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1600" windowHeight="9600"/>
  </bookViews>
  <sheets>
    <sheet name="Harmonogram oprav" sheetId="1" r:id="rId1"/>
    <sheet name="Plán opráv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16" i="1" l="1"/>
  <c r="DM16" i="1"/>
  <c r="DN16" i="1"/>
  <c r="DO16" i="1"/>
  <c r="DP16" i="1"/>
  <c r="DQ16" i="1"/>
  <c r="DR16" i="1"/>
  <c r="DS16" i="1"/>
  <c r="DT16" i="1"/>
  <c r="DK82" i="1"/>
  <c r="DJ82" i="1"/>
  <c r="DI82" i="1"/>
  <c r="DH82" i="1"/>
  <c r="DG82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DK79" i="1"/>
  <c r="DJ79" i="1"/>
  <c r="DI79" i="1"/>
  <c r="DH79" i="1"/>
  <c r="DG79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J75" i="1"/>
  <c r="DI75" i="1"/>
  <c r="DH75" i="1"/>
  <c r="DG75" i="1"/>
  <c r="DF75" i="1"/>
  <c r="DE75" i="1"/>
  <c r="DD75" i="1"/>
  <c r="DC75" i="1"/>
  <c r="DB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K74" i="1"/>
  <c r="DA74" i="1"/>
  <c r="DK73" i="1"/>
  <c r="DA73" i="1"/>
  <c r="DK72" i="1"/>
  <c r="DA72" i="1"/>
  <c r="DA75" i="1" s="1"/>
  <c r="DK71" i="1"/>
  <c r="DK75" i="1" s="1"/>
  <c r="DA71" i="1"/>
  <c r="DJ70" i="1"/>
  <c r="DI70" i="1"/>
  <c r="DH70" i="1"/>
  <c r="DG70" i="1"/>
  <c r="DF70" i="1"/>
  <c r="DE70" i="1"/>
  <c r="DD70" i="1"/>
  <c r="DC70" i="1"/>
  <c r="DB70" i="1"/>
  <c r="CZ70" i="1"/>
  <c r="CY70" i="1"/>
  <c r="CX70" i="1"/>
  <c r="CW70" i="1"/>
  <c r="CV70" i="1"/>
  <c r="CU70" i="1"/>
  <c r="CT70" i="1"/>
  <c r="CS70" i="1"/>
  <c r="CR70" i="1"/>
  <c r="CP70" i="1"/>
  <c r="CO70" i="1"/>
  <c r="CN70" i="1"/>
  <c r="CM70" i="1"/>
  <c r="CL70" i="1"/>
  <c r="CK70" i="1"/>
  <c r="CJ70" i="1"/>
  <c r="CI70" i="1"/>
  <c r="CH70" i="1"/>
  <c r="CF70" i="1"/>
  <c r="CE70" i="1"/>
  <c r="CD70" i="1"/>
  <c r="CC70" i="1"/>
  <c r="CB70" i="1"/>
  <c r="CA70" i="1"/>
  <c r="BZ70" i="1"/>
  <c r="BY70" i="1"/>
  <c r="BX70" i="1"/>
  <c r="BV70" i="1"/>
  <c r="BU70" i="1"/>
  <c r="BT70" i="1"/>
  <c r="BS70" i="1"/>
  <c r="BR70" i="1"/>
  <c r="BQ70" i="1"/>
  <c r="BP70" i="1"/>
  <c r="BO70" i="1"/>
  <c r="BN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DK69" i="1"/>
  <c r="DA69" i="1"/>
  <c r="CQ69" i="1"/>
  <c r="CG69" i="1"/>
  <c r="BW69" i="1"/>
  <c r="BM69" i="1"/>
  <c r="DK68" i="1"/>
  <c r="DA68" i="1"/>
  <c r="CQ68" i="1"/>
  <c r="CG68" i="1"/>
  <c r="BW68" i="1"/>
  <c r="BM68" i="1"/>
  <c r="DK67" i="1"/>
  <c r="DA67" i="1"/>
  <c r="CQ67" i="1"/>
  <c r="CG67" i="1"/>
  <c r="BW67" i="1"/>
  <c r="BM67" i="1"/>
  <c r="DK66" i="1"/>
  <c r="DA66" i="1"/>
  <c r="CQ66" i="1"/>
  <c r="CG66" i="1"/>
  <c r="BW66" i="1"/>
  <c r="BM66" i="1"/>
  <c r="DK65" i="1"/>
  <c r="DA65" i="1"/>
  <c r="CQ65" i="1"/>
  <c r="CG65" i="1"/>
  <c r="BW65" i="1"/>
  <c r="BM65" i="1"/>
  <c r="DK64" i="1"/>
  <c r="DA64" i="1"/>
  <c r="CQ64" i="1"/>
  <c r="CG64" i="1"/>
  <c r="BW64" i="1"/>
  <c r="BM64" i="1"/>
  <c r="DK63" i="1"/>
  <c r="DA63" i="1"/>
  <c r="CQ63" i="1"/>
  <c r="CQ70" i="1" s="1"/>
  <c r="CG63" i="1"/>
  <c r="BW63" i="1"/>
  <c r="BM63" i="1"/>
  <c r="DK62" i="1"/>
  <c r="DK70" i="1" s="1"/>
  <c r="DA62" i="1"/>
  <c r="DA70" i="1" s="1"/>
  <c r="CQ62" i="1"/>
  <c r="CG62" i="1"/>
  <c r="CG70" i="1" s="1"/>
  <c r="BW62" i="1"/>
  <c r="BW70" i="1" s="1"/>
  <c r="BM62" i="1"/>
  <c r="BM70" i="1" s="1"/>
  <c r="DJ61" i="1"/>
  <c r="DI61" i="1"/>
  <c r="DH61" i="1"/>
  <c r="DG61" i="1"/>
  <c r="DF61" i="1"/>
  <c r="DE61" i="1"/>
  <c r="DD61" i="1"/>
  <c r="DC61" i="1"/>
  <c r="DB61" i="1"/>
  <c r="CZ61" i="1"/>
  <c r="CY61" i="1"/>
  <c r="CX61" i="1"/>
  <c r="CW61" i="1"/>
  <c r="CV61" i="1"/>
  <c r="CU61" i="1"/>
  <c r="CT61" i="1"/>
  <c r="CS61" i="1"/>
  <c r="CR61" i="1"/>
  <c r="CP61" i="1"/>
  <c r="CO61" i="1"/>
  <c r="CN61" i="1"/>
  <c r="CM61" i="1"/>
  <c r="CL61" i="1"/>
  <c r="CK61" i="1"/>
  <c r="CJ61" i="1"/>
  <c r="CI61" i="1"/>
  <c r="CH61" i="1"/>
  <c r="CF61" i="1"/>
  <c r="CE61" i="1"/>
  <c r="CD61" i="1"/>
  <c r="CC61" i="1"/>
  <c r="CB61" i="1"/>
  <c r="CA61" i="1"/>
  <c r="BZ61" i="1"/>
  <c r="BY61" i="1"/>
  <c r="BX61" i="1"/>
  <c r="BV61" i="1"/>
  <c r="BU61" i="1"/>
  <c r="BT61" i="1"/>
  <c r="BS61" i="1"/>
  <c r="BR61" i="1"/>
  <c r="BQ61" i="1"/>
  <c r="BP61" i="1"/>
  <c r="BO61" i="1"/>
  <c r="BN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DK60" i="1"/>
  <c r="DA60" i="1"/>
  <c r="CQ60" i="1"/>
  <c r="CG60" i="1"/>
  <c r="BW60" i="1"/>
  <c r="BM60" i="1"/>
  <c r="DK59" i="1"/>
  <c r="DA59" i="1"/>
  <c r="CQ59" i="1"/>
  <c r="CG59" i="1"/>
  <c r="BW59" i="1"/>
  <c r="BM59" i="1"/>
  <c r="DK58" i="1"/>
  <c r="DA58" i="1"/>
  <c r="CQ58" i="1"/>
  <c r="CG58" i="1"/>
  <c r="BW58" i="1"/>
  <c r="BM58" i="1"/>
  <c r="DK57" i="1"/>
  <c r="DA57" i="1"/>
  <c r="CQ57" i="1"/>
  <c r="CG57" i="1"/>
  <c r="BW57" i="1"/>
  <c r="BM57" i="1"/>
  <c r="DK56" i="1"/>
  <c r="DA56" i="1"/>
  <c r="CQ56" i="1"/>
  <c r="CG56" i="1"/>
  <c r="BW56" i="1"/>
  <c r="BM56" i="1"/>
  <c r="DK55" i="1"/>
  <c r="DA55" i="1"/>
  <c r="CQ55" i="1"/>
  <c r="CG55" i="1"/>
  <c r="BW55" i="1"/>
  <c r="BM55" i="1"/>
  <c r="DK54" i="1"/>
  <c r="DA54" i="1"/>
  <c r="CQ54" i="1"/>
  <c r="CG54" i="1"/>
  <c r="BW54" i="1"/>
  <c r="BM54" i="1"/>
  <c r="DK53" i="1"/>
  <c r="DA53" i="1"/>
  <c r="CQ53" i="1"/>
  <c r="CG53" i="1"/>
  <c r="BW53" i="1"/>
  <c r="BM53" i="1"/>
  <c r="DK52" i="1"/>
  <c r="DA52" i="1"/>
  <c r="CQ52" i="1"/>
  <c r="CG52" i="1"/>
  <c r="BW52" i="1"/>
  <c r="BM52" i="1"/>
  <c r="DK51" i="1"/>
  <c r="DA51" i="1"/>
  <c r="CQ51" i="1"/>
  <c r="CG51" i="1"/>
  <c r="BW51" i="1"/>
  <c r="BM51" i="1"/>
  <c r="DK50" i="1"/>
  <c r="DA50" i="1"/>
  <c r="CQ50" i="1"/>
  <c r="CG50" i="1"/>
  <c r="BW50" i="1"/>
  <c r="BM50" i="1"/>
  <c r="DK49" i="1"/>
  <c r="DA49" i="1"/>
  <c r="CQ49" i="1"/>
  <c r="CG49" i="1"/>
  <c r="BW49" i="1"/>
  <c r="BM49" i="1"/>
  <c r="DK48" i="1"/>
  <c r="DA48" i="1"/>
  <c r="CQ48" i="1"/>
  <c r="CG48" i="1"/>
  <c r="BW48" i="1"/>
  <c r="BM48" i="1"/>
  <c r="DK47" i="1"/>
  <c r="DK61" i="1" s="1"/>
  <c r="DA47" i="1"/>
  <c r="DA61" i="1" s="1"/>
  <c r="CQ47" i="1"/>
  <c r="CQ61" i="1" s="1"/>
  <c r="CG47" i="1"/>
  <c r="CG61" i="1" s="1"/>
  <c r="BW47" i="1"/>
  <c r="BW61" i="1" s="1"/>
  <c r="BM47" i="1"/>
  <c r="BM61" i="1" s="1"/>
  <c r="DK46" i="1"/>
  <c r="DA46" i="1"/>
  <c r="CQ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K43" i="1"/>
  <c r="DA43" i="1"/>
  <c r="DK42" i="1"/>
  <c r="DA42" i="1"/>
  <c r="CQ42" i="1"/>
  <c r="CG42" i="1"/>
  <c r="BW42" i="1"/>
  <c r="BM42" i="1"/>
  <c r="DK41" i="1"/>
  <c r="DA41" i="1"/>
  <c r="CQ41" i="1"/>
  <c r="CG41" i="1"/>
  <c r="BW41" i="1"/>
  <c r="BM41" i="1"/>
  <c r="DK40" i="1"/>
  <c r="DA40" i="1"/>
  <c r="CQ40" i="1"/>
  <c r="CG40" i="1"/>
  <c r="BW40" i="1"/>
  <c r="BM40" i="1"/>
  <c r="DK39" i="1"/>
  <c r="DA39" i="1"/>
  <c r="CQ39" i="1"/>
  <c r="CG39" i="1"/>
  <c r="BW39" i="1"/>
  <c r="BM39" i="1"/>
  <c r="DK38" i="1"/>
  <c r="DA38" i="1"/>
  <c r="CQ38" i="1"/>
  <c r="CG38" i="1"/>
  <c r="BW38" i="1"/>
  <c r="BM38" i="1"/>
  <c r="DK37" i="1"/>
  <c r="DA37" i="1"/>
  <c r="CQ37" i="1"/>
  <c r="CG37" i="1"/>
  <c r="BW37" i="1"/>
  <c r="BM37" i="1"/>
  <c r="DK36" i="1"/>
  <c r="DA36" i="1"/>
  <c r="CQ36" i="1"/>
  <c r="CG36" i="1"/>
  <c r="BW36" i="1"/>
  <c r="BM36" i="1"/>
  <c r="DK35" i="1"/>
  <c r="DA35" i="1"/>
  <c r="CQ35" i="1"/>
  <c r="CG35" i="1"/>
  <c r="BW35" i="1"/>
  <c r="BM35" i="1"/>
  <c r="DK34" i="1"/>
  <c r="DA34" i="1"/>
  <c r="CQ34" i="1"/>
  <c r="CG34" i="1"/>
  <c r="BW34" i="1"/>
  <c r="BM34" i="1"/>
  <c r="DK33" i="1"/>
  <c r="DA33" i="1"/>
  <c r="CQ33" i="1"/>
  <c r="CG33" i="1"/>
  <c r="BW33" i="1"/>
  <c r="BM33" i="1"/>
  <c r="DK32" i="1"/>
  <c r="DA32" i="1"/>
  <c r="CQ32" i="1"/>
  <c r="CG32" i="1"/>
  <c r="BW32" i="1"/>
  <c r="BM32" i="1"/>
  <c r="DK31" i="1"/>
  <c r="DA31" i="1"/>
  <c r="CQ31" i="1"/>
  <c r="CQ44" i="1" s="1"/>
  <c r="CG31" i="1"/>
  <c r="BW31" i="1"/>
  <c r="BM31" i="1"/>
  <c r="DK30" i="1"/>
  <c r="DK44" i="1" s="1"/>
  <c r="DA30" i="1"/>
  <c r="CQ30" i="1"/>
  <c r="CG30" i="1"/>
  <c r="BW30" i="1"/>
  <c r="BW44" i="1" s="1"/>
  <c r="BM30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V29" i="1"/>
  <c r="BU29" i="1"/>
  <c r="BT29" i="1"/>
  <c r="BS29" i="1"/>
  <c r="BR29" i="1"/>
  <c r="BQ29" i="1"/>
  <c r="BP29" i="1"/>
  <c r="BO29" i="1"/>
  <c r="BW29" i="1" s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DK28" i="1"/>
  <c r="DA28" i="1"/>
  <c r="CQ28" i="1"/>
  <c r="CG28" i="1"/>
  <c r="BW28" i="1"/>
  <c r="BM28" i="1"/>
  <c r="DK27" i="1"/>
  <c r="DA27" i="1"/>
  <c r="CQ27" i="1"/>
  <c r="CG27" i="1"/>
  <c r="BW27" i="1"/>
  <c r="BM27" i="1"/>
  <c r="DK26" i="1"/>
  <c r="DA26" i="1"/>
  <c r="CQ26" i="1"/>
  <c r="CG26" i="1"/>
  <c r="BW26" i="1"/>
  <c r="BM26" i="1"/>
  <c r="DK25" i="1"/>
  <c r="DA25" i="1"/>
  <c r="CQ25" i="1"/>
  <c r="CG25" i="1"/>
  <c r="BW25" i="1"/>
  <c r="BM25" i="1"/>
  <c r="DK24" i="1"/>
  <c r="DK29" i="1" s="1"/>
  <c r="DA24" i="1"/>
  <c r="CQ24" i="1"/>
  <c r="CQ29" i="1" s="1"/>
  <c r="CG24" i="1"/>
  <c r="BW24" i="1"/>
  <c r="BM24" i="1"/>
  <c r="DJ23" i="1"/>
  <c r="DI23" i="1"/>
  <c r="DH23" i="1"/>
  <c r="DH83" i="1" s="1"/>
  <c r="DG23" i="1"/>
  <c r="DF23" i="1"/>
  <c r="DE23" i="1"/>
  <c r="DD23" i="1"/>
  <c r="DD83" i="1" s="1"/>
  <c r="DC23" i="1"/>
  <c r="DB23" i="1"/>
  <c r="DA23" i="1"/>
  <c r="CZ23" i="1"/>
  <c r="CZ83" i="1" s="1"/>
  <c r="CY23" i="1"/>
  <c r="CX23" i="1"/>
  <c r="CW23" i="1"/>
  <c r="CV23" i="1"/>
  <c r="CV83" i="1" s="1"/>
  <c r="CU23" i="1"/>
  <c r="CT23" i="1"/>
  <c r="CS23" i="1"/>
  <c r="CR23" i="1"/>
  <c r="CR83" i="1" s="1"/>
  <c r="CP23" i="1"/>
  <c r="CO23" i="1"/>
  <c r="CN23" i="1"/>
  <c r="CN83" i="1" s="1"/>
  <c r="CM23" i="1"/>
  <c r="CL23" i="1"/>
  <c r="CK23" i="1"/>
  <c r="CJ23" i="1"/>
  <c r="CJ83" i="1" s="1"/>
  <c r="CI23" i="1"/>
  <c r="CH23" i="1"/>
  <c r="CG23" i="1"/>
  <c r="CF23" i="1"/>
  <c r="CF83" i="1" s="1"/>
  <c r="CE23" i="1"/>
  <c r="CD23" i="1"/>
  <c r="CC23" i="1"/>
  <c r="CB23" i="1"/>
  <c r="CB83" i="1" s="1"/>
  <c r="CA23" i="1"/>
  <c r="BZ23" i="1"/>
  <c r="BY23" i="1"/>
  <c r="BX23" i="1"/>
  <c r="BX83" i="1" s="1"/>
  <c r="BV23" i="1"/>
  <c r="BU23" i="1"/>
  <c r="BT23" i="1"/>
  <c r="BT83" i="1" s="1"/>
  <c r="BS23" i="1"/>
  <c r="BR23" i="1"/>
  <c r="BQ23" i="1"/>
  <c r="BP23" i="1"/>
  <c r="BP83" i="1" s="1"/>
  <c r="BO23" i="1"/>
  <c r="BN23" i="1"/>
  <c r="BM23" i="1"/>
  <c r="BL23" i="1"/>
  <c r="BL83" i="1" s="1"/>
  <c r="BK23" i="1"/>
  <c r="BJ23" i="1"/>
  <c r="BI23" i="1"/>
  <c r="BH23" i="1"/>
  <c r="BH83" i="1" s="1"/>
  <c r="BG23" i="1"/>
  <c r="BF23" i="1"/>
  <c r="BE23" i="1"/>
  <c r="BD23" i="1"/>
  <c r="BD83" i="1" s="1"/>
  <c r="BC23" i="1"/>
  <c r="BB23" i="1"/>
  <c r="BA23" i="1"/>
  <c r="AZ23" i="1"/>
  <c r="AZ83" i="1" s="1"/>
  <c r="AY23" i="1"/>
  <c r="AX23" i="1"/>
  <c r="AW23" i="1"/>
  <c r="AV23" i="1"/>
  <c r="AV83" i="1" s="1"/>
  <c r="AU23" i="1"/>
  <c r="AT23" i="1"/>
  <c r="AS23" i="1"/>
  <c r="AR23" i="1"/>
  <c r="AR83" i="1" s="1"/>
  <c r="AQ23" i="1"/>
  <c r="AP23" i="1"/>
  <c r="AO23" i="1"/>
  <c r="AN23" i="1"/>
  <c r="AN83" i="1" s="1"/>
  <c r="AM23" i="1"/>
  <c r="AL23" i="1"/>
  <c r="AK23" i="1"/>
  <c r="AJ23" i="1"/>
  <c r="AJ83" i="1" s="1"/>
  <c r="AI23" i="1"/>
  <c r="AH23" i="1"/>
  <c r="AG23" i="1"/>
  <c r="AF23" i="1"/>
  <c r="AF83" i="1" s="1"/>
  <c r="AE23" i="1"/>
  <c r="AD23" i="1"/>
  <c r="AC23" i="1"/>
  <c r="AB23" i="1"/>
  <c r="AB83" i="1" s="1"/>
  <c r="AA23" i="1"/>
  <c r="Z23" i="1"/>
  <c r="Y23" i="1"/>
  <c r="X23" i="1"/>
  <c r="X83" i="1" s="1"/>
  <c r="W23" i="1"/>
  <c r="V23" i="1"/>
  <c r="U23" i="1"/>
  <c r="T23" i="1"/>
  <c r="T83" i="1" s="1"/>
  <c r="S23" i="1"/>
  <c r="R23" i="1"/>
  <c r="Q23" i="1"/>
  <c r="P23" i="1"/>
  <c r="P83" i="1" s="1"/>
  <c r="O23" i="1"/>
  <c r="N23" i="1"/>
  <c r="M23" i="1"/>
  <c r="L23" i="1"/>
  <c r="K23" i="1"/>
  <c r="J23" i="1"/>
  <c r="I23" i="1"/>
  <c r="H23" i="1"/>
  <c r="G23" i="1"/>
  <c r="F23" i="1"/>
  <c r="DK22" i="1"/>
  <c r="DA22" i="1"/>
  <c r="CQ22" i="1"/>
  <c r="CG22" i="1"/>
  <c r="BW22" i="1"/>
  <c r="BM22" i="1"/>
  <c r="DK21" i="1"/>
  <c r="DA21" i="1"/>
  <c r="CQ21" i="1"/>
  <c r="CG21" i="1"/>
  <c r="BW21" i="1"/>
  <c r="BM21" i="1"/>
  <c r="DK20" i="1"/>
  <c r="DA20" i="1"/>
  <c r="CQ20" i="1"/>
  <c r="CG20" i="1"/>
  <c r="BW20" i="1"/>
  <c r="BM20" i="1"/>
  <c r="DK19" i="1"/>
  <c r="DA19" i="1"/>
  <c r="CQ19" i="1"/>
  <c r="CG19" i="1"/>
  <c r="BW19" i="1"/>
  <c r="BM19" i="1"/>
  <c r="DK18" i="1"/>
  <c r="DA18" i="1"/>
  <c r="CQ18" i="1"/>
  <c r="CG18" i="1"/>
  <c r="BW18" i="1"/>
  <c r="BM18" i="1"/>
  <c r="DK17" i="1"/>
  <c r="DK23" i="1" s="1"/>
  <c r="DA17" i="1"/>
  <c r="CQ17" i="1"/>
  <c r="CQ23" i="1" s="1"/>
  <c r="CG17" i="1"/>
  <c r="BW17" i="1"/>
  <c r="BW23" i="1" s="1"/>
  <c r="BM17" i="1"/>
  <c r="DJ16" i="1"/>
  <c r="DJ83" i="1" s="1"/>
  <c r="DI16" i="1"/>
  <c r="DI83" i="1" s="1"/>
  <c r="DH16" i="1"/>
  <c r="DG16" i="1"/>
  <c r="DG83" i="1" s="1"/>
  <c r="DF16" i="1"/>
  <c r="DF83" i="1" s="1"/>
  <c r="DE16" i="1"/>
  <c r="DE83" i="1" s="1"/>
  <c r="DD16" i="1"/>
  <c r="DC16" i="1"/>
  <c r="DC83" i="1" s="1"/>
  <c r="DB16" i="1"/>
  <c r="DB83" i="1" s="1"/>
  <c r="DA16" i="1"/>
  <c r="DA83" i="1" s="1"/>
  <c r="CZ16" i="1"/>
  <c r="CY16" i="1"/>
  <c r="CY83" i="1" s="1"/>
  <c r="CX16" i="1"/>
  <c r="CX83" i="1" s="1"/>
  <c r="CW16" i="1"/>
  <c r="CW83" i="1" s="1"/>
  <c r="CV16" i="1"/>
  <c r="CU16" i="1"/>
  <c r="CU83" i="1" s="1"/>
  <c r="CT16" i="1"/>
  <c r="CT83" i="1" s="1"/>
  <c r="CS16" i="1"/>
  <c r="CS83" i="1" s="1"/>
  <c r="CR16" i="1"/>
  <c r="CP16" i="1"/>
  <c r="CP83" i="1" s="1"/>
  <c r="CO16" i="1"/>
  <c r="CO83" i="1" s="1"/>
  <c r="CN16" i="1"/>
  <c r="CM16" i="1"/>
  <c r="CM83" i="1" s="1"/>
  <c r="CL16" i="1"/>
  <c r="CL83" i="1" s="1"/>
  <c r="CK16" i="1"/>
  <c r="CK83" i="1" s="1"/>
  <c r="CJ16" i="1"/>
  <c r="CI16" i="1"/>
  <c r="CI83" i="1" s="1"/>
  <c r="CH16" i="1"/>
  <c r="CH83" i="1" s="1"/>
  <c r="CG16" i="1"/>
  <c r="CG83" i="1" s="1"/>
  <c r="CF16" i="1"/>
  <c r="CE16" i="1"/>
  <c r="CE83" i="1" s="1"/>
  <c r="CD16" i="1"/>
  <c r="CD83" i="1" s="1"/>
  <c r="CC16" i="1"/>
  <c r="CC83" i="1" s="1"/>
  <c r="CB16" i="1"/>
  <c r="CA16" i="1"/>
  <c r="CA83" i="1" s="1"/>
  <c r="BZ16" i="1"/>
  <c r="BZ83" i="1" s="1"/>
  <c r="BY16" i="1"/>
  <c r="BY83" i="1" s="1"/>
  <c r="BX16" i="1"/>
  <c r="BV16" i="1"/>
  <c r="BV83" i="1" s="1"/>
  <c r="BU16" i="1"/>
  <c r="BU83" i="1" s="1"/>
  <c r="BT16" i="1"/>
  <c r="BS16" i="1"/>
  <c r="BS83" i="1" s="1"/>
  <c r="BR16" i="1"/>
  <c r="BR83" i="1" s="1"/>
  <c r="BQ16" i="1"/>
  <c r="BQ83" i="1" s="1"/>
  <c r="BP16" i="1"/>
  <c r="BO16" i="1"/>
  <c r="BO83" i="1" s="1"/>
  <c r="BN16" i="1"/>
  <c r="BN83" i="1" s="1"/>
  <c r="BM16" i="1"/>
  <c r="BL16" i="1"/>
  <c r="BK16" i="1"/>
  <c r="BK83" i="1" s="1"/>
  <c r="BJ16" i="1"/>
  <c r="BJ83" i="1" s="1"/>
  <c r="BI16" i="1"/>
  <c r="BI83" i="1" s="1"/>
  <c r="BH16" i="1"/>
  <c r="BG16" i="1"/>
  <c r="BG83" i="1" s="1"/>
  <c r="BF16" i="1"/>
  <c r="BF83" i="1" s="1"/>
  <c r="BE16" i="1"/>
  <c r="BE83" i="1" s="1"/>
  <c r="BD16" i="1"/>
  <c r="BC16" i="1"/>
  <c r="BC83" i="1" s="1"/>
  <c r="BB16" i="1"/>
  <c r="BB83" i="1" s="1"/>
  <c r="BA16" i="1"/>
  <c r="BA83" i="1" s="1"/>
  <c r="AZ16" i="1"/>
  <c r="AY16" i="1"/>
  <c r="AY83" i="1" s="1"/>
  <c r="AX16" i="1"/>
  <c r="AX83" i="1" s="1"/>
  <c r="AW16" i="1"/>
  <c r="AW83" i="1" s="1"/>
  <c r="AV16" i="1"/>
  <c r="AU16" i="1"/>
  <c r="AU83" i="1" s="1"/>
  <c r="AT16" i="1"/>
  <c r="AT83" i="1" s="1"/>
  <c r="AS16" i="1"/>
  <c r="AS83" i="1" s="1"/>
  <c r="AR16" i="1"/>
  <c r="AQ16" i="1"/>
  <c r="AQ83" i="1" s="1"/>
  <c r="AP16" i="1"/>
  <c r="AP83" i="1" s="1"/>
  <c r="AO16" i="1"/>
  <c r="AO83" i="1" s="1"/>
  <c r="AN16" i="1"/>
  <c r="AM16" i="1"/>
  <c r="AM83" i="1" s="1"/>
  <c r="AL16" i="1"/>
  <c r="AL83" i="1" s="1"/>
  <c r="AK16" i="1"/>
  <c r="AK83" i="1" s="1"/>
  <c r="AJ16" i="1"/>
  <c r="AH16" i="1"/>
  <c r="AH83" i="1" s="1"/>
  <c r="AG16" i="1"/>
  <c r="AG83" i="1" s="1"/>
  <c r="AF16" i="1"/>
  <c r="AE16" i="1"/>
  <c r="AE83" i="1" s="1"/>
  <c r="AD16" i="1"/>
  <c r="AD83" i="1" s="1"/>
  <c r="AC16" i="1"/>
  <c r="AC83" i="1" s="1"/>
  <c r="AB16" i="1"/>
  <c r="AA16" i="1"/>
  <c r="AA83" i="1" s="1"/>
  <c r="Z16" i="1"/>
  <c r="Z83" i="1" s="1"/>
  <c r="Y16" i="1"/>
  <c r="Y83" i="1" s="1"/>
  <c r="X16" i="1"/>
  <c r="W16" i="1"/>
  <c r="W83" i="1" s="1"/>
  <c r="V16" i="1"/>
  <c r="V83" i="1" s="1"/>
  <c r="U16" i="1"/>
  <c r="T16" i="1"/>
  <c r="S16" i="1"/>
  <c r="S83" i="1" s="1"/>
  <c r="R16" i="1"/>
  <c r="R83" i="1" s="1"/>
  <c r="Q16" i="1"/>
  <c r="P16" i="1"/>
  <c r="O16" i="1"/>
  <c r="O83" i="1" s="1"/>
  <c r="N16" i="1"/>
  <c r="N83" i="1" s="1"/>
  <c r="M16" i="1"/>
  <c r="L16" i="1"/>
  <c r="K16" i="1"/>
  <c r="K83" i="1" s="1"/>
  <c r="J16" i="1"/>
  <c r="J83" i="1" s="1"/>
  <c r="I16" i="1"/>
  <c r="H16" i="1"/>
  <c r="G16" i="1"/>
  <c r="G83" i="1" s="1"/>
  <c r="F16" i="1"/>
  <c r="F83" i="1" s="1"/>
  <c r="DK15" i="1"/>
  <c r="DA15" i="1"/>
  <c r="CQ15" i="1"/>
  <c r="CG15" i="1"/>
  <c r="BW15" i="1"/>
  <c r="AI15" i="1"/>
  <c r="DK14" i="1"/>
  <c r="DA14" i="1"/>
  <c r="CQ14" i="1"/>
  <c r="CG14" i="1"/>
  <c r="BW14" i="1"/>
  <c r="AI14" i="1"/>
  <c r="DK13" i="1"/>
  <c r="DA13" i="1"/>
  <c r="CQ13" i="1"/>
  <c r="AI13" i="1"/>
  <c r="DK12" i="1"/>
  <c r="DA12" i="1"/>
  <c r="CQ12" i="1"/>
  <c r="CG12" i="1"/>
  <c r="BW12" i="1"/>
  <c r="AI12" i="1"/>
  <c r="DK11" i="1"/>
  <c r="DA11" i="1"/>
  <c r="CQ11" i="1"/>
  <c r="CG11" i="1"/>
  <c r="BW11" i="1"/>
  <c r="AI11" i="1"/>
  <c r="DK10" i="1"/>
  <c r="DA10" i="1"/>
  <c r="CQ10" i="1"/>
  <c r="CG10" i="1"/>
  <c r="BW10" i="1"/>
  <c r="AI10" i="1"/>
  <c r="DK9" i="1"/>
  <c r="DK16" i="1" s="1"/>
  <c r="DK83" i="1" s="1"/>
  <c r="DA9" i="1"/>
  <c r="CQ9" i="1"/>
  <c r="CG9" i="1"/>
  <c r="BW9" i="1"/>
  <c r="BW16" i="1" s="1"/>
  <c r="AI9" i="1"/>
  <c r="DK8" i="1"/>
  <c r="DA8" i="1"/>
  <c r="CQ8" i="1"/>
  <c r="CQ16" i="1" s="1"/>
  <c r="CG8" i="1"/>
  <c r="BW8" i="1"/>
  <c r="BM8" i="1"/>
  <c r="AI8" i="1"/>
  <c r="AI16" i="1" s="1"/>
  <c r="AI83" i="1" s="1"/>
  <c r="I83" i="1" l="1"/>
  <c r="M83" i="1"/>
  <c r="H83" i="1"/>
  <c r="L83" i="1"/>
  <c r="U83" i="1"/>
  <c r="Q83" i="1"/>
  <c r="CQ83" i="1"/>
  <c r="BW83" i="1"/>
  <c r="BM83" i="1"/>
  <c r="H50" i="2" l="1"/>
  <c r="F77" i="2" l="1"/>
  <c r="G77" i="2"/>
  <c r="H77" i="2"/>
  <c r="I77" i="2"/>
  <c r="J77" i="2"/>
  <c r="K77" i="2"/>
  <c r="L77" i="2"/>
  <c r="M77" i="2"/>
  <c r="N77" i="2"/>
  <c r="G76" i="2"/>
  <c r="H76" i="2"/>
  <c r="I76" i="2"/>
  <c r="J76" i="2"/>
  <c r="K76" i="2"/>
  <c r="L76" i="2"/>
  <c r="M76" i="2"/>
  <c r="N76" i="2"/>
  <c r="F76" i="2"/>
  <c r="F73" i="2"/>
  <c r="G73" i="2"/>
  <c r="H73" i="2"/>
  <c r="I73" i="2"/>
  <c r="J73" i="2"/>
  <c r="K73" i="2"/>
  <c r="L73" i="2"/>
  <c r="M73" i="2"/>
  <c r="N73" i="2"/>
  <c r="F74" i="2"/>
  <c r="G74" i="2"/>
  <c r="H74" i="2"/>
  <c r="I74" i="2"/>
  <c r="J74" i="2"/>
  <c r="K74" i="2"/>
  <c r="L74" i="2"/>
  <c r="M74" i="2"/>
  <c r="N74" i="2"/>
  <c r="G72" i="2"/>
  <c r="H72" i="2"/>
  <c r="I72" i="2"/>
  <c r="J72" i="2"/>
  <c r="K72" i="2"/>
  <c r="L72" i="2"/>
  <c r="M72" i="2"/>
  <c r="N72" i="2"/>
  <c r="F72" i="2"/>
  <c r="F68" i="2"/>
  <c r="G68" i="2"/>
  <c r="H68" i="2"/>
  <c r="I68" i="2"/>
  <c r="J68" i="2"/>
  <c r="K68" i="2"/>
  <c r="L68" i="2"/>
  <c r="M68" i="2"/>
  <c r="N68" i="2"/>
  <c r="F69" i="2"/>
  <c r="G69" i="2"/>
  <c r="H69" i="2"/>
  <c r="I69" i="2"/>
  <c r="J69" i="2"/>
  <c r="K69" i="2"/>
  <c r="L69" i="2"/>
  <c r="M69" i="2"/>
  <c r="N69" i="2"/>
  <c r="F70" i="2"/>
  <c r="G70" i="2"/>
  <c r="H70" i="2"/>
  <c r="I70" i="2"/>
  <c r="J70" i="2"/>
  <c r="K70" i="2"/>
  <c r="L70" i="2"/>
  <c r="M70" i="2"/>
  <c r="N70" i="2"/>
  <c r="G67" i="2"/>
  <c r="H67" i="2"/>
  <c r="I67" i="2"/>
  <c r="J67" i="2"/>
  <c r="K67" i="2"/>
  <c r="L67" i="2"/>
  <c r="M67" i="2"/>
  <c r="N67" i="2"/>
  <c r="F67" i="2"/>
  <c r="F59" i="2"/>
  <c r="G59" i="2"/>
  <c r="H59" i="2"/>
  <c r="I59" i="2"/>
  <c r="J59" i="2"/>
  <c r="K59" i="2"/>
  <c r="L59" i="2"/>
  <c r="M59" i="2"/>
  <c r="N59" i="2"/>
  <c r="F60" i="2"/>
  <c r="G60" i="2"/>
  <c r="H60" i="2"/>
  <c r="I60" i="2"/>
  <c r="J60" i="2"/>
  <c r="K60" i="2"/>
  <c r="L60" i="2"/>
  <c r="M60" i="2"/>
  <c r="N60" i="2"/>
  <c r="F61" i="2"/>
  <c r="G61" i="2"/>
  <c r="H61" i="2"/>
  <c r="I61" i="2"/>
  <c r="J61" i="2"/>
  <c r="K61" i="2"/>
  <c r="L61" i="2"/>
  <c r="M61" i="2"/>
  <c r="N61" i="2"/>
  <c r="F62" i="2"/>
  <c r="G62" i="2"/>
  <c r="H62" i="2"/>
  <c r="I62" i="2"/>
  <c r="J62" i="2"/>
  <c r="K62" i="2"/>
  <c r="L62" i="2"/>
  <c r="M62" i="2"/>
  <c r="N62" i="2"/>
  <c r="F63" i="2"/>
  <c r="G63" i="2"/>
  <c r="H63" i="2"/>
  <c r="I63" i="2"/>
  <c r="J63" i="2"/>
  <c r="K63" i="2"/>
  <c r="L63" i="2"/>
  <c r="M63" i="2"/>
  <c r="N63" i="2"/>
  <c r="F64" i="2"/>
  <c r="G64" i="2"/>
  <c r="H64" i="2"/>
  <c r="I64" i="2"/>
  <c r="J64" i="2"/>
  <c r="K64" i="2"/>
  <c r="L64" i="2"/>
  <c r="M64" i="2"/>
  <c r="N64" i="2"/>
  <c r="F65" i="2"/>
  <c r="G65" i="2"/>
  <c r="H65" i="2"/>
  <c r="I65" i="2"/>
  <c r="J65" i="2"/>
  <c r="K65" i="2"/>
  <c r="L65" i="2"/>
  <c r="M65" i="2"/>
  <c r="N65" i="2"/>
  <c r="G58" i="2"/>
  <c r="H58" i="2"/>
  <c r="I58" i="2"/>
  <c r="J58" i="2"/>
  <c r="K58" i="2"/>
  <c r="L58" i="2"/>
  <c r="M58" i="2"/>
  <c r="N58" i="2"/>
  <c r="F58" i="2"/>
  <c r="F44" i="2"/>
  <c r="G44" i="2"/>
  <c r="H44" i="2"/>
  <c r="I44" i="2"/>
  <c r="J44" i="2"/>
  <c r="K44" i="2"/>
  <c r="L44" i="2"/>
  <c r="M44" i="2"/>
  <c r="N44" i="2"/>
  <c r="F45" i="2"/>
  <c r="G45" i="2"/>
  <c r="H45" i="2"/>
  <c r="I45" i="2"/>
  <c r="J45" i="2"/>
  <c r="K45" i="2"/>
  <c r="L45" i="2"/>
  <c r="M45" i="2"/>
  <c r="N45" i="2"/>
  <c r="F46" i="2"/>
  <c r="G46" i="2"/>
  <c r="H46" i="2"/>
  <c r="I46" i="2"/>
  <c r="J46" i="2"/>
  <c r="K46" i="2"/>
  <c r="L46" i="2"/>
  <c r="M46" i="2"/>
  <c r="N46" i="2"/>
  <c r="F47" i="2"/>
  <c r="G47" i="2"/>
  <c r="H47" i="2"/>
  <c r="I47" i="2"/>
  <c r="J47" i="2"/>
  <c r="K47" i="2"/>
  <c r="L47" i="2"/>
  <c r="M47" i="2"/>
  <c r="N47" i="2"/>
  <c r="F48" i="2"/>
  <c r="G48" i="2"/>
  <c r="H48" i="2"/>
  <c r="I48" i="2"/>
  <c r="J48" i="2"/>
  <c r="K48" i="2"/>
  <c r="L48" i="2"/>
  <c r="M48" i="2"/>
  <c r="N48" i="2"/>
  <c r="F49" i="2"/>
  <c r="G49" i="2"/>
  <c r="H49" i="2"/>
  <c r="I49" i="2"/>
  <c r="J49" i="2"/>
  <c r="K49" i="2"/>
  <c r="L49" i="2"/>
  <c r="M49" i="2"/>
  <c r="N49" i="2"/>
  <c r="F50" i="2"/>
  <c r="G50" i="2"/>
  <c r="I50" i="2"/>
  <c r="J50" i="2"/>
  <c r="K50" i="2"/>
  <c r="L50" i="2"/>
  <c r="M50" i="2"/>
  <c r="N50" i="2"/>
  <c r="F51" i="2"/>
  <c r="G51" i="2"/>
  <c r="H51" i="2"/>
  <c r="I51" i="2"/>
  <c r="J51" i="2"/>
  <c r="K51" i="2"/>
  <c r="L51" i="2"/>
  <c r="M51" i="2"/>
  <c r="N51" i="2"/>
  <c r="F52" i="2"/>
  <c r="G52" i="2"/>
  <c r="H52" i="2"/>
  <c r="I52" i="2"/>
  <c r="J52" i="2"/>
  <c r="K52" i="2"/>
  <c r="L52" i="2"/>
  <c r="M52" i="2"/>
  <c r="N52" i="2"/>
  <c r="F53" i="2"/>
  <c r="G53" i="2"/>
  <c r="H53" i="2"/>
  <c r="I53" i="2"/>
  <c r="J53" i="2"/>
  <c r="K53" i="2"/>
  <c r="L53" i="2"/>
  <c r="M53" i="2"/>
  <c r="N53" i="2"/>
  <c r="F54" i="2"/>
  <c r="G54" i="2"/>
  <c r="H54" i="2"/>
  <c r="I54" i="2"/>
  <c r="J54" i="2"/>
  <c r="K54" i="2"/>
  <c r="L54" i="2"/>
  <c r="M54" i="2"/>
  <c r="N54" i="2"/>
  <c r="F55" i="2"/>
  <c r="G55" i="2"/>
  <c r="H55" i="2"/>
  <c r="I55" i="2"/>
  <c r="J55" i="2"/>
  <c r="K55" i="2"/>
  <c r="L55" i="2"/>
  <c r="M55" i="2"/>
  <c r="N55" i="2"/>
  <c r="F56" i="2"/>
  <c r="G56" i="2"/>
  <c r="H56" i="2"/>
  <c r="I56" i="2"/>
  <c r="J56" i="2"/>
  <c r="K56" i="2"/>
  <c r="L56" i="2"/>
  <c r="M56" i="2"/>
  <c r="N56" i="2"/>
  <c r="G43" i="2"/>
  <c r="H43" i="2"/>
  <c r="I43" i="2"/>
  <c r="J43" i="2"/>
  <c r="K43" i="2"/>
  <c r="L43" i="2"/>
  <c r="M43" i="2"/>
  <c r="N43" i="2"/>
  <c r="F43" i="2"/>
  <c r="G39" i="2"/>
  <c r="H39" i="2"/>
  <c r="I39" i="2"/>
  <c r="J39" i="2"/>
  <c r="K39" i="2"/>
  <c r="L39" i="2"/>
  <c r="M39" i="2"/>
  <c r="N39" i="2"/>
  <c r="G38" i="2"/>
  <c r="H38" i="2"/>
  <c r="I38" i="2"/>
  <c r="J38" i="2"/>
  <c r="K38" i="2"/>
  <c r="L38" i="2"/>
  <c r="M38" i="2"/>
  <c r="N38" i="2"/>
  <c r="G37" i="2"/>
  <c r="H37" i="2"/>
  <c r="I37" i="2"/>
  <c r="J37" i="2"/>
  <c r="K37" i="2"/>
  <c r="L37" i="2"/>
  <c r="M37" i="2"/>
  <c r="N37" i="2"/>
  <c r="G36" i="2"/>
  <c r="H36" i="2"/>
  <c r="I36" i="2"/>
  <c r="J36" i="2"/>
  <c r="K36" i="2"/>
  <c r="L36" i="2"/>
  <c r="M36" i="2"/>
  <c r="N36" i="2"/>
  <c r="G35" i="2"/>
  <c r="H35" i="2"/>
  <c r="I35" i="2"/>
  <c r="J35" i="2"/>
  <c r="K35" i="2"/>
  <c r="L35" i="2"/>
  <c r="M35" i="2"/>
  <c r="N35" i="2"/>
  <c r="G34" i="2"/>
  <c r="H34" i="2"/>
  <c r="I34" i="2"/>
  <c r="J34" i="2"/>
  <c r="K34" i="2"/>
  <c r="L34" i="2"/>
  <c r="M34" i="2"/>
  <c r="N34" i="2"/>
  <c r="G33" i="2"/>
  <c r="H33" i="2"/>
  <c r="I33" i="2"/>
  <c r="J33" i="2"/>
  <c r="K33" i="2"/>
  <c r="L33" i="2"/>
  <c r="M33" i="2"/>
  <c r="N33" i="2"/>
  <c r="G32" i="2"/>
  <c r="H32" i="2"/>
  <c r="I32" i="2"/>
  <c r="J32" i="2"/>
  <c r="K32" i="2"/>
  <c r="L32" i="2"/>
  <c r="M32" i="2"/>
  <c r="N32" i="2"/>
  <c r="G31" i="2"/>
  <c r="H31" i="2"/>
  <c r="I31" i="2"/>
  <c r="J31" i="2"/>
  <c r="K31" i="2"/>
  <c r="L31" i="2"/>
  <c r="M31" i="2"/>
  <c r="N31" i="2"/>
  <c r="G30" i="2"/>
  <c r="H30" i="2"/>
  <c r="I30" i="2"/>
  <c r="J30" i="2"/>
  <c r="K30" i="2"/>
  <c r="L30" i="2"/>
  <c r="M30" i="2"/>
  <c r="N30" i="2"/>
  <c r="G29" i="2"/>
  <c r="H29" i="2"/>
  <c r="I29" i="2"/>
  <c r="J29" i="2"/>
  <c r="K29" i="2"/>
  <c r="L29" i="2"/>
  <c r="M29" i="2"/>
  <c r="N29" i="2"/>
  <c r="G28" i="2"/>
  <c r="H28" i="2"/>
  <c r="I28" i="2"/>
  <c r="J28" i="2"/>
  <c r="K28" i="2"/>
  <c r="L28" i="2"/>
  <c r="M28" i="2"/>
  <c r="N28" i="2"/>
  <c r="G27" i="2"/>
  <c r="H27" i="2"/>
  <c r="I27" i="2"/>
  <c r="J27" i="2"/>
  <c r="K27" i="2"/>
  <c r="L27" i="2"/>
  <c r="M27" i="2"/>
  <c r="N27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G26" i="2"/>
  <c r="H26" i="2"/>
  <c r="I26" i="2"/>
  <c r="J26" i="2"/>
  <c r="K26" i="2"/>
  <c r="L26" i="2"/>
  <c r="M26" i="2"/>
  <c r="N26" i="2"/>
  <c r="F26" i="2"/>
  <c r="G24" i="2"/>
  <c r="H24" i="2"/>
  <c r="I24" i="2"/>
  <c r="J24" i="2"/>
  <c r="K24" i="2"/>
  <c r="L24" i="2"/>
  <c r="M24" i="2"/>
  <c r="N24" i="2"/>
  <c r="G23" i="2"/>
  <c r="H23" i="2"/>
  <c r="I23" i="2"/>
  <c r="J23" i="2"/>
  <c r="K23" i="2"/>
  <c r="L23" i="2"/>
  <c r="M23" i="2"/>
  <c r="N23" i="2"/>
  <c r="G22" i="2"/>
  <c r="H22" i="2"/>
  <c r="I22" i="2"/>
  <c r="J22" i="2"/>
  <c r="K22" i="2"/>
  <c r="L22" i="2"/>
  <c r="M22" i="2"/>
  <c r="N22" i="2"/>
  <c r="G21" i="2"/>
  <c r="H21" i="2"/>
  <c r="I21" i="2"/>
  <c r="J21" i="2"/>
  <c r="K21" i="2"/>
  <c r="L21" i="2"/>
  <c r="M21" i="2"/>
  <c r="N21" i="2"/>
  <c r="F21" i="2"/>
  <c r="F22" i="2"/>
  <c r="F23" i="2"/>
  <c r="F24" i="2"/>
  <c r="G20" i="2"/>
  <c r="H20" i="2"/>
  <c r="I20" i="2"/>
  <c r="J20" i="2"/>
  <c r="K20" i="2"/>
  <c r="L20" i="2"/>
  <c r="M20" i="2"/>
  <c r="N20" i="2"/>
  <c r="F20" i="2"/>
  <c r="G18" i="2"/>
  <c r="H18" i="2"/>
  <c r="I18" i="2"/>
  <c r="J18" i="2"/>
  <c r="K18" i="2"/>
  <c r="L18" i="2"/>
  <c r="M18" i="2"/>
  <c r="N18" i="2"/>
  <c r="G17" i="2"/>
  <c r="H17" i="2"/>
  <c r="I17" i="2"/>
  <c r="J17" i="2"/>
  <c r="K17" i="2"/>
  <c r="L17" i="2"/>
  <c r="M17" i="2"/>
  <c r="N17" i="2"/>
  <c r="G16" i="2"/>
  <c r="H16" i="2"/>
  <c r="I16" i="2"/>
  <c r="J16" i="2"/>
  <c r="K16" i="2"/>
  <c r="L16" i="2"/>
  <c r="M16" i="2"/>
  <c r="N16" i="2"/>
  <c r="G15" i="2"/>
  <c r="H15" i="2"/>
  <c r="I15" i="2"/>
  <c r="J15" i="2"/>
  <c r="K15" i="2"/>
  <c r="L15" i="2"/>
  <c r="M15" i="2"/>
  <c r="N15" i="2"/>
  <c r="G14" i="2"/>
  <c r="H14" i="2"/>
  <c r="I14" i="2"/>
  <c r="J14" i="2"/>
  <c r="K14" i="2"/>
  <c r="L14" i="2"/>
  <c r="M14" i="2"/>
  <c r="N14" i="2"/>
  <c r="F14" i="2"/>
  <c r="F15" i="2"/>
  <c r="F16" i="2"/>
  <c r="F17" i="2"/>
  <c r="F18" i="2"/>
  <c r="G13" i="2"/>
  <c r="H13" i="2"/>
  <c r="I13" i="2"/>
  <c r="J13" i="2"/>
  <c r="K13" i="2"/>
  <c r="L13" i="2"/>
  <c r="M13" i="2"/>
  <c r="N13" i="2"/>
  <c r="F13" i="2"/>
  <c r="G11" i="2"/>
  <c r="H11" i="2"/>
  <c r="I11" i="2"/>
  <c r="J11" i="2"/>
  <c r="K11" i="2"/>
  <c r="L11" i="2"/>
  <c r="M11" i="2"/>
  <c r="N11" i="2"/>
  <c r="F11" i="2"/>
  <c r="G10" i="2"/>
  <c r="H10" i="2"/>
  <c r="I10" i="2"/>
  <c r="J10" i="2"/>
  <c r="K10" i="2"/>
  <c r="L10" i="2"/>
  <c r="M10" i="2"/>
  <c r="N10" i="2"/>
  <c r="F10" i="2"/>
  <c r="G8" i="2"/>
  <c r="H8" i="2"/>
  <c r="I8" i="2"/>
  <c r="J8" i="2"/>
  <c r="K8" i="2"/>
  <c r="L8" i="2"/>
  <c r="M8" i="2"/>
  <c r="N8" i="2"/>
  <c r="F8" i="2"/>
  <c r="G7" i="2"/>
  <c r="H7" i="2"/>
  <c r="I7" i="2"/>
  <c r="J7" i="2"/>
  <c r="K7" i="2"/>
  <c r="L7" i="2"/>
  <c r="M7" i="2"/>
  <c r="N7" i="2"/>
  <c r="F7" i="2"/>
  <c r="G6" i="2"/>
  <c r="H6" i="2"/>
  <c r="I6" i="2"/>
  <c r="J6" i="2"/>
  <c r="K6" i="2"/>
  <c r="L6" i="2"/>
  <c r="M6" i="2"/>
  <c r="N6" i="2"/>
  <c r="F6" i="2"/>
  <c r="G5" i="2"/>
  <c r="H5" i="2"/>
  <c r="I5" i="2"/>
  <c r="J5" i="2"/>
  <c r="K5" i="2"/>
  <c r="L5" i="2"/>
  <c r="M5" i="2"/>
  <c r="N5" i="2"/>
  <c r="F5" i="2"/>
  <c r="G4" i="2"/>
  <c r="H4" i="2"/>
  <c r="I4" i="2"/>
  <c r="J4" i="2"/>
  <c r="K4" i="2"/>
  <c r="L4" i="2"/>
  <c r="M4" i="2"/>
  <c r="N4" i="2"/>
  <c r="F4" i="2"/>
  <c r="G9" i="2"/>
  <c r="H9" i="2"/>
  <c r="I9" i="2"/>
  <c r="J9" i="2"/>
  <c r="K9" i="2"/>
  <c r="L9" i="2"/>
  <c r="M9" i="2"/>
  <c r="N9" i="2"/>
  <c r="F9" i="2"/>
  <c r="DU72" i="1"/>
  <c r="DU73" i="1"/>
  <c r="DU74" i="1"/>
  <c r="DU71" i="1"/>
  <c r="DU69" i="1"/>
  <c r="DL82" i="1"/>
  <c r="DM82" i="1"/>
  <c r="DN82" i="1"/>
  <c r="DO82" i="1"/>
  <c r="DP82" i="1"/>
  <c r="DQ82" i="1"/>
  <c r="DR82" i="1"/>
  <c r="DS82" i="1"/>
  <c r="DT82" i="1"/>
  <c r="DL79" i="1"/>
  <c r="DM79" i="1"/>
  <c r="DN79" i="1"/>
  <c r="DO79" i="1"/>
  <c r="DP79" i="1"/>
  <c r="DQ79" i="1"/>
  <c r="DR79" i="1"/>
  <c r="DS79" i="1"/>
  <c r="DT79" i="1"/>
  <c r="DL75" i="1"/>
  <c r="DM75" i="1"/>
  <c r="DN75" i="1"/>
  <c r="DO75" i="1"/>
  <c r="DP75" i="1"/>
  <c r="DQ75" i="1"/>
  <c r="DR75" i="1"/>
  <c r="DS75" i="1"/>
  <c r="DT75" i="1"/>
  <c r="DL70" i="1"/>
  <c r="DM70" i="1"/>
  <c r="DN70" i="1"/>
  <c r="DO70" i="1"/>
  <c r="DP70" i="1"/>
  <c r="DQ70" i="1"/>
  <c r="DR70" i="1"/>
  <c r="DS70" i="1"/>
  <c r="DT70" i="1"/>
  <c r="DL61" i="1"/>
  <c r="DM61" i="1"/>
  <c r="DN61" i="1"/>
  <c r="DO61" i="1"/>
  <c r="DP61" i="1"/>
  <c r="DQ61" i="1"/>
  <c r="DR61" i="1"/>
  <c r="DS61" i="1"/>
  <c r="DT61" i="1"/>
  <c r="DM44" i="1"/>
  <c r="DN44" i="1"/>
  <c r="DO44" i="1"/>
  <c r="DP44" i="1"/>
  <c r="DQ44" i="1"/>
  <c r="DR44" i="1"/>
  <c r="DS44" i="1"/>
  <c r="DT44" i="1"/>
  <c r="DL44" i="1"/>
  <c r="DU43" i="1"/>
  <c r="DV43" i="1" s="1"/>
  <c r="DU13" i="1"/>
  <c r="O9" i="2" s="1"/>
  <c r="I40" i="2" l="1"/>
  <c r="L40" i="2"/>
  <c r="O39" i="2"/>
  <c r="G40" i="2"/>
  <c r="H40" i="2"/>
  <c r="K40" i="2"/>
  <c r="M40" i="2"/>
  <c r="N40" i="2"/>
  <c r="J40" i="2"/>
  <c r="F40" i="2"/>
  <c r="DV13" i="1"/>
  <c r="DL29" i="1" l="1"/>
  <c r="DM29" i="1"/>
  <c r="DN29" i="1"/>
  <c r="DO29" i="1"/>
  <c r="DP29" i="1"/>
  <c r="DQ29" i="1"/>
  <c r="DR29" i="1"/>
  <c r="DS29" i="1"/>
  <c r="DT29" i="1"/>
  <c r="DL23" i="1"/>
  <c r="DM23" i="1"/>
  <c r="DN23" i="1"/>
  <c r="DO23" i="1"/>
  <c r="DP23" i="1"/>
  <c r="DQ23" i="1"/>
  <c r="DR23" i="1"/>
  <c r="DS23" i="1"/>
  <c r="DT23" i="1"/>
  <c r="N78" i="2" l="1"/>
  <c r="M78" i="2"/>
  <c r="L78" i="2"/>
  <c r="J78" i="2"/>
  <c r="I78" i="2"/>
  <c r="H78" i="2"/>
  <c r="K66" i="2"/>
  <c r="G66" i="2"/>
  <c r="O54" i="2"/>
  <c r="M57" i="2"/>
  <c r="I57" i="2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F41" i="2"/>
  <c r="F42" i="2" s="1"/>
  <c r="DU82" i="1"/>
  <c r="DV82" i="1" s="1"/>
  <c r="DV81" i="1"/>
  <c r="DV80" i="1"/>
  <c r="DU79" i="1"/>
  <c r="DV79" i="1" s="1"/>
  <c r="DV78" i="1"/>
  <c r="DV77" i="1"/>
  <c r="DV76" i="1"/>
  <c r="DU75" i="1"/>
  <c r="DV75" i="1" s="1"/>
  <c r="DV74" i="1"/>
  <c r="DV73" i="1"/>
  <c r="DV72" i="1"/>
  <c r="DV71" i="1"/>
  <c r="DU68" i="1"/>
  <c r="DU67" i="1"/>
  <c r="DU66" i="1"/>
  <c r="DV66" i="1" s="1"/>
  <c r="DU65" i="1"/>
  <c r="DU64" i="1"/>
  <c r="DV64" i="1" s="1"/>
  <c r="DU63" i="1"/>
  <c r="DU62" i="1"/>
  <c r="DU60" i="1"/>
  <c r="DV60" i="1" s="1"/>
  <c r="DU59" i="1"/>
  <c r="DU58" i="1"/>
  <c r="DV58" i="1" s="1"/>
  <c r="DU57" i="1"/>
  <c r="DU56" i="1"/>
  <c r="DV56" i="1" s="1"/>
  <c r="DU55" i="1"/>
  <c r="DU54" i="1"/>
  <c r="DV54" i="1" s="1"/>
  <c r="DU53" i="1"/>
  <c r="DU52" i="1"/>
  <c r="DV52" i="1" s="1"/>
  <c r="DU51" i="1"/>
  <c r="DU50" i="1"/>
  <c r="DU49" i="1"/>
  <c r="DU48" i="1"/>
  <c r="DU47" i="1"/>
  <c r="DU46" i="1"/>
  <c r="DV46" i="1" s="1"/>
  <c r="DV45" i="1"/>
  <c r="DU42" i="1"/>
  <c r="DU41" i="1"/>
  <c r="DU40" i="1"/>
  <c r="DU39" i="1"/>
  <c r="DU38" i="1"/>
  <c r="DU37" i="1"/>
  <c r="DU36" i="1"/>
  <c r="DU35" i="1"/>
  <c r="DU34" i="1"/>
  <c r="DU33" i="1"/>
  <c r="DU32" i="1"/>
  <c r="DU31" i="1"/>
  <c r="DU30" i="1"/>
  <c r="DU28" i="1"/>
  <c r="DU27" i="1"/>
  <c r="DU26" i="1"/>
  <c r="DV26" i="1" s="1"/>
  <c r="DU25" i="1"/>
  <c r="DU24" i="1"/>
  <c r="DU22" i="1"/>
  <c r="DU21" i="1"/>
  <c r="DU20" i="1"/>
  <c r="DU19" i="1"/>
  <c r="DU18" i="1"/>
  <c r="DU17" i="1"/>
  <c r="DT83" i="1"/>
  <c r="DS83" i="1"/>
  <c r="DR83" i="1"/>
  <c r="DQ83" i="1"/>
  <c r="DP83" i="1"/>
  <c r="DO83" i="1"/>
  <c r="DN83" i="1"/>
  <c r="DM83" i="1"/>
  <c r="DL83" i="1"/>
  <c r="DU15" i="1"/>
  <c r="DU14" i="1"/>
  <c r="DU12" i="1"/>
  <c r="DU11" i="1"/>
  <c r="DU10" i="1"/>
  <c r="DU9" i="1"/>
  <c r="DU8" i="1"/>
  <c r="DU44" i="1" l="1"/>
  <c r="O45" i="2"/>
  <c r="O46" i="2"/>
  <c r="O49" i="2"/>
  <c r="O50" i="2"/>
  <c r="O53" i="2"/>
  <c r="O59" i="2"/>
  <c r="O63" i="2"/>
  <c r="G71" i="2"/>
  <c r="K71" i="2"/>
  <c r="O68" i="2"/>
  <c r="G75" i="2"/>
  <c r="K75" i="2"/>
  <c r="O73" i="2"/>
  <c r="F12" i="2"/>
  <c r="J12" i="2"/>
  <c r="N12" i="2"/>
  <c r="O8" i="2"/>
  <c r="G19" i="2"/>
  <c r="K19" i="2"/>
  <c r="O14" i="2"/>
  <c r="O18" i="2"/>
  <c r="O23" i="2"/>
  <c r="O28" i="2"/>
  <c r="O32" i="2"/>
  <c r="O41" i="2"/>
  <c r="O42" i="2" s="1"/>
  <c r="DV28" i="1"/>
  <c r="DV22" i="1"/>
  <c r="DV38" i="1"/>
  <c r="DV40" i="1"/>
  <c r="DV42" i="1"/>
  <c r="DV48" i="1"/>
  <c r="DV36" i="1"/>
  <c r="DV32" i="1"/>
  <c r="DU29" i="1"/>
  <c r="DV29" i="1" s="1"/>
  <c r="DU16" i="1"/>
  <c r="DV20" i="1"/>
  <c r="DU23" i="1"/>
  <c r="DV23" i="1" s="1"/>
  <c r="DV50" i="1"/>
  <c r="DV34" i="1"/>
  <c r="DV9" i="1"/>
  <c r="DV11" i="1"/>
  <c r="DV14" i="1"/>
  <c r="DV18" i="1"/>
  <c r="DU61" i="1"/>
  <c r="DV61" i="1" s="1"/>
  <c r="DU70" i="1"/>
  <c r="DV25" i="1"/>
  <c r="DV31" i="1"/>
  <c r="DV37" i="1"/>
  <c r="DV63" i="1"/>
  <c r="DV65" i="1"/>
  <c r="DV69" i="1"/>
  <c r="DV10" i="1"/>
  <c r="DV12" i="1"/>
  <c r="DV15" i="1"/>
  <c r="DV19" i="1"/>
  <c r="DV21" i="1"/>
  <c r="DV49" i="1"/>
  <c r="DV51" i="1"/>
  <c r="DV53" i="1"/>
  <c r="DV55" i="1"/>
  <c r="DV57" i="1"/>
  <c r="DV59" i="1"/>
  <c r="DV27" i="1"/>
  <c r="DV33" i="1"/>
  <c r="DV35" i="1"/>
  <c r="DV39" i="1"/>
  <c r="DV41" i="1"/>
  <c r="DV67" i="1"/>
  <c r="DV68" i="1"/>
  <c r="G12" i="2"/>
  <c r="K12" i="2"/>
  <c r="O5" i="2"/>
  <c r="O10" i="2"/>
  <c r="H19" i="2"/>
  <c r="L19" i="2"/>
  <c r="O15" i="2"/>
  <c r="O20" i="2"/>
  <c r="I25" i="2"/>
  <c r="M25" i="2"/>
  <c r="O24" i="2"/>
  <c r="O29" i="2"/>
  <c r="O33" i="2"/>
  <c r="O36" i="2"/>
  <c r="O37" i="2"/>
  <c r="F57" i="2"/>
  <c r="J57" i="2"/>
  <c r="N57" i="2"/>
  <c r="H66" i="2"/>
  <c r="L66" i="2"/>
  <c r="O60" i="2"/>
  <c r="O64" i="2"/>
  <c r="H71" i="2"/>
  <c r="L71" i="2"/>
  <c r="O69" i="2"/>
  <c r="O74" i="2"/>
  <c r="O6" i="2"/>
  <c r="O11" i="2"/>
  <c r="I19" i="2"/>
  <c r="M19" i="2"/>
  <c r="O16" i="2"/>
  <c r="G25" i="2"/>
  <c r="K25" i="2"/>
  <c r="F25" i="2"/>
  <c r="J25" i="2"/>
  <c r="N25" i="2"/>
  <c r="O26" i="2"/>
  <c r="O30" i="2"/>
  <c r="G57" i="2"/>
  <c r="K57" i="2"/>
  <c r="O44" i="2"/>
  <c r="O47" i="2"/>
  <c r="O48" i="2"/>
  <c r="O51" i="2"/>
  <c r="O52" i="2"/>
  <c r="O55" i="2"/>
  <c r="O56" i="2"/>
  <c r="I66" i="2"/>
  <c r="M66" i="2"/>
  <c r="O61" i="2"/>
  <c r="O65" i="2"/>
  <c r="I71" i="2"/>
  <c r="M71" i="2"/>
  <c r="O70" i="2"/>
  <c r="I75" i="2"/>
  <c r="M75" i="2"/>
  <c r="H75" i="2"/>
  <c r="L75" i="2"/>
  <c r="O76" i="2"/>
  <c r="I12" i="2"/>
  <c r="M12" i="2"/>
  <c r="H12" i="2"/>
  <c r="L12" i="2"/>
  <c r="O7" i="2"/>
  <c r="F19" i="2"/>
  <c r="J19" i="2"/>
  <c r="N19" i="2"/>
  <c r="O17" i="2"/>
  <c r="H25" i="2"/>
  <c r="L25" i="2"/>
  <c r="O22" i="2"/>
  <c r="O31" i="2"/>
  <c r="O34" i="2"/>
  <c r="O35" i="2"/>
  <c r="O38" i="2"/>
  <c r="H57" i="2"/>
  <c r="L57" i="2"/>
  <c r="O58" i="2"/>
  <c r="J66" i="2"/>
  <c r="N66" i="2"/>
  <c r="O62" i="2"/>
  <c r="O67" i="2"/>
  <c r="J71" i="2"/>
  <c r="N71" i="2"/>
  <c r="F75" i="2"/>
  <c r="J75" i="2"/>
  <c r="N75" i="2"/>
  <c r="G78" i="2"/>
  <c r="K78" i="2"/>
  <c r="O77" i="2"/>
  <c r="F66" i="2"/>
  <c r="F78" i="2"/>
  <c r="O4" i="2"/>
  <c r="O13" i="2"/>
  <c r="O21" i="2"/>
  <c r="O27" i="2"/>
  <c r="G42" i="2"/>
  <c r="O72" i="2"/>
  <c r="O75" i="2" s="1"/>
  <c r="F71" i="2"/>
  <c r="O43" i="2"/>
  <c r="DV24" i="1"/>
  <c r="DV47" i="1"/>
  <c r="DV30" i="1"/>
  <c r="DV62" i="1"/>
  <c r="DV8" i="1"/>
  <c r="DV17" i="1"/>
  <c r="DV70" i="1" l="1"/>
  <c r="DU83" i="1"/>
  <c r="O71" i="2"/>
  <c r="O66" i="2"/>
  <c r="O57" i="2"/>
  <c r="O40" i="2"/>
  <c r="N79" i="2"/>
  <c r="L79" i="2"/>
  <c r="K79" i="2"/>
  <c r="H79" i="2"/>
  <c r="M79" i="2"/>
  <c r="J79" i="2"/>
  <c r="I79" i="2"/>
  <c r="DV16" i="1"/>
  <c r="DV44" i="1"/>
  <c r="O25" i="2"/>
  <c r="O19" i="2"/>
  <c r="O78" i="2"/>
  <c r="F79" i="2"/>
  <c r="G79" i="2"/>
  <c r="O12" i="2"/>
  <c r="O79" i="2" l="1"/>
  <c r="DV83" i="1"/>
</calcChain>
</file>

<file path=xl/sharedStrings.xml><?xml version="1.0" encoding="utf-8"?>
<sst xmlns="http://schemas.openxmlformats.org/spreadsheetml/2006/main" count="463" uniqueCount="177">
  <si>
    <t>rok 2023</t>
  </si>
  <si>
    <t>APRÍL</t>
  </si>
  <si>
    <t>celkom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</si>
  <si>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</si>
  <si>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</si>
  <si>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</si>
  <si>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</si>
  <si>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</si>
  <si>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</si>
  <si>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</si>
  <si>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</si>
  <si>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JANUÁR</t>
  </si>
  <si>
    <t>FEBRUÁR</t>
  </si>
  <si>
    <t>MAREC</t>
  </si>
  <si>
    <t>DN</t>
  </si>
  <si>
    <t>Výrobca vodomera</t>
  </si>
  <si>
    <t>Typ vodomera</t>
  </si>
  <si>
    <t>Označenie vodomera</t>
  </si>
  <si>
    <t>Spolu celkom</t>
  </si>
  <si>
    <t>Diehl Metering Rakusko</t>
  </si>
  <si>
    <t>WCOMWI109Q4_165_20</t>
  </si>
  <si>
    <t>WMWI109Q4.0_165_20</t>
  </si>
  <si>
    <t>Sensus Slovensko a.s. Stara Tura</t>
  </si>
  <si>
    <t>Typ 420 Q3=4.0 m3, DN20, L165</t>
  </si>
  <si>
    <t>WV420Q4.0_165_20</t>
  </si>
  <si>
    <t>Typ 420 QN 2,5 DN20, L165</t>
  </si>
  <si>
    <t>WV420QN25_165_20</t>
  </si>
  <si>
    <t>20 Celkom</t>
  </si>
  <si>
    <t>WCOMWID4Q10_260_25</t>
  </si>
  <si>
    <t>WMWID4Q10_260_25</t>
  </si>
  <si>
    <t>Typ 420 QN 6 DN25 L260</t>
  </si>
  <si>
    <t>WV420QN6_260_25</t>
  </si>
  <si>
    <t>WV420Q6.3_260_25</t>
  </si>
  <si>
    <t>25 Celkom</t>
  </si>
  <si>
    <t>Sensus Met.Systems Nemecko</t>
  </si>
  <si>
    <t>Corona MWID4Q3=16 DN40, L300</t>
  </si>
  <si>
    <t>WCOMWID4Q16_300_40</t>
  </si>
  <si>
    <t>Corona MWI D4 Q3=16 DN40, L300</t>
  </si>
  <si>
    <t>WMWID4Q16_300_40</t>
  </si>
  <si>
    <t>Typ 420 QN 10 DN40, L300</t>
  </si>
  <si>
    <t>WV420QN10_300_40</t>
  </si>
  <si>
    <t>WV420Q16_300_40</t>
  </si>
  <si>
    <t>40 Celkom</t>
  </si>
  <si>
    <t>Diehl Metering Nemecko</t>
  </si>
  <si>
    <t>Aquila V3 DN50 L270 MID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</si>
  <si>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</si>
  <si>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</si>
  <si>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</si>
  <si>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</si>
  <si>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</si>
  <si>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</si>
  <si>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Diehl Metering GmbH Nemecko</t>
  </si>
  <si>
    <t>Wesan WP G  DN50 L200</t>
  </si>
  <si>
    <t>WWESANWPG_200_50</t>
  </si>
  <si>
    <t>WWESANWPGR_200_50</t>
  </si>
  <si>
    <t>Wesan WS G DN50 L270</t>
  </si>
  <si>
    <t>WWESANWSG_270_50</t>
  </si>
  <si>
    <t>WWESANWSGR_270_50</t>
  </si>
  <si>
    <t>WWPD_200_50</t>
  </si>
  <si>
    <t>WWSD_270_50</t>
  </si>
  <si>
    <t>50 Celkom</t>
  </si>
  <si>
    <t>Aquila V3 DN80 L300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</si>
  <si>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</si>
  <si>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</si>
  <si>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</si>
  <si>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</si>
  <si>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</si>
  <si>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</si>
  <si>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</si>
  <si>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Wesan WP G  DN80 L225</t>
  </si>
  <si>
    <t>WWESANWPG_225_80</t>
  </si>
  <si>
    <t>WWESANWPGR_225_80</t>
  </si>
  <si>
    <t>Wesan WS G DN80 L300</t>
  </si>
  <si>
    <t>WWESANWSG_300_80</t>
  </si>
  <si>
    <t>WWESANWSGR_300_80</t>
  </si>
  <si>
    <t>WP Dynamic DN80, L200</t>
  </si>
  <si>
    <t>WWPD_200_80</t>
  </si>
  <si>
    <t>WP Dynamic DN80, L225</t>
  </si>
  <si>
    <t>WWPD_225_80</t>
  </si>
  <si>
    <t>WWSD_300_80</t>
  </si>
  <si>
    <t>80 Celkom</t>
  </si>
  <si>
    <t>Aquila V3 DN100 L360 MID</t>
  </si>
  <si>
    <t>WAQUILAV3R_360_100</t>
  </si>
  <si>
    <t>WMEIST100R_250_100</t>
  </si>
  <si>
    <t>WMEISTR100_250_100</t>
  </si>
  <si>
    <t>WMEISTREAM_250_100</t>
  </si>
  <si>
    <t>Wesan WP G  DN100 L250</t>
  </si>
  <si>
    <t>WWESANWPG_250_100</t>
  </si>
  <si>
    <t>Wesan WS G DN100 L360</t>
  </si>
  <si>
    <t>WWESANWSG_360_100</t>
  </si>
  <si>
    <t>WP Dynamic DN100, L250</t>
  </si>
  <si>
    <t>WWPD_250_100</t>
  </si>
  <si>
    <t>WWSD_360_100</t>
  </si>
  <si>
    <t>100 Celkom</t>
  </si>
  <si>
    <t>MeiStream DN 150 L300</t>
  </si>
  <si>
    <t>WMEISTREAM_300_150</t>
  </si>
  <si>
    <t>Wesan WP G  DN150 L300</t>
  </si>
  <si>
    <t>WWESANWPG_300_150</t>
  </si>
  <si>
    <t>WP Dynamic DN150, L300</t>
  </si>
  <si>
    <t>WWPD_300_150</t>
  </si>
  <si>
    <t>150 Celkom</t>
  </si>
  <si>
    <t>MeiStream DN 200, L350, R100</t>
  </si>
  <si>
    <t>WMEISTR100_350_200</t>
  </si>
  <si>
    <t>Wesan WP G  DN200 L350</t>
  </si>
  <si>
    <t>WWESANWPG_350_200</t>
  </si>
  <si>
    <t>WP Dynamic DN200, L350</t>
  </si>
  <si>
    <t>WWPD_350_200</t>
  </si>
  <si>
    <t>200 Celkom</t>
  </si>
  <si>
    <t>WP Dynamic DN300, L500</t>
  </si>
  <si>
    <t>WWPD_500_300</t>
  </si>
  <si>
    <t>300 Celkom</t>
  </si>
  <si>
    <t>Celkový súčet</t>
  </si>
  <si>
    <t>Corona MWID3 Q3=4 DN20, L165</t>
  </si>
  <si>
    <t>Corona MWI109 Q3=4.0 DN20, L165</t>
  </si>
  <si>
    <t>MeiStream RF Plus DN80 L225 R315</t>
  </si>
  <si>
    <t>Corona MWID4 Q3=10 DN25, L260</t>
  </si>
  <si>
    <t>Typ 420 Q3=6.3 m3, DN25, L260</t>
  </si>
  <si>
    <t>Typ 420 Q3=16 m3, DN40, L300</t>
  </si>
  <si>
    <t>MeiStream DN50 L200</t>
  </si>
  <si>
    <t>MeiStream DN50 L270</t>
  </si>
  <si>
    <t>WMNQN25X261_165_20</t>
  </si>
  <si>
    <t>WMNQN25XN_165_20</t>
  </si>
  <si>
    <t>WMNQN25XNK_165_20</t>
  </si>
  <si>
    <t>Vodomer MN QN 2,5 XN.261</t>
  </si>
  <si>
    <t>Vodomer MN QN 2,5 XN</t>
  </si>
  <si>
    <t>Vodomer MN QN 2,5 XN.K</t>
  </si>
  <si>
    <t>WMNQN6XN_260_25</t>
  </si>
  <si>
    <t>WMNQN6XNK_260_25</t>
  </si>
  <si>
    <t>Vodomer MN QN 6 XN.K</t>
  </si>
  <si>
    <t>Vodomer MN QN 6 XN</t>
  </si>
  <si>
    <t>WMNQN10XNK_300_40</t>
  </si>
  <si>
    <t>Vodomer MN QN 10 XN.K</t>
  </si>
  <si>
    <t>WMEISTR100R_200_50</t>
  </si>
  <si>
    <t>MeiStream RF  DN50 L 200 R100</t>
  </si>
  <si>
    <t>MeiStream RF  DN50 L 270 R100</t>
  </si>
  <si>
    <t>MeiStreamRF P DN50 L 270 R315</t>
  </si>
  <si>
    <t>MeiStream DN50 L 270 R100</t>
  </si>
  <si>
    <t>Vodomer WS Dynamic 50</t>
  </si>
  <si>
    <t>Vodomer WP Dynamic DN50 L200</t>
  </si>
  <si>
    <t>MeiStream RF  DN80 L 225 R100</t>
  </si>
  <si>
    <t>MeiStream RF  DN80 L 300 R100</t>
  </si>
  <si>
    <t>MeiStreamRF P DN80 L300  R315</t>
  </si>
  <si>
    <t>MeiStream DN 80 L 300</t>
  </si>
  <si>
    <t>MeiStream Plus DN 80 L 300</t>
  </si>
  <si>
    <t>Vodomer WS Dynamic 80</t>
  </si>
  <si>
    <t>MeiStream RF DN 100 L 250 R100</t>
  </si>
  <si>
    <t>MeiStream DN 100 L 250 R100</t>
  </si>
  <si>
    <t>MeiStream DN100 L 300</t>
  </si>
  <si>
    <t>WS Dynamic 100</t>
  </si>
  <si>
    <t>Wesan WP 222  DN150 L300 PN40</t>
  </si>
  <si>
    <t>WWESAWP222_300_150</t>
  </si>
  <si>
    <t>65 Celkom</t>
  </si>
  <si>
    <t>WMEISTREAM_200_65</t>
  </si>
  <si>
    <t>MeiStream DN 65 L 200</t>
  </si>
  <si>
    <t>WMEISTR100_500_300</t>
  </si>
  <si>
    <t>MeiStream DN 300 L 500 R100</t>
  </si>
  <si>
    <t>rok 2024</t>
  </si>
  <si>
    <t>2023, 2024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</si>
  <si>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</si>
  <si>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</si>
  <si>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</si>
  <si>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</si>
  <si>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</si>
  <si>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</si>
  <si>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</si>
  <si>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</si>
  <si>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</si>
  <si>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</si>
  <si>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</si>
  <si>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</si>
  <si>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WMWID3Q4_165_20</t>
  </si>
  <si>
    <t>MeiStream RF  DN80 L 225</t>
  </si>
  <si>
    <t>WOCTAVER_200_50</t>
  </si>
  <si>
    <t>Arad Ltd Israel</t>
  </si>
  <si>
    <t>OCTAVE DN50 L200 s IZAR ERM</t>
  </si>
  <si>
    <t>Plán opráv vodomerov VVS, a.s. na rok od 1.11.2023 do 31.10.2024</t>
  </si>
  <si>
    <t>Harmonogram opráv vodomerov VVS, a.s. na rok 2023 od 1.11.2023 do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</si>
</sst>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3">
    <xf numFmtId="0" fontId="0" fillId="0" borderId="0" xfId="0"/>
    <xf numFmtId="0" fontId="0" fillId="0" borderId="48" xfId="0" applyBorder="1"/>
    <xf numFmtId="0" fontId="3" fillId="0" borderId="23" xfId="0" applyFont="1" applyBorder="1"/>
    <xf numFmtId="0" fontId="3" fillId="0" borderId="48" xfId="0" applyFont="1" applyBorder="1"/>
    <xf numFmtId="0" fontId="3" fillId="0" borderId="24" xfId="0" applyFont="1" applyBorder="1"/>
    <xf numFmtId="0" fontId="7" fillId="2" borderId="51" xfId="0" applyFont="1" applyFill="1" applyBorder="1"/>
    <xf numFmtId="0" fontId="0" fillId="0" borderId="50" xfId="0" applyBorder="1"/>
    <xf numFmtId="0" fontId="3" fillId="0" borderId="20" xfId="0" applyFont="1" applyBorder="1"/>
    <xf numFmtId="0" fontId="7" fillId="2" borderId="25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7" fillId="0" borderId="23" xfId="0" applyFont="1" applyBorder="1"/>
    <xf numFmtId="0" fontId="7" fillId="0" borderId="20" xfId="0" applyFont="1" applyBorder="1"/>
    <xf numFmtId="0" fontId="7" fillId="0" borderId="24" xfId="0" applyFont="1" applyBorder="1"/>
    <xf numFmtId="0" fontId="0" fillId="0" borderId="19" xfId="0" applyFont="1" applyBorder="1"/>
    <xf numFmtId="0" fontId="0" fillId="0" borderId="21" xfId="0" applyFont="1" applyBorder="1"/>
    <xf numFmtId="0" fontId="0" fillId="0" borderId="22" xfId="0" applyBorder="1"/>
    <xf numFmtId="0" fontId="0" fillId="0" borderId="19" xfId="0" applyBorder="1"/>
    <xf numFmtId="0" fontId="0" fillId="0" borderId="21" xfId="0" applyBorder="1"/>
    <xf numFmtId="49" fontId="4" fillId="3" borderId="42" xfId="0" applyNumberFormat="1" applyFont="1" applyFill="1" applyBorder="1" applyAlignment="1">
      <alignment horizontal="left"/>
    </xf>
    <xf numFmtId="49" fontId="4" fillId="3" borderId="44" xfId="0" applyNumberFormat="1" applyFont="1" applyFill="1" applyBorder="1" applyAlignment="1">
      <alignment horizontal="left"/>
    </xf>
    <xf numFmtId="49" fontId="8" fillId="3" borderId="42" xfId="0" applyNumberFormat="1" applyFont="1" applyFill="1" applyBorder="1" applyAlignment="1">
      <alignment horizontal="left"/>
    </xf>
    <xf numFmtId="49" fontId="8" fillId="3" borderId="46" xfId="0" applyNumberFormat="1" applyFont="1" applyFill="1" applyBorder="1" applyAlignment="1">
      <alignment horizontal="left"/>
    </xf>
    <xf numFmtId="49" fontId="8" fillId="3" borderId="41" xfId="0" applyNumberFormat="1" applyFont="1" applyFill="1" applyBorder="1" applyAlignment="1">
      <alignment horizontal="left"/>
    </xf>
    <xf numFmtId="49" fontId="3" fillId="3" borderId="39" xfId="0" applyNumberFormat="1" applyFont="1" applyFill="1" applyBorder="1" applyAlignment="1">
      <alignment horizontal="left"/>
    </xf>
    <xf numFmtId="49" fontId="3" fillId="3" borderId="45" xfId="0" applyNumberFormat="1" applyFont="1" applyFill="1" applyBorder="1" applyAlignment="1">
      <alignment horizontal="left"/>
    </xf>
    <xf numFmtId="49" fontId="8" fillId="3" borderId="43" xfId="0" applyNumberFormat="1" applyFont="1" applyFill="1" applyBorder="1" applyAlignment="1">
      <alignment horizontal="left"/>
    </xf>
    <xf numFmtId="0" fontId="0" fillId="0" borderId="49" xfId="0" applyBorder="1"/>
    <xf numFmtId="0" fontId="1" fillId="0" borderId="33" xfId="0" applyFont="1" applyBorder="1"/>
    <xf numFmtId="0" fontId="1" fillId="0" borderId="34" xfId="0" applyFont="1" applyBorder="1"/>
    <xf numFmtId="0" fontId="1" fillId="0" borderId="54" xfId="0" applyFont="1" applyBorder="1"/>
    <xf numFmtId="0" fontId="1" fillId="0" borderId="35" xfId="0" applyFont="1" applyBorder="1"/>
    <xf numFmtId="0" fontId="1" fillId="0" borderId="36" xfId="0" applyFont="1" applyBorder="1"/>
    <xf numFmtId="0" fontId="0" fillId="0" borderId="19" xfId="0" applyNumberFormat="1" applyFont="1" applyBorder="1"/>
    <xf numFmtId="0" fontId="0" fillId="0" borderId="20" xfId="0" applyFont="1" applyBorder="1"/>
    <xf numFmtId="0" fontId="3" fillId="0" borderId="22" xfId="0" applyFont="1" applyBorder="1"/>
    <xf numFmtId="0" fontId="3" fillId="0" borderId="20" xfId="1" applyFont="1" applyFill="1" applyBorder="1"/>
    <xf numFmtId="0" fontId="0" fillId="0" borderId="56" xfId="0" applyFont="1" applyBorder="1"/>
    <xf numFmtId="0" fontId="0" fillId="0" borderId="24" xfId="0" applyFont="1" applyBorder="1"/>
    <xf numFmtId="0" fontId="9" fillId="0" borderId="19" xfId="0" applyFont="1" applyBorder="1"/>
    <xf numFmtId="0" fontId="5" fillId="0" borderId="22" xfId="0" applyFont="1" applyBorder="1"/>
    <xf numFmtId="0" fontId="0" fillId="0" borderId="22" xfId="0" applyFont="1" applyBorder="1"/>
    <xf numFmtId="0" fontId="0" fillId="0" borderId="23" xfId="0" applyFont="1" applyFill="1" applyBorder="1"/>
    <xf numFmtId="49" fontId="3" fillId="3" borderId="57" xfId="0" applyNumberFormat="1" applyFont="1" applyFill="1" applyBorder="1" applyAlignment="1">
      <alignment horizontal="left"/>
    </xf>
    <xf numFmtId="0" fontId="9" fillId="0" borderId="20" xfId="0" applyFont="1" applyBorder="1"/>
    <xf numFmtId="49" fontId="3" fillId="3" borderId="58" xfId="0" applyNumberFormat="1" applyFont="1" applyFill="1" applyBorder="1" applyAlignment="1">
      <alignment horizontal="left"/>
    </xf>
    <xf numFmtId="49" fontId="3" fillId="3" borderId="59" xfId="0" applyNumberFormat="1" applyFont="1" applyFill="1" applyBorder="1" applyAlignment="1">
      <alignment horizontal="left"/>
    </xf>
    <xf numFmtId="49" fontId="3" fillId="3" borderId="60" xfId="0" applyNumberFormat="1" applyFont="1" applyFill="1" applyBorder="1" applyAlignment="1">
      <alignment horizontal="left"/>
    </xf>
    <xf numFmtId="49" fontId="3" fillId="3" borderId="61" xfId="0" applyNumberFormat="1" applyFont="1" applyFill="1" applyBorder="1" applyAlignment="1">
      <alignment horizontal="left"/>
    </xf>
    <xf numFmtId="0" fontId="5" fillId="0" borderId="20" xfId="0" applyFont="1" applyBorder="1"/>
    <xf numFmtId="0" fontId="0" fillId="0" borderId="20" xfId="0" applyNumberFormat="1" applyBorder="1"/>
    <xf numFmtId="0" fontId="0" fillId="0" borderId="53" xfId="0" applyFont="1" applyBorder="1" applyAlignment="1">
      <alignment horizontal="left"/>
    </xf>
    <xf numFmtId="0" fontId="0" fillId="0" borderId="37" xfId="0" applyBorder="1"/>
    <xf numFmtId="0" fontId="0" fillId="0" borderId="38" xfId="0" applyBorder="1"/>
    <xf numFmtId="0" fontId="5" fillId="0" borderId="23" xfId="0" applyNumberFormat="1" applyFont="1" applyBorder="1"/>
    <xf numFmtId="0" fontId="5" fillId="0" borderId="62" xfId="0" applyFont="1" applyBorder="1"/>
    <xf numFmtId="0" fontId="5" fillId="0" borderId="52" xfId="0" applyFont="1" applyBorder="1"/>
    <xf numFmtId="0" fontId="6" fillId="0" borderId="63" xfId="0" applyFont="1" applyBorder="1"/>
    <xf numFmtId="0" fontId="0" fillId="0" borderId="64" xfId="0" applyBorder="1"/>
    <xf numFmtId="0" fontId="3" fillId="0" borderId="0" xfId="0" applyFont="1"/>
    <xf numFmtId="0" fontId="7" fillId="2" borderId="12" xfId="0" applyFont="1" applyFill="1" applyBorder="1"/>
    <xf numFmtId="0" fontId="7" fillId="2" borderId="14" xfId="0" applyFont="1" applyFill="1" applyBorder="1"/>
    <xf numFmtId="0" fontId="7" fillId="0" borderId="17" xfId="0" applyFont="1" applyBorder="1"/>
    <xf numFmtId="0" fontId="7" fillId="0" borderId="14" xfId="0" applyFont="1" applyBorder="1"/>
    <xf numFmtId="0" fontId="7" fillId="0" borderId="6" xfId="0" applyFont="1" applyBorder="1"/>
    <xf numFmtId="0" fontId="7" fillId="0" borderId="18" xfId="0" applyFont="1" applyBorder="1"/>
    <xf numFmtId="0" fontId="7" fillId="0" borderId="13" xfId="0" applyFont="1" applyBorder="1"/>
    <xf numFmtId="0" fontId="7" fillId="0" borderId="15" xfId="0" applyFont="1" applyBorder="1"/>
    <xf numFmtId="0" fontId="3" fillId="0" borderId="50" xfId="0" applyNumberFormat="1" applyFont="1" applyBorder="1"/>
    <xf numFmtId="0" fontId="3" fillId="0" borderId="35" xfId="0" applyFont="1" applyBorder="1"/>
    <xf numFmtId="0" fontId="3" fillId="0" borderId="40" xfId="0" applyFont="1" applyBorder="1" applyAlignment="1">
      <alignment horizontal="left" indent="1"/>
    </xf>
    <xf numFmtId="0" fontId="7" fillId="2" borderId="48" xfId="0" applyFont="1" applyFill="1" applyBorder="1"/>
    <xf numFmtId="0" fontId="3" fillId="0" borderId="0" xfId="0" applyNumberFormat="1" applyFont="1"/>
    <xf numFmtId="0" fontId="4" fillId="0" borderId="48" xfId="1" applyFont="1" applyFill="1" applyBorder="1"/>
    <xf numFmtId="0" fontId="3" fillId="0" borderId="40" xfId="0" applyFont="1" applyBorder="1" applyAlignment="1">
      <alignment horizontal="left"/>
    </xf>
    <xf numFmtId="0" fontId="3" fillId="0" borderId="50" xfId="0" applyFont="1" applyBorder="1"/>
    <xf numFmtId="0" fontId="3" fillId="0" borderId="47" xfId="0" applyFont="1" applyBorder="1"/>
    <xf numFmtId="0" fontId="7" fillId="2" borderId="20" xfId="0" applyFont="1" applyFill="1" applyBorder="1"/>
    <xf numFmtId="0" fontId="7" fillId="0" borderId="19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0" xfId="0" applyFont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Fill="1" applyBorder="1"/>
    <xf numFmtId="0" fontId="3" fillId="0" borderId="64" xfId="0" applyFont="1" applyBorder="1"/>
    <xf numFmtId="0" fontId="3" fillId="0" borderId="49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27" xfId="0" applyFont="1" applyBorder="1"/>
    <xf numFmtId="0" fontId="3" fillId="0" borderId="31" xfId="0" applyFont="1" applyBorder="1"/>
    <xf numFmtId="0" fontId="7" fillId="2" borderId="32" xfId="0" applyFont="1" applyFill="1" applyBorder="1"/>
    <xf numFmtId="0" fontId="7" fillId="2" borderId="27" xfId="0" applyFont="1" applyFill="1" applyBorder="1"/>
    <xf numFmtId="0" fontId="3" fillId="0" borderId="0" xfId="0" applyFont="1" applyFill="1" applyBorder="1"/>
    <xf numFmtId="0" fontId="11" fillId="0" borderId="1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0" fillId="0" borderId="40" xfId="0" applyFont="1" applyBorder="1" applyAlignment="1" applyProtection="1"/>
    <xf numFmtId="49" fontId="3" fillId="3" borderId="60" xfId="0" applyNumberFormat="1" applyFont="1" applyFill="1" applyBorder="1" applyAlignment="1" applyProtection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ovn&#253;/2023/plan%20vymen%20nakupu%20a%20oprav%202023/podklady%20pre%20sutaz/oprava%20a%20overenie%20vodomerov/sutaz%20oprava%20a%20overenie%20maj,%20jun,%20jul%20a%20august/Pl&#225;n%20opr&#225;v%20od%2007_2023%20do%2006_2024%20a%20Harmonogram%20opr&#225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oprav"/>
      <sheetName val="Plán opráv"/>
      <sheetName val=" opravy náklady"/>
      <sheetName val="overenie náklady"/>
    </sheetNames>
    <sheetDataSet>
      <sheetData sheetId="0"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1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1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3:DW97"/>
  <sheetViews>
    <sheetView tabSelected="1" zoomScale="85" zoomScaleNormal="85" workbookViewId="0">
      <pane xSplit="5" topLeftCell="DD1" activePane="topRight" state="frozen"/>
      <selection pane="topRight" activeCell="G14" sqref="G14"/>
    </sheetView>
  </sheetViews>
  <sheetFormatPr defaultRowHeight="15" outlineLevelRow="2" x14ac:dyDescent="0.25"/>
  <cols>
    <col min="1" max="1" width="9.140625" style="60"/>
    <col min="2" max="2" width="20.140625" style="60" customWidth="1"/>
    <col min="3" max="3" width="29.85546875" style="60" bestFit="1" customWidth="1"/>
    <col min="4" max="4" width="32.140625" style="60" bestFit="1" customWidth="1"/>
    <col min="5" max="5" width="26.85546875" style="60" customWidth="1"/>
    <col min="6" max="125" width="9.140625" style="60"/>
    <col min="126" max="126" width="14.7109375" style="60" customWidth="1"/>
    <col min="127" max="16384" width="9.140625" style="60"/>
  </cols>
  <sheetData>
    <row r="3" spans="2:126" ht="15.75" thickBot="1" x14ac:dyDescent="0.3"/>
    <row r="4" spans="2:126" ht="19.5" thickBot="1" x14ac:dyDescent="0.35">
      <c r="B4" s="113" t="s">
        <v>176</v>
      </c>
      <c r="C4" s="114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6"/>
    </row>
    <row r="5" spans="2:126" ht="19.5" thickBot="1" x14ac:dyDescent="0.35">
      <c r="B5" s="110"/>
      <c r="C5" s="111"/>
      <c r="D5" s="111"/>
      <c r="E5" s="112"/>
      <c r="F5" s="110" t="s">
        <v>0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 t="s">
        <v>156</v>
      </c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2"/>
      <c r="DV5" s="117" t="s">
        <v>157</v>
      </c>
    </row>
    <row r="6" spans="2:126" ht="15.75" customHeight="1" thickBot="1" x14ac:dyDescent="0.3">
      <c r="B6" s="119"/>
      <c r="C6" s="120"/>
      <c r="D6" s="120"/>
      <c r="E6" s="121"/>
      <c r="F6" s="122" t="s">
        <v>9</v>
      </c>
      <c r="G6" s="123"/>
      <c r="H6" s="123"/>
      <c r="I6" s="123"/>
      <c r="J6" s="123"/>
      <c r="K6" s="123"/>
      <c r="L6" s="123"/>
      <c r="M6" s="123"/>
      <c r="N6" s="124"/>
      <c r="O6" s="62" t="s">
        <v>2</v>
      </c>
      <c r="P6" s="125" t="s">
        <v>10</v>
      </c>
      <c r="Q6" s="123"/>
      <c r="R6" s="123"/>
      <c r="S6" s="123"/>
      <c r="T6" s="123"/>
      <c r="U6" s="123"/>
      <c r="V6" s="123"/>
      <c r="W6" s="123"/>
      <c r="X6" s="126"/>
      <c r="Y6" s="61" t="s">
        <v>2</v>
      </c>
      <c r="Z6" s="122" t="s">
        <v>11</v>
      </c>
      <c r="AA6" s="123"/>
      <c r="AB6" s="123"/>
      <c r="AC6" s="123"/>
      <c r="AD6" s="123"/>
      <c r="AE6" s="123"/>
      <c r="AF6" s="123"/>
      <c r="AG6" s="123"/>
      <c r="AH6" s="126"/>
      <c r="AI6" s="61" t="s">
        <v>2</v>
      </c>
      <c r="AJ6" s="104" t="s">
        <v>12</v>
      </c>
      <c r="AK6" s="105"/>
      <c r="AL6" s="105"/>
      <c r="AM6" s="105"/>
      <c r="AN6" s="105"/>
      <c r="AO6" s="105"/>
      <c r="AP6" s="105"/>
      <c r="AQ6" s="105"/>
      <c r="AR6" s="106"/>
      <c r="AS6" s="61" t="s">
        <v>2</v>
      </c>
      <c r="AT6" s="104" t="s">
        <v>13</v>
      </c>
      <c r="AU6" s="105"/>
      <c r="AV6" s="105"/>
      <c r="AW6" s="105"/>
      <c r="AX6" s="105"/>
      <c r="AY6" s="105"/>
      <c r="AZ6" s="105"/>
      <c r="BA6" s="105"/>
      <c r="BB6" s="106"/>
      <c r="BC6" s="61" t="s">
        <v>2</v>
      </c>
      <c r="BD6" s="104" t="s">
        <v>1</v>
      </c>
      <c r="BE6" s="105"/>
      <c r="BF6" s="105"/>
      <c r="BG6" s="105"/>
      <c r="BH6" s="105"/>
      <c r="BI6" s="105"/>
      <c r="BJ6" s="105"/>
      <c r="BK6" s="105"/>
      <c r="BL6" s="106"/>
      <c r="BM6" s="61" t="s">
        <v>2</v>
      </c>
      <c r="BN6" s="104" t="s">
        <v>3</v>
      </c>
      <c r="BO6" s="105"/>
      <c r="BP6" s="105"/>
      <c r="BQ6" s="105"/>
      <c r="BR6" s="105"/>
      <c r="BS6" s="105"/>
      <c r="BT6" s="105"/>
      <c r="BU6" s="105"/>
      <c r="BV6" s="106"/>
      <c r="BW6" s="61" t="s">
        <v>2</v>
      </c>
      <c r="BX6" s="104" t="s">
        <v>4</v>
      </c>
      <c r="BY6" s="105"/>
      <c r="BZ6" s="105"/>
      <c r="CA6" s="105"/>
      <c r="CB6" s="105"/>
      <c r="CC6" s="105"/>
      <c r="CD6" s="105"/>
      <c r="CE6" s="105"/>
      <c r="CF6" s="106"/>
      <c r="CG6" s="61" t="s">
        <v>2</v>
      </c>
      <c r="CH6" s="104" t="s">
        <v>5</v>
      </c>
      <c r="CI6" s="105"/>
      <c r="CJ6" s="105"/>
      <c r="CK6" s="105"/>
      <c r="CL6" s="105"/>
      <c r="CM6" s="105"/>
      <c r="CN6" s="105"/>
      <c r="CO6" s="105"/>
      <c r="CP6" s="106"/>
      <c r="CQ6" s="61" t="s">
        <v>2</v>
      </c>
      <c r="CR6" s="107" t="s">
        <v>6</v>
      </c>
      <c r="CS6" s="108"/>
      <c r="CT6" s="108"/>
      <c r="CU6" s="108"/>
      <c r="CV6" s="108"/>
      <c r="CW6" s="108"/>
      <c r="CX6" s="108"/>
      <c r="CY6" s="108"/>
      <c r="CZ6" s="109"/>
      <c r="DA6" s="61" t="s">
        <v>2</v>
      </c>
      <c r="DB6" s="127" t="s">
        <v>7</v>
      </c>
      <c r="DC6" s="128"/>
      <c r="DD6" s="128"/>
      <c r="DE6" s="128"/>
      <c r="DF6" s="128"/>
      <c r="DG6" s="128"/>
      <c r="DH6" s="128"/>
      <c r="DI6" s="128"/>
      <c r="DJ6" s="129"/>
      <c r="DK6" s="61" t="s">
        <v>2</v>
      </c>
      <c r="DL6" s="127" t="s">
        <v>8</v>
      </c>
      <c r="DM6" s="128"/>
      <c r="DN6" s="128"/>
      <c r="DO6" s="128"/>
      <c r="DP6" s="128"/>
      <c r="DQ6" s="128"/>
      <c r="DR6" s="128"/>
      <c r="DS6" s="128"/>
      <c r="DT6" s="129"/>
      <c r="DU6" s="61" t="s">
        <v>2</v>
      </c>
      <c r="DV6" s="118"/>
    </row>
    <row r="7" spans="2:126" ht="15.75" thickBot="1" x14ac:dyDescent="0.3">
      <c r="B7" s="63" t="s">
        <v>14</v>
      </c>
      <c r="C7" s="64" t="s">
        <v>15</v>
      </c>
      <c r="D7" s="65" t="s">
        <v>16</v>
      </c>
      <c r="E7" s="66" t="s">
        <v>17</v>
      </c>
      <c r="F7" s="67">
        <v>1010</v>
      </c>
      <c r="G7" s="64">
        <v>1020</v>
      </c>
      <c r="H7" s="64">
        <v>1030</v>
      </c>
      <c r="I7" s="64">
        <v>1040</v>
      </c>
      <c r="J7" s="64">
        <v>1050</v>
      </c>
      <c r="K7" s="64">
        <v>1060</v>
      </c>
      <c r="L7" s="64">
        <v>1070</v>
      </c>
      <c r="M7" s="64">
        <v>1080</v>
      </c>
      <c r="N7" s="64">
        <v>1090</v>
      </c>
      <c r="O7" s="62"/>
      <c r="P7" s="64">
        <v>1010</v>
      </c>
      <c r="Q7" s="64">
        <v>1020</v>
      </c>
      <c r="R7" s="64">
        <v>1030</v>
      </c>
      <c r="S7" s="64">
        <v>1040</v>
      </c>
      <c r="T7" s="64">
        <v>1050</v>
      </c>
      <c r="U7" s="64">
        <v>1060</v>
      </c>
      <c r="V7" s="64">
        <v>1070</v>
      </c>
      <c r="W7" s="64">
        <v>1080</v>
      </c>
      <c r="X7" s="68">
        <v>1090</v>
      </c>
      <c r="Y7" s="61"/>
      <c r="Z7" s="67">
        <v>1010</v>
      </c>
      <c r="AA7" s="64">
        <v>1020</v>
      </c>
      <c r="AB7" s="64">
        <v>1030</v>
      </c>
      <c r="AC7" s="64">
        <v>1040</v>
      </c>
      <c r="AD7" s="64">
        <v>1050</v>
      </c>
      <c r="AE7" s="64">
        <v>1060</v>
      </c>
      <c r="AF7" s="64">
        <v>1070</v>
      </c>
      <c r="AG7" s="64">
        <v>1080</v>
      </c>
      <c r="AH7" s="68">
        <v>1090</v>
      </c>
      <c r="AI7" s="61"/>
      <c r="AJ7" s="67">
        <v>1010</v>
      </c>
      <c r="AK7" s="64">
        <v>1020</v>
      </c>
      <c r="AL7" s="64">
        <v>1030</v>
      </c>
      <c r="AM7" s="64">
        <v>1040</v>
      </c>
      <c r="AN7" s="64">
        <v>1050</v>
      </c>
      <c r="AO7" s="64">
        <v>1060</v>
      </c>
      <c r="AP7" s="64">
        <v>1070</v>
      </c>
      <c r="AQ7" s="64">
        <v>1080</v>
      </c>
      <c r="AR7" s="68">
        <v>1090</v>
      </c>
      <c r="AS7" s="61"/>
      <c r="AT7" s="67">
        <v>1010</v>
      </c>
      <c r="AU7" s="64">
        <v>1020</v>
      </c>
      <c r="AV7" s="64">
        <v>1030</v>
      </c>
      <c r="AW7" s="64">
        <v>1040</v>
      </c>
      <c r="AX7" s="64">
        <v>1050</v>
      </c>
      <c r="AY7" s="64">
        <v>1060</v>
      </c>
      <c r="AZ7" s="64">
        <v>1070</v>
      </c>
      <c r="BA7" s="64">
        <v>1080</v>
      </c>
      <c r="BB7" s="68">
        <v>1090</v>
      </c>
      <c r="BC7" s="61"/>
      <c r="BD7" s="67">
        <v>1010</v>
      </c>
      <c r="BE7" s="64">
        <v>1020</v>
      </c>
      <c r="BF7" s="64">
        <v>1030</v>
      </c>
      <c r="BG7" s="64">
        <v>1040</v>
      </c>
      <c r="BH7" s="64">
        <v>1050</v>
      </c>
      <c r="BI7" s="64">
        <v>1060</v>
      </c>
      <c r="BJ7" s="64">
        <v>1070</v>
      </c>
      <c r="BK7" s="64">
        <v>1080</v>
      </c>
      <c r="BL7" s="68">
        <v>1090</v>
      </c>
      <c r="BM7" s="61"/>
      <c r="BN7" s="67">
        <v>1010</v>
      </c>
      <c r="BO7" s="64">
        <v>1020</v>
      </c>
      <c r="BP7" s="64">
        <v>1030</v>
      </c>
      <c r="BQ7" s="64">
        <v>1040</v>
      </c>
      <c r="BR7" s="64">
        <v>1050</v>
      </c>
      <c r="BS7" s="64">
        <v>1060</v>
      </c>
      <c r="BT7" s="64">
        <v>1070</v>
      </c>
      <c r="BU7" s="64">
        <v>1080</v>
      </c>
      <c r="BV7" s="68">
        <v>1090</v>
      </c>
      <c r="BW7" s="61"/>
      <c r="BX7" s="67">
        <v>1010</v>
      </c>
      <c r="BY7" s="64">
        <v>1020</v>
      </c>
      <c r="BZ7" s="64">
        <v>1030</v>
      </c>
      <c r="CA7" s="64">
        <v>1040</v>
      </c>
      <c r="CB7" s="64">
        <v>1050</v>
      </c>
      <c r="CC7" s="64">
        <v>1060</v>
      </c>
      <c r="CD7" s="64">
        <v>1070</v>
      </c>
      <c r="CE7" s="64">
        <v>1080</v>
      </c>
      <c r="CF7" s="68">
        <v>1090</v>
      </c>
      <c r="CG7" s="61"/>
      <c r="CH7" s="67">
        <v>1010</v>
      </c>
      <c r="CI7" s="64">
        <v>1020</v>
      </c>
      <c r="CJ7" s="64">
        <v>1030</v>
      </c>
      <c r="CK7" s="64">
        <v>1040</v>
      </c>
      <c r="CL7" s="64">
        <v>1050</v>
      </c>
      <c r="CM7" s="64">
        <v>1060</v>
      </c>
      <c r="CN7" s="64">
        <v>1070</v>
      </c>
      <c r="CO7" s="64">
        <v>1080</v>
      </c>
      <c r="CP7" s="68">
        <v>1090</v>
      </c>
      <c r="CQ7" s="61"/>
      <c r="CR7" s="67">
        <v>1010</v>
      </c>
      <c r="CS7" s="64">
        <v>1020</v>
      </c>
      <c r="CT7" s="64">
        <v>1030</v>
      </c>
      <c r="CU7" s="64">
        <v>1040</v>
      </c>
      <c r="CV7" s="64">
        <v>1050</v>
      </c>
      <c r="CW7" s="64">
        <v>1060</v>
      </c>
      <c r="CX7" s="64">
        <v>1070</v>
      </c>
      <c r="CY7" s="64">
        <v>1080</v>
      </c>
      <c r="CZ7" s="68">
        <v>1090</v>
      </c>
      <c r="DA7" s="61"/>
      <c r="DB7" s="67">
        <v>1010</v>
      </c>
      <c r="DC7" s="64">
        <v>1020</v>
      </c>
      <c r="DD7" s="64">
        <v>1030</v>
      </c>
      <c r="DE7" s="64">
        <v>1040</v>
      </c>
      <c r="DF7" s="64">
        <v>1050</v>
      </c>
      <c r="DG7" s="64">
        <v>1060</v>
      </c>
      <c r="DH7" s="64">
        <v>1070</v>
      </c>
      <c r="DI7" s="64">
        <v>1080</v>
      </c>
      <c r="DJ7" s="68">
        <v>1090</v>
      </c>
      <c r="DK7" s="61"/>
      <c r="DL7" s="67">
        <v>1010</v>
      </c>
      <c r="DM7" s="64">
        <v>1020</v>
      </c>
      <c r="DN7" s="64">
        <v>1030</v>
      </c>
      <c r="DO7" s="64">
        <v>1040</v>
      </c>
      <c r="DP7" s="64">
        <v>1050</v>
      </c>
      <c r="DQ7" s="64">
        <v>1060</v>
      </c>
      <c r="DR7" s="64">
        <v>1070</v>
      </c>
      <c r="DS7" s="64">
        <v>1080</v>
      </c>
      <c r="DT7" s="68">
        <v>1090</v>
      </c>
      <c r="DU7" s="61"/>
      <c r="DV7" s="61" t="s">
        <v>18</v>
      </c>
    </row>
    <row r="8" spans="2:126" outlineLevel="1" x14ac:dyDescent="0.25">
      <c r="B8" s="69">
        <v>20</v>
      </c>
      <c r="C8" s="3" t="s">
        <v>19</v>
      </c>
      <c r="D8" s="70" t="s">
        <v>113</v>
      </c>
      <c r="E8" s="71" t="s">
        <v>20</v>
      </c>
      <c r="F8" s="2"/>
      <c r="G8" s="3">
        <v>1</v>
      </c>
      <c r="H8" s="3">
        <v>33</v>
      </c>
      <c r="I8" s="3"/>
      <c r="J8" s="3">
        <v>9</v>
      </c>
      <c r="K8" s="3"/>
      <c r="L8" s="3"/>
      <c r="M8" s="3"/>
      <c r="N8" s="3">
        <v>5</v>
      </c>
      <c r="O8" s="72">
        <v>48</v>
      </c>
      <c r="P8" s="3">
        <v>6</v>
      </c>
      <c r="Q8" s="3"/>
      <c r="R8" s="3">
        <v>48</v>
      </c>
      <c r="S8" s="3">
        <v>6</v>
      </c>
      <c r="T8" s="3"/>
      <c r="U8" s="3"/>
      <c r="V8" s="3"/>
      <c r="W8" s="3"/>
      <c r="X8" s="4">
        <v>5</v>
      </c>
      <c r="Y8" s="5">
        <v>65</v>
      </c>
      <c r="Z8" s="2"/>
      <c r="AA8" s="3"/>
      <c r="AB8" s="3">
        <v>1</v>
      </c>
      <c r="AC8" s="3"/>
      <c r="AD8" s="3"/>
      <c r="AE8" s="3"/>
      <c r="AF8" s="3"/>
      <c r="AG8" s="3"/>
      <c r="AH8" s="4"/>
      <c r="AI8" s="5">
        <f>SUM(Z8:AH8)</f>
        <v>1</v>
      </c>
      <c r="AJ8" s="2"/>
      <c r="AK8" s="3"/>
      <c r="AL8" s="3">
        <v>2</v>
      </c>
      <c r="AM8" s="3"/>
      <c r="AN8" s="3"/>
      <c r="AO8" s="3"/>
      <c r="AP8" s="3"/>
      <c r="AQ8" s="3"/>
      <c r="AR8" s="4"/>
      <c r="AS8" s="5">
        <v>2</v>
      </c>
      <c r="AT8" s="2"/>
      <c r="AU8" s="3"/>
      <c r="AV8" s="3">
        <v>2</v>
      </c>
      <c r="AW8" s="3"/>
      <c r="AX8" s="3"/>
      <c r="AY8" s="3"/>
      <c r="AZ8" s="3"/>
      <c r="BA8" s="3"/>
      <c r="BB8" s="4"/>
      <c r="BC8" s="5">
        <v>2</v>
      </c>
      <c r="BD8" s="2"/>
      <c r="BE8" s="3"/>
      <c r="BF8" s="3">
        <v>6</v>
      </c>
      <c r="BG8" s="3"/>
      <c r="BH8" s="3"/>
      <c r="BI8" s="3"/>
      <c r="BJ8" s="3"/>
      <c r="BK8" s="3"/>
      <c r="BL8" s="4"/>
      <c r="BM8" s="5">
        <f>SUM(BD8:BL8)</f>
        <v>6</v>
      </c>
      <c r="BN8" s="2"/>
      <c r="BO8" s="3"/>
      <c r="BP8" s="3"/>
      <c r="BQ8" s="3"/>
      <c r="BR8" s="3"/>
      <c r="BS8" s="3"/>
      <c r="BT8" s="3"/>
      <c r="BU8" s="3"/>
      <c r="BV8" s="4"/>
      <c r="BW8" s="5">
        <f>SUM(BN8:BV8)</f>
        <v>0</v>
      </c>
      <c r="BX8" s="2"/>
      <c r="BY8" s="3"/>
      <c r="BZ8" s="3"/>
      <c r="CA8" s="3"/>
      <c r="CB8" s="3"/>
      <c r="CC8" s="3"/>
      <c r="CD8" s="3"/>
      <c r="CE8" s="3"/>
      <c r="CF8" s="4"/>
      <c r="CG8" s="5">
        <f>SUM(BX8:CF8)</f>
        <v>0</v>
      </c>
      <c r="CH8" s="73"/>
      <c r="CI8" s="3"/>
      <c r="CJ8" s="3">
        <v>2</v>
      </c>
      <c r="CK8" s="3"/>
      <c r="CL8" s="3"/>
      <c r="CM8" s="3"/>
      <c r="CN8" s="3"/>
      <c r="CO8" s="3">
        <v>1</v>
      </c>
      <c r="CP8" s="4"/>
      <c r="CQ8" s="5">
        <f>SUM(CH8:CP8)</f>
        <v>3</v>
      </c>
      <c r="CR8" s="2">
        <v>1</v>
      </c>
      <c r="CS8" s="3"/>
      <c r="CT8" s="3">
        <v>4</v>
      </c>
      <c r="CU8" s="3"/>
      <c r="CV8" s="3">
        <v>7</v>
      </c>
      <c r="CW8" s="3"/>
      <c r="CX8" s="3"/>
      <c r="CY8" s="3">
        <v>1</v>
      </c>
      <c r="CZ8" s="4"/>
      <c r="DA8" s="5">
        <f>SUM(CR8:CZ8)</f>
        <v>13</v>
      </c>
      <c r="DB8" s="2"/>
      <c r="DC8" s="3"/>
      <c r="DD8" s="3">
        <v>1</v>
      </c>
      <c r="DE8" s="3"/>
      <c r="DF8" s="3"/>
      <c r="DG8" s="3"/>
      <c r="DH8" s="3"/>
      <c r="DI8" s="3"/>
      <c r="DJ8" s="4"/>
      <c r="DK8" s="5">
        <f>SUM(DB8:DJ8)</f>
        <v>1</v>
      </c>
      <c r="DL8" s="2"/>
      <c r="DM8" s="3"/>
      <c r="DN8" s="3"/>
      <c r="DO8" s="3"/>
      <c r="DP8" s="3"/>
      <c r="DQ8" s="3"/>
      <c r="DR8" s="3"/>
      <c r="DS8" s="3">
        <v>2</v>
      </c>
      <c r="DT8" s="4"/>
      <c r="DU8" s="5">
        <f>SUM(DL8:DT8)</f>
        <v>2</v>
      </c>
      <c r="DV8" s="5">
        <f>DU8+DK8+DA8+CQ8+CG8+BW8+BM8+BC8+AS8+AI8+Y8+O8</f>
        <v>143</v>
      </c>
    </row>
    <row r="9" spans="2:126" outlineLevel="1" x14ac:dyDescent="0.25">
      <c r="B9" s="69">
        <v>20</v>
      </c>
      <c r="C9" s="3" t="s">
        <v>22</v>
      </c>
      <c r="D9" s="74" t="s">
        <v>123</v>
      </c>
      <c r="E9" s="75" t="s">
        <v>120</v>
      </c>
      <c r="F9" s="2">
        <v>35</v>
      </c>
      <c r="G9" s="3">
        <v>208</v>
      </c>
      <c r="H9" s="3">
        <v>4</v>
      </c>
      <c r="I9" s="3">
        <v>55</v>
      </c>
      <c r="J9" s="3">
        <v>86</v>
      </c>
      <c r="K9" s="3">
        <v>20</v>
      </c>
      <c r="L9" s="3">
        <v>1</v>
      </c>
      <c r="M9" s="3"/>
      <c r="N9" s="3">
        <v>21</v>
      </c>
      <c r="O9" s="72">
        <v>430</v>
      </c>
      <c r="P9" s="3">
        <v>68</v>
      </c>
      <c r="Q9" s="3">
        <v>5</v>
      </c>
      <c r="R9" s="3">
        <v>104</v>
      </c>
      <c r="S9" s="3"/>
      <c r="T9" s="3">
        <v>20</v>
      </c>
      <c r="U9" s="3"/>
      <c r="V9" s="3">
        <v>7</v>
      </c>
      <c r="W9" s="3">
        <v>1</v>
      </c>
      <c r="X9" s="4">
        <v>5</v>
      </c>
      <c r="Y9" s="5">
        <v>210</v>
      </c>
      <c r="Z9" s="2">
        <v>83</v>
      </c>
      <c r="AA9" s="3">
        <v>129</v>
      </c>
      <c r="AB9" s="3">
        <v>221</v>
      </c>
      <c r="AC9" s="3">
        <v>190</v>
      </c>
      <c r="AD9" s="3">
        <v>185</v>
      </c>
      <c r="AE9" s="3">
        <v>147</v>
      </c>
      <c r="AF9" s="3"/>
      <c r="AG9" s="3">
        <v>297</v>
      </c>
      <c r="AH9" s="4">
        <v>111</v>
      </c>
      <c r="AI9" s="5">
        <f t="shared" ref="AI9:AI15" si="0">SUM(Z9:AH9)</f>
        <v>1363</v>
      </c>
      <c r="AJ9" s="2"/>
      <c r="AK9" s="3"/>
      <c r="AL9" s="3">
        <v>148</v>
      </c>
      <c r="AM9" s="3">
        <v>3</v>
      </c>
      <c r="AN9" s="3">
        <v>73</v>
      </c>
      <c r="AO9" s="3"/>
      <c r="AP9" s="3"/>
      <c r="AQ9" s="3">
        <v>71</v>
      </c>
      <c r="AR9" s="4">
        <v>148</v>
      </c>
      <c r="AS9" s="5">
        <v>443</v>
      </c>
      <c r="AT9" s="2"/>
      <c r="AU9" s="3">
        <v>2</v>
      </c>
      <c r="AV9" s="3">
        <v>28</v>
      </c>
      <c r="AW9" s="3">
        <v>146</v>
      </c>
      <c r="AX9" s="3">
        <v>5</v>
      </c>
      <c r="AY9" s="3"/>
      <c r="AZ9" s="3"/>
      <c r="BA9" s="3">
        <v>38</v>
      </c>
      <c r="BB9" s="4"/>
      <c r="BC9" s="5">
        <v>219</v>
      </c>
      <c r="BD9" s="2">
        <v>5</v>
      </c>
      <c r="BE9" s="3"/>
      <c r="BF9" s="3">
        <v>93</v>
      </c>
      <c r="BG9" s="3">
        <v>56</v>
      </c>
      <c r="BH9" s="3">
        <v>15</v>
      </c>
      <c r="BI9" s="3"/>
      <c r="BJ9" s="3"/>
      <c r="BK9" s="3">
        <v>57</v>
      </c>
      <c r="BL9" s="4">
        <v>129</v>
      </c>
      <c r="BM9" s="5">
        <v>355</v>
      </c>
      <c r="BN9" s="2">
        <v>17</v>
      </c>
      <c r="BO9" s="3"/>
      <c r="BP9" s="3">
        <v>106</v>
      </c>
      <c r="BQ9" s="3">
        <v>39</v>
      </c>
      <c r="BR9" s="3">
        <v>82</v>
      </c>
      <c r="BS9" s="3">
        <v>12</v>
      </c>
      <c r="BT9" s="3"/>
      <c r="BU9" s="3"/>
      <c r="BV9" s="4">
        <v>147</v>
      </c>
      <c r="BW9" s="5">
        <f t="shared" ref="BW9:BW12" si="1">SUM(BN9:BV9)</f>
        <v>403</v>
      </c>
      <c r="BX9" s="2">
        <v>98</v>
      </c>
      <c r="BY9" s="3"/>
      <c r="BZ9" s="3">
        <v>151</v>
      </c>
      <c r="CA9" s="3">
        <v>69</v>
      </c>
      <c r="CB9" s="3">
        <v>175</v>
      </c>
      <c r="CC9" s="3">
        <v>78</v>
      </c>
      <c r="CD9" s="3"/>
      <c r="CE9" s="3">
        <v>2</v>
      </c>
      <c r="CF9" s="4">
        <v>167</v>
      </c>
      <c r="CG9" s="5">
        <f t="shared" ref="CG9:CG12" si="2">SUM(BX9:CF9)</f>
        <v>740</v>
      </c>
      <c r="CH9" s="2">
        <v>68</v>
      </c>
      <c r="CI9" s="3"/>
      <c r="CJ9" s="3">
        <v>182</v>
      </c>
      <c r="CK9" s="3">
        <v>72</v>
      </c>
      <c r="CL9" s="3">
        <v>149</v>
      </c>
      <c r="CM9" s="3">
        <v>52</v>
      </c>
      <c r="CN9" s="3">
        <v>1</v>
      </c>
      <c r="CO9" s="3">
        <v>77</v>
      </c>
      <c r="CP9" s="4">
        <v>69</v>
      </c>
      <c r="CQ9" s="5">
        <f t="shared" ref="CQ9:CQ15" si="3">SUM(CH9:CP9)</f>
        <v>670</v>
      </c>
      <c r="CR9" s="2">
        <v>64</v>
      </c>
      <c r="CS9" s="3"/>
      <c r="CT9" s="3">
        <v>270</v>
      </c>
      <c r="CU9" s="3">
        <v>70</v>
      </c>
      <c r="CV9" s="3">
        <v>155</v>
      </c>
      <c r="CW9" s="3">
        <v>118</v>
      </c>
      <c r="CX9" s="3">
        <v>113</v>
      </c>
      <c r="CY9" s="3">
        <v>132</v>
      </c>
      <c r="CZ9" s="4">
        <v>86</v>
      </c>
      <c r="DA9" s="5">
        <f t="shared" ref="DA9:DA15" si="4">SUM(CR9:CZ9)</f>
        <v>1008</v>
      </c>
      <c r="DB9" s="2">
        <v>8</v>
      </c>
      <c r="DC9" s="3"/>
      <c r="DD9" s="3">
        <v>45</v>
      </c>
      <c r="DE9" s="3">
        <v>10</v>
      </c>
      <c r="DF9" s="3">
        <v>92</v>
      </c>
      <c r="DG9" s="3">
        <v>28</v>
      </c>
      <c r="DH9" s="3">
        <v>8</v>
      </c>
      <c r="DI9" s="3">
        <v>26</v>
      </c>
      <c r="DJ9" s="4"/>
      <c r="DK9" s="5">
        <f t="shared" ref="DK9:DK15" si="5">SUM(DB9:DJ9)</f>
        <v>217</v>
      </c>
      <c r="DL9" s="2">
        <v>26</v>
      </c>
      <c r="DM9" s="3">
        <v>6</v>
      </c>
      <c r="DN9" s="3">
        <v>135</v>
      </c>
      <c r="DO9" s="3">
        <v>4</v>
      </c>
      <c r="DP9" s="3">
        <v>35</v>
      </c>
      <c r="DQ9" s="3">
        <v>88</v>
      </c>
      <c r="DR9" s="3">
        <v>9</v>
      </c>
      <c r="DS9" s="3">
        <v>30</v>
      </c>
      <c r="DT9" s="4">
        <v>32</v>
      </c>
      <c r="DU9" s="5">
        <f t="shared" ref="DU9:DU15" si="6">SUM(DL9:DT9)</f>
        <v>365</v>
      </c>
      <c r="DV9" s="5">
        <f t="shared" ref="DV9:DV74" si="7">DU9+DK9+DA9+CQ9+CG9+BW9+BM9+BC9+AS9+AI9+Y9+O9</f>
        <v>6423</v>
      </c>
    </row>
    <row r="10" spans="2:126" outlineLevel="2" x14ac:dyDescent="0.25">
      <c r="B10" s="76">
        <v>20</v>
      </c>
      <c r="C10" s="3" t="s">
        <v>22</v>
      </c>
      <c r="D10" s="74" t="s">
        <v>124</v>
      </c>
      <c r="E10" s="71" t="s">
        <v>121</v>
      </c>
      <c r="F10" s="2">
        <v>28</v>
      </c>
      <c r="G10" s="3"/>
      <c r="H10" s="3">
        <v>1</v>
      </c>
      <c r="I10" s="3"/>
      <c r="J10" s="3">
        <v>24</v>
      </c>
      <c r="K10" s="3">
        <v>9</v>
      </c>
      <c r="L10" s="3">
        <v>6</v>
      </c>
      <c r="M10" s="3"/>
      <c r="N10" s="3"/>
      <c r="O10" s="72">
        <v>68</v>
      </c>
      <c r="P10" s="3"/>
      <c r="Q10" s="3"/>
      <c r="R10" s="3">
        <v>10</v>
      </c>
      <c r="S10" s="3"/>
      <c r="T10" s="3"/>
      <c r="U10" s="3">
        <v>15</v>
      </c>
      <c r="V10" s="3"/>
      <c r="W10" s="3">
        <v>5</v>
      </c>
      <c r="X10" s="4"/>
      <c r="Y10" s="5">
        <v>30</v>
      </c>
      <c r="Z10" s="2">
        <v>39</v>
      </c>
      <c r="AA10" s="3"/>
      <c r="AB10" s="3">
        <v>98</v>
      </c>
      <c r="AC10" s="3">
        <v>24</v>
      </c>
      <c r="AD10" s="3">
        <v>66</v>
      </c>
      <c r="AE10" s="3">
        <v>15</v>
      </c>
      <c r="AF10" s="3"/>
      <c r="AG10" s="3"/>
      <c r="AH10" s="4"/>
      <c r="AI10" s="5">
        <f t="shared" si="0"/>
        <v>242</v>
      </c>
      <c r="AJ10" s="2">
        <v>43</v>
      </c>
      <c r="AK10" s="3"/>
      <c r="AL10" s="3">
        <v>15</v>
      </c>
      <c r="AM10" s="3">
        <v>99</v>
      </c>
      <c r="AN10" s="3">
        <v>15</v>
      </c>
      <c r="AO10" s="3"/>
      <c r="AP10" s="3"/>
      <c r="AQ10" s="3"/>
      <c r="AR10" s="4"/>
      <c r="AS10" s="5">
        <v>172</v>
      </c>
      <c r="AT10" s="2"/>
      <c r="AU10" s="3">
        <v>5</v>
      </c>
      <c r="AV10" s="3">
        <v>13</v>
      </c>
      <c r="AW10" s="3"/>
      <c r="AX10" s="3"/>
      <c r="AY10" s="3"/>
      <c r="AZ10" s="3">
        <v>14</v>
      </c>
      <c r="BA10" s="3"/>
      <c r="BB10" s="4"/>
      <c r="BC10" s="5">
        <v>32</v>
      </c>
      <c r="BD10" s="2">
        <v>63</v>
      </c>
      <c r="BE10" s="3">
        <v>5</v>
      </c>
      <c r="BF10" s="3">
        <v>122</v>
      </c>
      <c r="BG10" s="3">
        <v>24</v>
      </c>
      <c r="BH10" s="3">
        <v>71</v>
      </c>
      <c r="BI10" s="3">
        <v>1</v>
      </c>
      <c r="BJ10" s="3"/>
      <c r="BK10" s="3">
        <v>2</v>
      </c>
      <c r="BL10" s="4"/>
      <c r="BM10" s="5">
        <v>288</v>
      </c>
      <c r="BN10" s="2">
        <v>133</v>
      </c>
      <c r="BO10" s="3">
        <v>152</v>
      </c>
      <c r="BP10" s="3">
        <v>285</v>
      </c>
      <c r="BQ10" s="3">
        <v>72</v>
      </c>
      <c r="BR10" s="3">
        <v>145</v>
      </c>
      <c r="BS10" s="3">
        <v>94</v>
      </c>
      <c r="BT10" s="3">
        <v>10</v>
      </c>
      <c r="BU10" s="3">
        <v>10</v>
      </c>
      <c r="BV10" s="4"/>
      <c r="BW10" s="5">
        <f t="shared" si="1"/>
        <v>901</v>
      </c>
      <c r="BX10" s="2">
        <v>71</v>
      </c>
      <c r="BY10" s="3"/>
      <c r="BZ10" s="3">
        <v>113</v>
      </c>
      <c r="CA10" s="3">
        <v>215</v>
      </c>
      <c r="CB10" s="3">
        <v>119</v>
      </c>
      <c r="CC10" s="3">
        <v>79</v>
      </c>
      <c r="CD10" s="3">
        <v>114</v>
      </c>
      <c r="CE10" s="3">
        <v>46</v>
      </c>
      <c r="CF10" s="4"/>
      <c r="CG10" s="5">
        <f t="shared" si="2"/>
        <v>757</v>
      </c>
      <c r="CH10" s="2">
        <v>25</v>
      </c>
      <c r="CI10" s="3"/>
      <c r="CJ10" s="3">
        <v>164</v>
      </c>
      <c r="CK10" s="3">
        <v>158</v>
      </c>
      <c r="CL10" s="3">
        <v>184</v>
      </c>
      <c r="CM10" s="3">
        <v>107</v>
      </c>
      <c r="CN10" s="3"/>
      <c r="CO10" s="3">
        <v>7</v>
      </c>
      <c r="CP10" s="4"/>
      <c r="CQ10" s="5">
        <f t="shared" si="3"/>
        <v>645</v>
      </c>
      <c r="CR10" s="2">
        <v>11</v>
      </c>
      <c r="CS10" s="3"/>
      <c r="CT10" s="3">
        <v>161</v>
      </c>
      <c r="CU10" s="3">
        <v>50</v>
      </c>
      <c r="CV10" s="3">
        <v>246</v>
      </c>
      <c r="CW10" s="3">
        <v>90</v>
      </c>
      <c r="CX10" s="3"/>
      <c r="CY10" s="3">
        <v>164</v>
      </c>
      <c r="CZ10" s="4"/>
      <c r="DA10" s="5">
        <f t="shared" si="4"/>
        <v>722</v>
      </c>
      <c r="DB10" s="2">
        <v>58</v>
      </c>
      <c r="DC10" s="3"/>
      <c r="DD10" s="3">
        <v>241</v>
      </c>
      <c r="DE10" s="3">
        <v>91</v>
      </c>
      <c r="DF10" s="3">
        <v>60</v>
      </c>
      <c r="DG10" s="3">
        <v>87</v>
      </c>
      <c r="DH10" s="3"/>
      <c r="DI10" s="3">
        <v>153</v>
      </c>
      <c r="DJ10" s="4">
        <v>67</v>
      </c>
      <c r="DK10" s="5">
        <f t="shared" si="5"/>
        <v>757</v>
      </c>
      <c r="DL10" s="2"/>
      <c r="DM10" s="3"/>
      <c r="DN10" s="3">
        <v>92</v>
      </c>
      <c r="DO10" s="3">
        <v>16</v>
      </c>
      <c r="DP10" s="3">
        <v>2</v>
      </c>
      <c r="DQ10" s="3"/>
      <c r="DR10" s="3"/>
      <c r="DS10" s="3">
        <v>47</v>
      </c>
      <c r="DT10" s="4"/>
      <c r="DU10" s="5">
        <f t="shared" si="6"/>
        <v>157</v>
      </c>
      <c r="DV10" s="5">
        <f t="shared" si="7"/>
        <v>4771</v>
      </c>
    </row>
    <row r="11" spans="2:126" ht="15.75" outlineLevel="2" thickBot="1" x14ac:dyDescent="0.3">
      <c r="B11" s="76">
        <v>20</v>
      </c>
      <c r="C11" s="3" t="s">
        <v>22</v>
      </c>
      <c r="D11" s="74" t="s">
        <v>125</v>
      </c>
      <c r="E11" s="71" t="s">
        <v>122</v>
      </c>
      <c r="F11" s="2"/>
      <c r="G11" s="3"/>
      <c r="H11" s="3"/>
      <c r="I11" s="3"/>
      <c r="J11" s="3">
        <v>27</v>
      </c>
      <c r="K11" s="3"/>
      <c r="L11" s="3"/>
      <c r="M11" s="3"/>
      <c r="N11" s="3">
        <v>5</v>
      </c>
      <c r="O11" s="72">
        <v>32</v>
      </c>
      <c r="P11" s="3"/>
      <c r="Q11" s="3"/>
      <c r="R11" s="3">
        <v>11</v>
      </c>
      <c r="S11" s="3"/>
      <c r="T11" s="3">
        <v>13</v>
      </c>
      <c r="U11" s="3"/>
      <c r="V11" s="3">
        <v>19</v>
      </c>
      <c r="W11" s="3">
        <v>1</v>
      </c>
      <c r="X11" s="4">
        <v>7</v>
      </c>
      <c r="Y11" s="5">
        <v>51</v>
      </c>
      <c r="Z11" s="2">
        <v>2</v>
      </c>
      <c r="AA11" s="3"/>
      <c r="AB11" s="3">
        <v>42</v>
      </c>
      <c r="AC11" s="3"/>
      <c r="AD11" s="3">
        <v>25</v>
      </c>
      <c r="AE11" s="3"/>
      <c r="AF11" s="3"/>
      <c r="AG11" s="3"/>
      <c r="AH11" s="4">
        <v>54</v>
      </c>
      <c r="AI11" s="5">
        <f t="shared" si="0"/>
        <v>123</v>
      </c>
      <c r="AJ11" s="2">
        <v>93</v>
      </c>
      <c r="AK11" s="3">
        <v>100</v>
      </c>
      <c r="AL11" s="3">
        <v>25</v>
      </c>
      <c r="AM11" s="3">
        <v>6</v>
      </c>
      <c r="AN11" s="3">
        <v>200</v>
      </c>
      <c r="AO11" s="3">
        <v>7</v>
      </c>
      <c r="AP11" s="3">
        <v>3</v>
      </c>
      <c r="AQ11" s="3">
        <v>10</v>
      </c>
      <c r="AR11" s="4">
        <v>7</v>
      </c>
      <c r="AS11" s="5">
        <v>451</v>
      </c>
      <c r="AT11" s="2">
        <v>16</v>
      </c>
      <c r="AU11" s="3">
        <v>6</v>
      </c>
      <c r="AV11" s="3">
        <v>153</v>
      </c>
      <c r="AW11" s="3">
        <v>99</v>
      </c>
      <c r="AX11" s="3">
        <v>67</v>
      </c>
      <c r="AY11" s="3">
        <v>84</v>
      </c>
      <c r="AZ11" s="3">
        <v>43</v>
      </c>
      <c r="BA11" s="3">
        <v>188</v>
      </c>
      <c r="BB11" s="4">
        <v>57</v>
      </c>
      <c r="BC11" s="5">
        <v>713</v>
      </c>
      <c r="BD11" s="2"/>
      <c r="BE11" s="3">
        <v>3</v>
      </c>
      <c r="BF11" s="3">
        <v>19</v>
      </c>
      <c r="BG11" s="3">
        <v>2</v>
      </c>
      <c r="BH11" s="3"/>
      <c r="BI11" s="3"/>
      <c r="BJ11" s="3"/>
      <c r="BK11" s="3"/>
      <c r="BL11" s="4">
        <v>13</v>
      </c>
      <c r="BM11" s="5">
        <v>37</v>
      </c>
      <c r="BN11" s="2"/>
      <c r="BO11" s="3">
        <v>106</v>
      </c>
      <c r="BP11" s="3">
        <v>14</v>
      </c>
      <c r="BQ11" s="3">
        <v>12</v>
      </c>
      <c r="BR11" s="3">
        <v>2</v>
      </c>
      <c r="BS11" s="3"/>
      <c r="BT11" s="3"/>
      <c r="BU11" s="3"/>
      <c r="BV11" s="4">
        <v>13</v>
      </c>
      <c r="BW11" s="5">
        <f t="shared" si="1"/>
        <v>147</v>
      </c>
      <c r="BX11" s="2"/>
      <c r="BY11" s="3"/>
      <c r="BZ11" s="3">
        <v>4</v>
      </c>
      <c r="CA11" s="3">
        <v>1</v>
      </c>
      <c r="CB11" s="3">
        <v>63</v>
      </c>
      <c r="CC11" s="3"/>
      <c r="CD11" s="3"/>
      <c r="CE11" s="3">
        <v>6</v>
      </c>
      <c r="CF11" s="4"/>
      <c r="CG11" s="5">
        <f t="shared" si="2"/>
        <v>74</v>
      </c>
      <c r="CH11" s="2"/>
      <c r="CI11" s="3"/>
      <c r="CJ11" s="3">
        <v>2</v>
      </c>
      <c r="CK11" s="3">
        <v>28</v>
      </c>
      <c r="CL11" s="3">
        <v>1</v>
      </c>
      <c r="CM11" s="3">
        <v>8</v>
      </c>
      <c r="CN11" s="3"/>
      <c r="CO11" s="3">
        <v>57</v>
      </c>
      <c r="CP11" s="4">
        <v>11</v>
      </c>
      <c r="CQ11" s="5">
        <f t="shared" si="3"/>
        <v>107</v>
      </c>
      <c r="CR11" s="2"/>
      <c r="CS11" s="3"/>
      <c r="CT11" s="3">
        <v>16</v>
      </c>
      <c r="CU11" s="3">
        <v>17</v>
      </c>
      <c r="CV11" s="3">
        <v>49</v>
      </c>
      <c r="CW11" s="3"/>
      <c r="CX11" s="3"/>
      <c r="CY11" s="3"/>
      <c r="CZ11" s="4"/>
      <c r="DA11" s="5">
        <f t="shared" si="4"/>
        <v>82</v>
      </c>
      <c r="DB11" s="2">
        <v>49</v>
      </c>
      <c r="DC11" s="3"/>
      <c r="DD11" s="3">
        <v>210</v>
      </c>
      <c r="DE11" s="3">
        <v>62</v>
      </c>
      <c r="DF11" s="3"/>
      <c r="DG11" s="3">
        <v>44</v>
      </c>
      <c r="DH11" s="3"/>
      <c r="DI11" s="3">
        <v>47</v>
      </c>
      <c r="DJ11" s="4"/>
      <c r="DK11" s="5">
        <f t="shared" si="5"/>
        <v>412</v>
      </c>
      <c r="DL11" s="2"/>
      <c r="DM11" s="3"/>
      <c r="DN11" s="3">
        <v>24</v>
      </c>
      <c r="DO11" s="3"/>
      <c r="DP11" s="3">
        <v>11</v>
      </c>
      <c r="DQ11" s="3"/>
      <c r="DR11" s="3"/>
      <c r="DS11" s="3">
        <v>91</v>
      </c>
      <c r="DT11" s="4"/>
      <c r="DU11" s="5">
        <f t="shared" si="6"/>
        <v>126</v>
      </c>
      <c r="DV11" s="5">
        <f t="shared" si="7"/>
        <v>2355</v>
      </c>
    </row>
    <row r="12" spans="2:126" outlineLevel="2" x14ac:dyDescent="0.25">
      <c r="B12" s="76">
        <v>20</v>
      </c>
      <c r="C12" s="3" t="s">
        <v>19</v>
      </c>
      <c r="D12" s="70" t="s">
        <v>113</v>
      </c>
      <c r="E12" s="71" t="s">
        <v>21</v>
      </c>
      <c r="F12" s="2">
        <v>29</v>
      </c>
      <c r="G12" s="3">
        <v>26</v>
      </c>
      <c r="H12" s="3">
        <v>79</v>
      </c>
      <c r="I12" s="3">
        <v>135</v>
      </c>
      <c r="J12" s="3">
        <v>67</v>
      </c>
      <c r="K12" s="3">
        <v>34</v>
      </c>
      <c r="L12" s="3">
        <v>93</v>
      </c>
      <c r="M12" s="3">
        <v>19</v>
      </c>
      <c r="N12" s="3">
        <v>28</v>
      </c>
      <c r="O12" s="72">
        <v>510</v>
      </c>
      <c r="P12" s="3">
        <v>72</v>
      </c>
      <c r="Q12" s="3">
        <v>25</v>
      </c>
      <c r="R12" s="3">
        <v>141</v>
      </c>
      <c r="S12" s="3">
        <v>87</v>
      </c>
      <c r="T12" s="3">
        <v>138</v>
      </c>
      <c r="U12" s="3">
        <v>36</v>
      </c>
      <c r="V12" s="3">
        <v>59</v>
      </c>
      <c r="W12" s="3">
        <v>45</v>
      </c>
      <c r="X12" s="4">
        <v>18</v>
      </c>
      <c r="Y12" s="5">
        <v>621</v>
      </c>
      <c r="Z12" s="2"/>
      <c r="AA12" s="3"/>
      <c r="AB12" s="3"/>
      <c r="AC12" s="3"/>
      <c r="AD12" s="3"/>
      <c r="AE12" s="3"/>
      <c r="AF12" s="3">
        <v>5</v>
      </c>
      <c r="AG12" s="3"/>
      <c r="AH12" s="4"/>
      <c r="AI12" s="5">
        <f t="shared" si="0"/>
        <v>5</v>
      </c>
      <c r="AJ12" s="2"/>
      <c r="AK12" s="3"/>
      <c r="AL12" s="3">
        <v>7</v>
      </c>
      <c r="AM12" s="3"/>
      <c r="AN12" s="3"/>
      <c r="AO12" s="3"/>
      <c r="AP12" s="3"/>
      <c r="AQ12" s="3"/>
      <c r="AR12" s="4"/>
      <c r="AS12" s="5">
        <v>7</v>
      </c>
      <c r="AT12" s="2"/>
      <c r="AU12" s="3"/>
      <c r="AV12" s="3">
        <v>12</v>
      </c>
      <c r="AW12" s="3"/>
      <c r="AX12" s="3"/>
      <c r="AY12" s="3"/>
      <c r="AZ12" s="3"/>
      <c r="BA12" s="3"/>
      <c r="BB12" s="4"/>
      <c r="BC12" s="5">
        <v>12</v>
      </c>
      <c r="BD12" s="2">
        <v>24</v>
      </c>
      <c r="BE12" s="3">
        <v>125</v>
      </c>
      <c r="BF12" s="3">
        <v>149</v>
      </c>
      <c r="BG12" s="3">
        <v>106</v>
      </c>
      <c r="BH12" s="3">
        <v>163</v>
      </c>
      <c r="BI12" s="3">
        <v>46</v>
      </c>
      <c r="BJ12" s="3">
        <v>21</v>
      </c>
      <c r="BK12" s="3">
        <v>84</v>
      </c>
      <c r="BL12" s="4">
        <v>35</v>
      </c>
      <c r="BM12" s="5">
        <v>753</v>
      </c>
      <c r="BN12" s="2">
        <v>16</v>
      </c>
      <c r="BO12" s="3">
        <v>8</v>
      </c>
      <c r="BP12" s="3">
        <v>163</v>
      </c>
      <c r="BQ12" s="3">
        <v>32</v>
      </c>
      <c r="BR12" s="3">
        <v>117</v>
      </c>
      <c r="BS12" s="3">
        <v>29</v>
      </c>
      <c r="BT12" s="3">
        <v>12</v>
      </c>
      <c r="BU12" s="3">
        <v>27</v>
      </c>
      <c r="BV12" s="4">
        <v>38</v>
      </c>
      <c r="BW12" s="5">
        <f t="shared" si="1"/>
        <v>442</v>
      </c>
      <c r="BX12" s="2">
        <v>35</v>
      </c>
      <c r="BY12" s="3">
        <v>32</v>
      </c>
      <c r="BZ12" s="3">
        <v>113</v>
      </c>
      <c r="CA12" s="3">
        <v>52</v>
      </c>
      <c r="CB12" s="3">
        <v>57</v>
      </c>
      <c r="CC12" s="3">
        <v>50</v>
      </c>
      <c r="CD12" s="3">
        <v>14</v>
      </c>
      <c r="CE12" s="3">
        <v>28</v>
      </c>
      <c r="CF12" s="4">
        <v>35</v>
      </c>
      <c r="CG12" s="5">
        <f t="shared" si="2"/>
        <v>416</v>
      </c>
      <c r="CH12" s="2">
        <v>42</v>
      </c>
      <c r="CI12" s="3">
        <v>26</v>
      </c>
      <c r="CJ12" s="3">
        <v>92</v>
      </c>
      <c r="CK12" s="3">
        <v>22</v>
      </c>
      <c r="CL12" s="3">
        <v>24</v>
      </c>
      <c r="CM12" s="3">
        <v>59</v>
      </c>
      <c r="CN12" s="3">
        <v>11</v>
      </c>
      <c r="CO12" s="3">
        <v>36</v>
      </c>
      <c r="CP12" s="4">
        <v>39</v>
      </c>
      <c r="CQ12" s="5">
        <f t="shared" si="3"/>
        <v>351</v>
      </c>
      <c r="CR12" s="2">
        <v>19</v>
      </c>
      <c r="CS12" s="3">
        <v>4</v>
      </c>
      <c r="CT12" s="3">
        <v>103</v>
      </c>
      <c r="CU12" s="3">
        <v>6</v>
      </c>
      <c r="CV12" s="3">
        <v>1</v>
      </c>
      <c r="CW12" s="3">
        <v>30</v>
      </c>
      <c r="CX12" s="3">
        <v>17</v>
      </c>
      <c r="CY12" s="3">
        <v>2</v>
      </c>
      <c r="CZ12" s="4"/>
      <c r="DA12" s="5">
        <f t="shared" si="4"/>
        <v>182</v>
      </c>
      <c r="DB12" s="2"/>
      <c r="DC12" s="3"/>
      <c r="DD12" s="3">
        <v>45</v>
      </c>
      <c r="DE12" s="3"/>
      <c r="DF12" s="3">
        <v>14</v>
      </c>
      <c r="DG12" s="3"/>
      <c r="DH12" s="3"/>
      <c r="DI12" s="3"/>
      <c r="DJ12" s="4"/>
      <c r="DK12" s="5">
        <f t="shared" si="5"/>
        <v>59</v>
      </c>
      <c r="DL12" s="2"/>
      <c r="DM12" s="3"/>
      <c r="DN12" s="3">
        <v>71</v>
      </c>
      <c r="DO12" s="3"/>
      <c r="DP12" s="3">
        <v>8</v>
      </c>
      <c r="DQ12" s="3"/>
      <c r="DR12" s="3"/>
      <c r="DS12" s="3"/>
      <c r="DT12" s="4"/>
      <c r="DU12" s="5">
        <f t="shared" si="6"/>
        <v>79</v>
      </c>
      <c r="DV12" s="5">
        <f t="shared" si="7"/>
        <v>3437</v>
      </c>
    </row>
    <row r="13" spans="2:126" outlineLevel="2" x14ac:dyDescent="0.25">
      <c r="B13" s="76">
        <v>20</v>
      </c>
      <c r="C13" s="3" t="s">
        <v>19</v>
      </c>
      <c r="D13" s="3" t="s">
        <v>112</v>
      </c>
      <c r="E13" s="71" t="s">
        <v>170</v>
      </c>
      <c r="F13" s="2"/>
      <c r="G13" s="3"/>
      <c r="H13" s="3"/>
      <c r="I13" s="3"/>
      <c r="J13" s="3"/>
      <c r="K13" s="3"/>
      <c r="L13" s="3"/>
      <c r="M13" s="3"/>
      <c r="N13" s="3"/>
      <c r="O13" s="72"/>
      <c r="P13" s="3"/>
      <c r="Q13" s="3"/>
      <c r="R13" s="3"/>
      <c r="S13" s="3"/>
      <c r="T13" s="3"/>
      <c r="U13" s="3"/>
      <c r="V13" s="3"/>
      <c r="W13" s="3"/>
      <c r="X13" s="4"/>
      <c r="Y13" s="5"/>
      <c r="Z13" s="2">
        <v>14</v>
      </c>
      <c r="AA13" s="3">
        <v>75</v>
      </c>
      <c r="AB13" s="3">
        <v>131</v>
      </c>
      <c r="AC13" s="3">
        <v>69</v>
      </c>
      <c r="AD13" s="3">
        <v>53</v>
      </c>
      <c r="AE13" s="3">
        <v>64</v>
      </c>
      <c r="AF13" s="3">
        <v>10</v>
      </c>
      <c r="AG13" s="3">
        <v>27</v>
      </c>
      <c r="AH13" s="4">
        <v>51</v>
      </c>
      <c r="AI13" s="5">
        <f t="shared" si="0"/>
        <v>494</v>
      </c>
      <c r="AJ13" s="2">
        <v>21</v>
      </c>
      <c r="AK13" s="3">
        <v>42</v>
      </c>
      <c r="AL13" s="3">
        <v>149</v>
      </c>
      <c r="AM13" s="3">
        <v>55</v>
      </c>
      <c r="AN13" s="3">
        <v>60</v>
      </c>
      <c r="AO13" s="3">
        <v>40</v>
      </c>
      <c r="AP13" s="3">
        <v>15</v>
      </c>
      <c r="AQ13" s="3">
        <v>16</v>
      </c>
      <c r="AR13" s="4">
        <v>20</v>
      </c>
      <c r="AS13" s="5">
        <v>418</v>
      </c>
      <c r="AT13" s="2">
        <v>30</v>
      </c>
      <c r="AU13" s="3">
        <v>59</v>
      </c>
      <c r="AV13" s="3">
        <v>198</v>
      </c>
      <c r="AW13" s="3">
        <v>52</v>
      </c>
      <c r="AX13" s="3">
        <v>69</v>
      </c>
      <c r="AY13" s="3">
        <v>49</v>
      </c>
      <c r="AZ13" s="3">
        <v>19</v>
      </c>
      <c r="BA13" s="3">
        <v>105</v>
      </c>
      <c r="BB13" s="4">
        <v>31</v>
      </c>
      <c r="BC13" s="5">
        <v>612</v>
      </c>
      <c r="BD13" s="2"/>
      <c r="BE13" s="3"/>
      <c r="BF13" s="3"/>
      <c r="BG13" s="3"/>
      <c r="BH13" s="3"/>
      <c r="BI13" s="3"/>
      <c r="BJ13" s="3"/>
      <c r="BK13" s="3"/>
      <c r="BL13" s="4"/>
      <c r="BM13" s="5"/>
      <c r="BN13" s="2"/>
      <c r="BO13" s="3"/>
      <c r="BP13" s="3"/>
      <c r="BQ13" s="3"/>
      <c r="BR13" s="3"/>
      <c r="BS13" s="3"/>
      <c r="BT13" s="3"/>
      <c r="BU13" s="3"/>
      <c r="BV13" s="4"/>
      <c r="BW13" s="5"/>
      <c r="BX13" s="2"/>
      <c r="BY13" s="3"/>
      <c r="BZ13" s="3"/>
      <c r="CA13" s="3"/>
      <c r="CB13" s="3"/>
      <c r="CC13" s="3"/>
      <c r="CD13" s="3"/>
      <c r="CE13" s="3"/>
      <c r="CF13" s="4"/>
      <c r="CG13" s="5"/>
      <c r="CH13" s="2"/>
      <c r="CI13" s="3">
        <v>13</v>
      </c>
      <c r="CJ13" s="3"/>
      <c r="CK13" s="3">
        <v>29</v>
      </c>
      <c r="CL13" s="3">
        <v>56</v>
      </c>
      <c r="CM13" s="3"/>
      <c r="CN13" s="3"/>
      <c r="CO13" s="3">
        <v>52</v>
      </c>
      <c r="CP13" s="4">
        <v>36</v>
      </c>
      <c r="CQ13" s="5">
        <f t="shared" si="3"/>
        <v>186</v>
      </c>
      <c r="CR13" s="2">
        <v>1</v>
      </c>
      <c r="CS13" s="3">
        <v>31</v>
      </c>
      <c r="CT13" s="3">
        <v>16</v>
      </c>
      <c r="CU13" s="3">
        <v>99</v>
      </c>
      <c r="CV13" s="3">
        <v>104</v>
      </c>
      <c r="CW13" s="3"/>
      <c r="CX13" s="3">
        <v>2</v>
      </c>
      <c r="CY13" s="3">
        <v>21</v>
      </c>
      <c r="CZ13" s="4">
        <v>14</v>
      </c>
      <c r="DA13" s="5">
        <f t="shared" si="4"/>
        <v>288</v>
      </c>
      <c r="DB13" s="2">
        <v>3</v>
      </c>
      <c r="DC13" s="3"/>
      <c r="DD13" s="3">
        <v>64</v>
      </c>
      <c r="DE13" s="3"/>
      <c r="DF13" s="3"/>
      <c r="DG13" s="3">
        <v>23</v>
      </c>
      <c r="DH13" s="3">
        <v>2</v>
      </c>
      <c r="DI13" s="3">
        <v>1</v>
      </c>
      <c r="DJ13" s="4"/>
      <c r="DK13" s="5">
        <f t="shared" si="5"/>
        <v>93</v>
      </c>
      <c r="DL13" s="2"/>
      <c r="DM13" s="3"/>
      <c r="DN13" s="3">
        <v>5</v>
      </c>
      <c r="DO13" s="3"/>
      <c r="DP13" s="3">
        <v>1</v>
      </c>
      <c r="DQ13" s="3">
        <v>35</v>
      </c>
      <c r="DR13" s="3">
        <v>1</v>
      </c>
      <c r="DS13" s="3">
        <v>10</v>
      </c>
      <c r="DT13" s="4"/>
      <c r="DU13" s="5">
        <f t="shared" si="6"/>
        <v>52</v>
      </c>
      <c r="DV13" s="5">
        <f t="shared" si="7"/>
        <v>2143</v>
      </c>
    </row>
    <row r="14" spans="2:126" outlineLevel="2" x14ac:dyDescent="0.25">
      <c r="B14" s="76">
        <v>20</v>
      </c>
      <c r="C14" s="3" t="s">
        <v>22</v>
      </c>
      <c r="D14" s="3" t="s">
        <v>23</v>
      </c>
      <c r="E14" s="71" t="s">
        <v>24</v>
      </c>
      <c r="F14" s="2"/>
      <c r="G14" s="3"/>
      <c r="H14" s="3"/>
      <c r="I14" s="3"/>
      <c r="J14" s="3"/>
      <c r="K14" s="3"/>
      <c r="L14" s="3"/>
      <c r="M14" s="3"/>
      <c r="N14" s="3"/>
      <c r="O14" s="72">
        <v>0</v>
      </c>
      <c r="P14" s="3"/>
      <c r="Q14" s="3"/>
      <c r="R14" s="3"/>
      <c r="S14" s="3"/>
      <c r="T14" s="3"/>
      <c r="U14" s="3"/>
      <c r="V14" s="3"/>
      <c r="W14" s="3"/>
      <c r="X14" s="4"/>
      <c r="Y14" s="5">
        <v>0</v>
      </c>
      <c r="Z14" s="2"/>
      <c r="AA14" s="3"/>
      <c r="AB14" s="3">
        <v>1</v>
      </c>
      <c r="AC14" s="3"/>
      <c r="AD14" s="3"/>
      <c r="AE14" s="3"/>
      <c r="AF14" s="3"/>
      <c r="AG14" s="3"/>
      <c r="AH14" s="4"/>
      <c r="AI14" s="5">
        <f t="shared" si="0"/>
        <v>1</v>
      </c>
      <c r="AJ14" s="2"/>
      <c r="AK14" s="3"/>
      <c r="AL14" s="3"/>
      <c r="AM14" s="3"/>
      <c r="AN14" s="3">
        <v>10</v>
      </c>
      <c r="AO14" s="3"/>
      <c r="AP14" s="3"/>
      <c r="AQ14" s="3"/>
      <c r="AR14" s="4"/>
      <c r="AS14" s="5">
        <v>10</v>
      </c>
      <c r="AT14" s="2"/>
      <c r="AU14" s="3"/>
      <c r="AV14" s="3"/>
      <c r="AW14" s="3"/>
      <c r="AX14" s="3"/>
      <c r="AY14" s="3"/>
      <c r="AZ14" s="3"/>
      <c r="BA14" s="3"/>
      <c r="BB14" s="4">
        <v>1</v>
      </c>
      <c r="BC14" s="5">
        <v>1</v>
      </c>
      <c r="BD14" s="2"/>
      <c r="BE14" s="3"/>
      <c r="BF14" s="3"/>
      <c r="BG14" s="3"/>
      <c r="BH14" s="3"/>
      <c r="BI14" s="3"/>
      <c r="BJ14" s="3"/>
      <c r="BK14" s="3"/>
      <c r="BL14" s="4"/>
      <c r="BM14" s="5"/>
      <c r="BN14" s="2"/>
      <c r="BO14" s="3"/>
      <c r="BP14" s="3"/>
      <c r="BQ14" s="3"/>
      <c r="BR14" s="3"/>
      <c r="BS14" s="3"/>
      <c r="BT14" s="3"/>
      <c r="BU14" s="3"/>
      <c r="BV14" s="4"/>
      <c r="BW14" s="5">
        <f t="shared" ref="BW14:BW15" si="8">SUM(BN14:BV14)</f>
        <v>0</v>
      </c>
      <c r="BX14" s="2"/>
      <c r="BY14" s="3"/>
      <c r="BZ14" s="3">
        <v>1</v>
      </c>
      <c r="CA14" s="3">
        <v>1</v>
      </c>
      <c r="CB14" s="3"/>
      <c r="CC14" s="3"/>
      <c r="CD14" s="3"/>
      <c r="CE14" s="3"/>
      <c r="CF14" s="4"/>
      <c r="CG14" s="5">
        <f t="shared" ref="CG14:CG15" si="9">SUM(BX14:CF14)</f>
        <v>2</v>
      </c>
      <c r="CH14" s="2"/>
      <c r="CI14" s="3"/>
      <c r="CJ14" s="3"/>
      <c r="CK14" s="3">
        <v>6</v>
      </c>
      <c r="CL14" s="3"/>
      <c r="CM14" s="3"/>
      <c r="CN14" s="3"/>
      <c r="CO14" s="3"/>
      <c r="CP14" s="4"/>
      <c r="CQ14" s="5">
        <f t="shared" si="3"/>
        <v>6</v>
      </c>
      <c r="CR14" s="2"/>
      <c r="CS14" s="3"/>
      <c r="CT14" s="3"/>
      <c r="CU14" s="3"/>
      <c r="CV14" s="3"/>
      <c r="CW14" s="3"/>
      <c r="CX14" s="3"/>
      <c r="CY14" s="3"/>
      <c r="CZ14" s="4"/>
      <c r="DA14" s="5">
        <f t="shared" si="4"/>
        <v>0</v>
      </c>
      <c r="DB14" s="2">
        <v>42</v>
      </c>
      <c r="DC14" s="3">
        <v>14</v>
      </c>
      <c r="DD14" s="3">
        <v>127</v>
      </c>
      <c r="DE14" s="3">
        <v>98</v>
      </c>
      <c r="DF14" s="3">
        <v>111</v>
      </c>
      <c r="DG14" s="3">
        <v>1</v>
      </c>
      <c r="DH14" s="3">
        <v>1</v>
      </c>
      <c r="DI14" s="3">
        <v>30</v>
      </c>
      <c r="DJ14" s="4">
        <v>27</v>
      </c>
      <c r="DK14" s="5">
        <f t="shared" si="5"/>
        <v>451</v>
      </c>
      <c r="DL14" s="2">
        <v>25</v>
      </c>
      <c r="DM14" s="3">
        <v>18</v>
      </c>
      <c r="DN14" s="3">
        <v>81</v>
      </c>
      <c r="DO14" s="3">
        <v>40</v>
      </c>
      <c r="DP14" s="3">
        <v>50</v>
      </c>
      <c r="DQ14" s="3">
        <v>58</v>
      </c>
      <c r="DR14" s="3">
        <v>21</v>
      </c>
      <c r="DS14" s="3">
        <v>35</v>
      </c>
      <c r="DT14" s="4">
        <v>48</v>
      </c>
      <c r="DU14" s="5">
        <f t="shared" si="6"/>
        <v>376</v>
      </c>
      <c r="DV14" s="5">
        <f t="shared" si="7"/>
        <v>847</v>
      </c>
    </row>
    <row r="15" spans="2:126" outlineLevel="2" x14ac:dyDescent="0.25">
      <c r="B15" s="76">
        <v>20</v>
      </c>
      <c r="C15" s="3" t="s">
        <v>22</v>
      </c>
      <c r="D15" s="77" t="s">
        <v>25</v>
      </c>
      <c r="E15" s="71" t="s">
        <v>26</v>
      </c>
      <c r="F15" s="2">
        <v>55</v>
      </c>
      <c r="G15" s="7">
        <v>337</v>
      </c>
      <c r="H15" s="7">
        <v>90</v>
      </c>
      <c r="I15" s="7">
        <v>119</v>
      </c>
      <c r="J15" s="7">
        <v>206</v>
      </c>
      <c r="K15" s="7">
        <v>259</v>
      </c>
      <c r="L15" s="7">
        <v>6</v>
      </c>
      <c r="M15" s="7"/>
      <c r="N15" s="7">
        <v>212</v>
      </c>
      <c r="O15" s="78">
        <v>1284</v>
      </c>
      <c r="P15" s="7">
        <v>74</v>
      </c>
      <c r="Q15" s="7">
        <v>12</v>
      </c>
      <c r="R15" s="7">
        <v>350</v>
      </c>
      <c r="S15" s="7">
        <v>321</v>
      </c>
      <c r="T15" s="7">
        <v>214</v>
      </c>
      <c r="U15" s="7">
        <v>117</v>
      </c>
      <c r="V15" s="7">
        <v>161</v>
      </c>
      <c r="W15" s="7">
        <v>3</v>
      </c>
      <c r="X15" s="4">
        <v>136</v>
      </c>
      <c r="Y15" s="8">
        <v>1388</v>
      </c>
      <c r="Z15" s="2">
        <v>103</v>
      </c>
      <c r="AA15" s="7">
        <v>105</v>
      </c>
      <c r="AB15" s="7">
        <v>144</v>
      </c>
      <c r="AC15" s="7">
        <v>170</v>
      </c>
      <c r="AD15" s="7">
        <v>167</v>
      </c>
      <c r="AE15" s="7">
        <v>106</v>
      </c>
      <c r="AF15" s="7"/>
      <c r="AG15" s="7">
        <v>93</v>
      </c>
      <c r="AH15" s="4">
        <v>95</v>
      </c>
      <c r="AI15" s="5">
        <f t="shared" si="0"/>
        <v>983</v>
      </c>
      <c r="AJ15" s="2">
        <v>44</v>
      </c>
      <c r="AK15" s="7">
        <v>159</v>
      </c>
      <c r="AL15" s="7">
        <v>190</v>
      </c>
      <c r="AM15" s="7">
        <v>203</v>
      </c>
      <c r="AN15" s="7">
        <v>305</v>
      </c>
      <c r="AO15" s="7">
        <v>114</v>
      </c>
      <c r="AP15" s="7">
        <v>131</v>
      </c>
      <c r="AQ15" s="7">
        <v>246</v>
      </c>
      <c r="AR15" s="4">
        <v>22</v>
      </c>
      <c r="AS15" s="8">
        <v>1414</v>
      </c>
      <c r="AT15" s="2">
        <v>19</v>
      </c>
      <c r="AU15" s="7">
        <v>95</v>
      </c>
      <c r="AV15" s="7">
        <v>248</v>
      </c>
      <c r="AW15" s="7">
        <v>322</v>
      </c>
      <c r="AX15" s="7">
        <v>118</v>
      </c>
      <c r="AY15" s="7">
        <v>126</v>
      </c>
      <c r="AZ15" s="7"/>
      <c r="BA15" s="7">
        <v>312</v>
      </c>
      <c r="BB15" s="4">
        <v>95</v>
      </c>
      <c r="BC15" s="8">
        <v>1335</v>
      </c>
      <c r="BD15" s="2">
        <v>195</v>
      </c>
      <c r="BE15" s="7">
        <v>283</v>
      </c>
      <c r="BF15" s="7">
        <v>562</v>
      </c>
      <c r="BG15" s="7">
        <v>422</v>
      </c>
      <c r="BH15" s="7">
        <v>405</v>
      </c>
      <c r="BI15" s="7">
        <v>191</v>
      </c>
      <c r="BJ15" s="7">
        <v>12</v>
      </c>
      <c r="BK15" s="7">
        <v>264</v>
      </c>
      <c r="BL15" s="4">
        <v>59</v>
      </c>
      <c r="BM15" s="8">
        <v>2393</v>
      </c>
      <c r="BN15" s="2">
        <v>46</v>
      </c>
      <c r="BO15" s="7"/>
      <c r="BP15" s="7">
        <v>216</v>
      </c>
      <c r="BQ15" s="7">
        <v>79</v>
      </c>
      <c r="BR15" s="7">
        <v>3</v>
      </c>
      <c r="BS15" s="7">
        <v>259</v>
      </c>
      <c r="BT15" s="7">
        <v>98</v>
      </c>
      <c r="BU15" s="7">
        <v>365</v>
      </c>
      <c r="BV15" s="4">
        <v>51</v>
      </c>
      <c r="BW15" s="8">
        <f t="shared" si="8"/>
        <v>1117</v>
      </c>
      <c r="BX15" s="2">
        <v>10</v>
      </c>
      <c r="BY15" s="7">
        <v>215</v>
      </c>
      <c r="BZ15" s="7">
        <v>226</v>
      </c>
      <c r="CA15" s="7">
        <v>115</v>
      </c>
      <c r="CB15" s="7">
        <v>85</v>
      </c>
      <c r="CC15" s="7">
        <v>121</v>
      </c>
      <c r="CD15" s="7"/>
      <c r="CE15" s="7">
        <v>268</v>
      </c>
      <c r="CF15" s="4">
        <v>19</v>
      </c>
      <c r="CG15" s="8">
        <f t="shared" si="9"/>
        <v>1059</v>
      </c>
      <c r="CH15" s="2">
        <v>69</v>
      </c>
      <c r="CI15" s="7">
        <v>10</v>
      </c>
      <c r="CJ15" s="7">
        <v>244</v>
      </c>
      <c r="CK15" s="7">
        <v>104</v>
      </c>
      <c r="CL15" s="7">
        <v>72</v>
      </c>
      <c r="CM15" s="7">
        <v>74</v>
      </c>
      <c r="CN15" s="7">
        <v>7</v>
      </c>
      <c r="CO15" s="7">
        <v>148</v>
      </c>
      <c r="CP15" s="4">
        <v>11</v>
      </c>
      <c r="CQ15" s="8">
        <f t="shared" si="3"/>
        <v>739</v>
      </c>
      <c r="CR15" s="2"/>
      <c r="CS15" s="7">
        <v>162</v>
      </c>
      <c r="CT15" s="7">
        <v>119</v>
      </c>
      <c r="CU15" s="7">
        <v>8</v>
      </c>
      <c r="CV15" s="7"/>
      <c r="CW15" s="7">
        <v>25</v>
      </c>
      <c r="CX15" s="7">
        <v>77</v>
      </c>
      <c r="CY15" s="7">
        <v>38</v>
      </c>
      <c r="CZ15" s="4">
        <v>7</v>
      </c>
      <c r="DA15" s="8">
        <f t="shared" si="4"/>
        <v>436</v>
      </c>
      <c r="DB15" s="2"/>
      <c r="DC15" s="7">
        <v>77</v>
      </c>
      <c r="DD15" s="7">
        <v>111</v>
      </c>
      <c r="DE15" s="7"/>
      <c r="DF15" s="7">
        <v>13</v>
      </c>
      <c r="DG15" s="7"/>
      <c r="DH15" s="7"/>
      <c r="DI15" s="7"/>
      <c r="DJ15" s="4">
        <v>37</v>
      </c>
      <c r="DK15" s="8">
        <f t="shared" si="5"/>
        <v>238</v>
      </c>
      <c r="DL15" s="2"/>
      <c r="DM15" s="7"/>
      <c r="DN15" s="7">
        <v>1</v>
      </c>
      <c r="DO15" s="7"/>
      <c r="DP15" s="7">
        <v>2</v>
      </c>
      <c r="DQ15" s="7"/>
      <c r="DR15" s="7"/>
      <c r="DS15" s="7">
        <v>62</v>
      </c>
      <c r="DT15" s="4"/>
      <c r="DU15" s="8">
        <f t="shared" si="6"/>
        <v>65</v>
      </c>
      <c r="DV15" s="8">
        <f t="shared" si="7"/>
        <v>12451</v>
      </c>
    </row>
    <row r="16" spans="2:126" s="82" customFormat="1" outlineLevel="1" x14ac:dyDescent="0.25">
      <c r="B16" s="79" t="s">
        <v>27</v>
      </c>
      <c r="C16" s="13"/>
      <c r="D16" s="80"/>
      <c r="E16" s="81"/>
      <c r="F16" s="12">
        <f t="shared" ref="F16:N16" si="10">SUBTOTAL(9,F10:F15)</f>
        <v>112</v>
      </c>
      <c r="G16" s="13">
        <f t="shared" si="10"/>
        <v>363</v>
      </c>
      <c r="H16" s="13">
        <f t="shared" si="10"/>
        <v>170</v>
      </c>
      <c r="I16" s="13">
        <f t="shared" si="10"/>
        <v>254</v>
      </c>
      <c r="J16" s="13">
        <f t="shared" si="10"/>
        <v>324</v>
      </c>
      <c r="K16" s="13">
        <f t="shared" si="10"/>
        <v>302</v>
      </c>
      <c r="L16" s="13">
        <f t="shared" si="10"/>
        <v>105</v>
      </c>
      <c r="M16" s="13">
        <f t="shared" si="10"/>
        <v>19</v>
      </c>
      <c r="N16" s="13">
        <f t="shared" si="10"/>
        <v>245</v>
      </c>
      <c r="O16" s="78">
        <f>SUM(O8:O15)</f>
        <v>2372</v>
      </c>
      <c r="P16" s="13">
        <f t="shared" ref="P16:X16" si="11">SUBTOTAL(9,P10:P15)</f>
        <v>146</v>
      </c>
      <c r="Q16" s="13">
        <f t="shared" si="11"/>
        <v>37</v>
      </c>
      <c r="R16" s="13">
        <f t="shared" si="11"/>
        <v>512</v>
      </c>
      <c r="S16" s="13">
        <f t="shared" si="11"/>
        <v>408</v>
      </c>
      <c r="T16" s="13">
        <f t="shared" si="11"/>
        <v>365</v>
      </c>
      <c r="U16" s="13">
        <f t="shared" si="11"/>
        <v>168</v>
      </c>
      <c r="V16" s="13">
        <f t="shared" si="11"/>
        <v>239</v>
      </c>
      <c r="W16" s="13">
        <f t="shared" si="11"/>
        <v>54</v>
      </c>
      <c r="X16" s="14">
        <f t="shared" si="11"/>
        <v>161</v>
      </c>
      <c r="Y16" s="8">
        <f>SUM(Y8:Y15)</f>
        <v>2365</v>
      </c>
      <c r="Z16" s="12">
        <f>SUM(Z8:Z15)</f>
        <v>241</v>
      </c>
      <c r="AA16" s="12">
        <f t="shared" ref="AA16:AH16" si="12">SUM(AA8:AA15)</f>
        <v>309</v>
      </c>
      <c r="AB16" s="12">
        <f t="shared" si="12"/>
        <v>638</v>
      </c>
      <c r="AC16" s="12">
        <f t="shared" si="12"/>
        <v>453</v>
      </c>
      <c r="AD16" s="12">
        <f t="shared" si="12"/>
        <v>496</v>
      </c>
      <c r="AE16" s="12">
        <f t="shared" si="12"/>
        <v>332</v>
      </c>
      <c r="AF16" s="12">
        <f t="shared" si="12"/>
        <v>15</v>
      </c>
      <c r="AG16" s="12">
        <f t="shared" si="12"/>
        <v>417</v>
      </c>
      <c r="AH16" s="12">
        <f t="shared" si="12"/>
        <v>311</v>
      </c>
      <c r="AI16" s="8">
        <f>SUM(AI8:AI15)</f>
        <v>3212</v>
      </c>
      <c r="AJ16" s="12">
        <f t="shared" ref="AJ16:AR16" si="13">SUBTOTAL(9,AJ10:AJ15)</f>
        <v>201</v>
      </c>
      <c r="AK16" s="13">
        <f t="shared" si="13"/>
        <v>301</v>
      </c>
      <c r="AL16" s="13">
        <f t="shared" si="13"/>
        <v>386</v>
      </c>
      <c r="AM16" s="13">
        <f t="shared" si="13"/>
        <v>363</v>
      </c>
      <c r="AN16" s="13">
        <f t="shared" si="13"/>
        <v>590</v>
      </c>
      <c r="AO16" s="13">
        <f t="shared" si="13"/>
        <v>161</v>
      </c>
      <c r="AP16" s="13">
        <f t="shared" si="13"/>
        <v>149</v>
      </c>
      <c r="AQ16" s="13">
        <f t="shared" si="13"/>
        <v>272</v>
      </c>
      <c r="AR16" s="14">
        <f t="shared" si="13"/>
        <v>49</v>
      </c>
      <c r="AS16" s="8">
        <f>SUM(AS8:AS15)</f>
        <v>2917</v>
      </c>
      <c r="AT16" s="12">
        <f t="shared" ref="AT16:BB16" si="14">SUBTOTAL(9,AT10:AT15)</f>
        <v>65</v>
      </c>
      <c r="AU16" s="13">
        <f t="shared" si="14"/>
        <v>165</v>
      </c>
      <c r="AV16" s="13">
        <f t="shared" si="14"/>
        <v>624</v>
      </c>
      <c r="AW16" s="13">
        <f t="shared" si="14"/>
        <v>473</v>
      </c>
      <c r="AX16" s="13">
        <f t="shared" si="14"/>
        <v>254</v>
      </c>
      <c r="AY16" s="13">
        <f t="shared" si="14"/>
        <v>259</v>
      </c>
      <c r="AZ16" s="13">
        <f t="shared" si="14"/>
        <v>76</v>
      </c>
      <c r="BA16" s="13">
        <f t="shared" si="14"/>
        <v>605</v>
      </c>
      <c r="BB16" s="14">
        <f t="shared" si="14"/>
        <v>184</v>
      </c>
      <c r="BC16" s="8">
        <f>SUM(BC8:BC15)</f>
        <v>2926</v>
      </c>
      <c r="BD16" s="12">
        <f>SUM(BD8:BD15)</f>
        <v>287</v>
      </c>
      <c r="BE16" s="12">
        <f t="shared" ref="BE16:BL16" si="15">SUM(BE8:BE15)</f>
        <v>416</v>
      </c>
      <c r="BF16" s="12">
        <f t="shared" si="15"/>
        <v>951</v>
      </c>
      <c r="BG16" s="12">
        <f t="shared" si="15"/>
        <v>610</v>
      </c>
      <c r="BH16" s="12">
        <f t="shared" si="15"/>
        <v>654</v>
      </c>
      <c r="BI16" s="12">
        <f t="shared" si="15"/>
        <v>238</v>
      </c>
      <c r="BJ16" s="12">
        <f t="shared" si="15"/>
        <v>33</v>
      </c>
      <c r="BK16" s="12">
        <f t="shared" si="15"/>
        <v>407</v>
      </c>
      <c r="BL16" s="12">
        <f t="shared" si="15"/>
        <v>236</v>
      </c>
      <c r="BM16" s="8">
        <f>SUM(BM8:BM15)</f>
        <v>3832</v>
      </c>
      <c r="BN16" s="12">
        <f t="shared" ref="BN16:CF16" si="16">SUM(BN8:BN15)</f>
        <v>212</v>
      </c>
      <c r="BO16" s="13">
        <f t="shared" si="16"/>
        <v>266</v>
      </c>
      <c r="BP16" s="13">
        <f t="shared" si="16"/>
        <v>784</v>
      </c>
      <c r="BQ16" s="13">
        <f t="shared" si="16"/>
        <v>234</v>
      </c>
      <c r="BR16" s="13">
        <f t="shared" si="16"/>
        <v>349</v>
      </c>
      <c r="BS16" s="13">
        <f t="shared" si="16"/>
        <v>394</v>
      </c>
      <c r="BT16" s="13">
        <f t="shared" si="16"/>
        <v>120</v>
      </c>
      <c r="BU16" s="13">
        <f t="shared" si="16"/>
        <v>402</v>
      </c>
      <c r="BV16" s="14">
        <f t="shared" si="16"/>
        <v>249</v>
      </c>
      <c r="BW16" s="8">
        <f t="shared" si="16"/>
        <v>3010</v>
      </c>
      <c r="BX16" s="12">
        <f t="shared" si="16"/>
        <v>214</v>
      </c>
      <c r="BY16" s="13">
        <f t="shared" si="16"/>
        <v>247</v>
      </c>
      <c r="BZ16" s="13">
        <f t="shared" si="16"/>
        <v>608</v>
      </c>
      <c r="CA16" s="13">
        <f t="shared" si="16"/>
        <v>453</v>
      </c>
      <c r="CB16" s="13">
        <f t="shared" si="16"/>
        <v>499</v>
      </c>
      <c r="CC16" s="13">
        <f t="shared" si="16"/>
        <v>328</v>
      </c>
      <c r="CD16" s="13">
        <f t="shared" si="16"/>
        <v>128</v>
      </c>
      <c r="CE16" s="13">
        <f t="shared" si="16"/>
        <v>350</v>
      </c>
      <c r="CF16" s="14">
        <f t="shared" si="16"/>
        <v>221</v>
      </c>
      <c r="CG16" s="8">
        <f>SUM(CG8:CG15)</f>
        <v>3048</v>
      </c>
      <c r="CH16" s="12">
        <f t="shared" ref="CH16:DK16" si="17">SUM(CH8:CH15)</f>
        <v>204</v>
      </c>
      <c r="CI16" s="13">
        <f t="shared" si="17"/>
        <v>49</v>
      </c>
      <c r="CJ16" s="13">
        <f t="shared" si="17"/>
        <v>686</v>
      </c>
      <c r="CK16" s="13">
        <f t="shared" si="17"/>
        <v>419</v>
      </c>
      <c r="CL16" s="13">
        <f t="shared" si="17"/>
        <v>486</v>
      </c>
      <c r="CM16" s="13">
        <f t="shared" si="17"/>
        <v>300</v>
      </c>
      <c r="CN16" s="13">
        <f t="shared" si="17"/>
        <v>19</v>
      </c>
      <c r="CO16" s="13">
        <f t="shared" si="17"/>
        <v>378</v>
      </c>
      <c r="CP16" s="14">
        <f t="shared" si="17"/>
        <v>166</v>
      </c>
      <c r="CQ16" s="8">
        <f t="shared" si="17"/>
        <v>2707</v>
      </c>
      <c r="CR16" s="12">
        <f t="shared" si="17"/>
        <v>96</v>
      </c>
      <c r="CS16" s="13">
        <f t="shared" si="17"/>
        <v>197</v>
      </c>
      <c r="CT16" s="13">
        <f t="shared" si="17"/>
        <v>689</v>
      </c>
      <c r="CU16" s="13">
        <f t="shared" si="17"/>
        <v>250</v>
      </c>
      <c r="CV16" s="13">
        <f t="shared" si="17"/>
        <v>562</v>
      </c>
      <c r="CW16" s="13">
        <f t="shared" si="17"/>
        <v>263</v>
      </c>
      <c r="CX16" s="13">
        <f t="shared" si="17"/>
        <v>209</v>
      </c>
      <c r="CY16" s="13">
        <f t="shared" si="17"/>
        <v>358</v>
      </c>
      <c r="CZ16" s="14">
        <f t="shared" si="17"/>
        <v>107</v>
      </c>
      <c r="DA16" s="8">
        <f t="shared" si="17"/>
        <v>2731</v>
      </c>
      <c r="DB16" s="12">
        <f t="shared" si="17"/>
        <v>160</v>
      </c>
      <c r="DC16" s="13">
        <f t="shared" si="17"/>
        <v>91</v>
      </c>
      <c r="DD16" s="13">
        <f t="shared" si="17"/>
        <v>844</v>
      </c>
      <c r="DE16" s="13">
        <f t="shared" si="17"/>
        <v>261</v>
      </c>
      <c r="DF16" s="13">
        <f t="shared" si="17"/>
        <v>290</v>
      </c>
      <c r="DG16" s="13">
        <f t="shared" si="17"/>
        <v>183</v>
      </c>
      <c r="DH16" s="13">
        <f t="shared" si="17"/>
        <v>11</v>
      </c>
      <c r="DI16" s="13">
        <f t="shared" si="17"/>
        <v>257</v>
      </c>
      <c r="DJ16" s="14">
        <f t="shared" si="17"/>
        <v>131</v>
      </c>
      <c r="DK16" s="8">
        <f t="shared" si="17"/>
        <v>2228</v>
      </c>
      <c r="DL16" s="12">
        <f t="shared" ref="DL16" si="18">SUM(DL8:DL15)</f>
        <v>51</v>
      </c>
      <c r="DM16" s="13">
        <f t="shared" ref="DM16" si="19">SUM(DM8:DM15)</f>
        <v>24</v>
      </c>
      <c r="DN16" s="13">
        <f t="shared" ref="DN16" si="20">SUM(DN8:DN15)</f>
        <v>409</v>
      </c>
      <c r="DO16" s="13">
        <f t="shared" ref="DO16" si="21">SUM(DO8:DO15)</f>
        <v>60</v>
      </c>
      <c r="DP16" s="13">
        <f t="shared" ref="DP16" si="22">SUM(DP8:DP15)</f>
        <v>109</v>
      </c>
      <c r="DQ16" s="13">
        <f t="shared" ref="DQ16" si="23">SUM(DQ8:DQ15)</f>
        <v>181</v>
      </c>
      <c r="DR16" s="13">
        <f t="shared" ref="DR16" si="24">SUM(DR8:DR15)</f>
        <v>31</v>
      </c>
      <c r="DS16" s="13">
        <f t="shared" ref="DS16" si="25">SUM(DS8:DS15)</f>
        <v>277</v>
      </c>
      <c r="DT16" s="14">
        <f t="shared" ref="DT16" si="26">SUM(DT8:DT15)</f>
        <v>80</v>
      </c>
      <c r="DU16" s="8">
        <f t="shared" ref="DU16" si="27">SUM(DU8:DU15)</f>
        <v>1222</v>
      </c>
      <c r="DV16" s="8">
        <f t="shared" si="7"/>
        <v>32570</v>
      </c>
    </row>
    <row r="17" spans="2:126" outlineLevel="1" x14ac:dyDescent="0.25">
      <c r="B17" s="83">
        <v>25</v>
      </c>
      <c r="C17" s="7" t="s">
        <v>22</v>
      </c>
      <c r="D17" s="84" t="s">
        <v>129</v>
      </c>
      <c r="E17" s="36" t="s">
        <v>126</v>
      </c>
      <c r="F17" s="2"/>
      <c r="G17" s="7"/>
      <c r="H17" s="7"/>
      <c r="I17" s="7"/>
      <c r="J17" s="7"/>
      <c r="K17" s="7"/>
      <c r="L17" s="7"/>
      <c r="M17" s="7"/>
      <c r="N17" s="7"/>
      <c r="O17" s="78">
        <v>0</v>
      </c>
      <c r="P17" s="7"/>
      <c r="Q17" s="7"/>
      <c r="R17" s="7"/>
      <c r="S17" s="7"/>
      <c r="T17" s="7"/>
      <c r="U17" s="7"/>
      <c r="V17" s="7"/>
      <c r="W17" s="7"/>
      <c r="X17" s="4"/>
      <c r="Y17" s="8">
        <v>0</v>
      </c>
      <c r="Z17" s="2"/>
      <c r="AA17" s="7"/>
      <c r="AB17" s="7"/>
      <c r="AC17" s="7"/>
      <c r="AD17" s="7"/>
      <c r="AE17" s="7"/>
      <c r="AF17" s="7"/>
      <c r="AG17" s="7"/>
      <c r="AH17" s="4"/>
      <c r="AI17" s="8">
        <v>0</v>
      </c>
      <c r="AJ17" s="2"/>
      <c r="AK17" s="7"/>
      <c r="AL17" s="7"/>
      <c r="AM17" s="7"/>
      <c r="AN17" s="7"/>
      <c r="AO17" s="7"/>
      <c r="AP17" s="7"/>
      <c r="AQ17" s="7"/>
      <c r="AR17" s="4"/>
      <c r="AS17" s="8">
        <v>0</v>
      </c>
      <c r="AT17" s="2"/>
      <c r="AU17" s="7"/>
      <c r="AV17" s="7"/>
      <c r="AW17" s="7"/>
      <c r="AX17" s="7"/>
      <c r="AY17" s="7"/>
      <c r="AZ17" s="7"/>
      <c r="BA17" s="7"/>
      <c r="BB17" s="4"/>
      <c r="BC17" s="8">
        <v>0</v>
      </c>
      <c r="BD17" s="2"/>
      <c r="BE17" s="7"/>
      <c r="BF17" s="7"/>
      <c r="BG17" s="7"/>
      <c r="BH17" s="7"/>
      <c r="BI17" s="7"/>
      <c r="BJ17" s="7"/>
      <c r="BK17" s="7"/>
      <c r="BL17" s="4"/>
      <c r="BM17" s="8">
        <f>SUM(BD17:BL17)</f>
        <v>0</v>
      </c>
      <c r="BN17" s="2"/>
      <c r="BO17" s="7"/>
      <c r="BP17" s="7"/>
      <c r="BQ17" s="7"/>
      <c r="BR17" s="7"/>
      <c r="BS17" s="7"/>
      <c r="BT17" s="7"/>
      <c r="BU17" s="7"/>
      <c r="BV17" s="4"/>
      <c r="BW17" s="8">
        <f>SUM(BN17:BV17)</f>
        <v>0</v>
      </c>
      <c r="BX17" s="2"/>
      <c r="BY17" s="7"/>
      <c r="BZ17" s="7"/>
      <c r="CA17" s="7"/>
      <c r="CB17" s="7"/>
      <c r="CC17" s="7"/>
      <c r="CD17" s="7"/>
      <c r="CE17" s="7"/>
      <c r="CF17" s="4"/>
      <c r="CG17" s="8">
        <f>SUM(BX17:CF17)</f>
        <v>0</v>
      </c>
      <c r="CH17" s="2"/>
      <c r="CI17" s="7"/>
      <c r="CJ17" s="7"/>
      <c r="CK17" s="7"/>
      <c r="CL17" s="7"/>
      <c r="CM17" s="7"/>
      <c r="CN17" s="7"/>
      <c r="CO17" s="7"/>
      <c r="CP17" s="4"/>
      <c r="CQ17" s="8">
        <f>SUM(CH17:CP17)</f>
        <v>0</v>
      </c>
      <c r="CR17" s="2"/>
      <c r="CS17" s="7"/>
      <c r="CT17" s="7"/>
      <c r="CU17" s="7"/>
      <c r="CV17" s="7"/>
      <c r="CW17" s="7"/>
      <c r="CX17" s="7"/>
      <c r="CY17" s="7"/>
      <c r="CZ17" s="4"/>
      <c r="DA17" s="8">
        <f>SUM(CR17:CZ17)</f>
        <v>0</v>
      </c>
      <c r="DB17" s="2"/>
      <c r="DC17" s="7"/>
      <c r="DD17" s="7"/>
      <c r="DE17" s="7"/>
      <c r="DF17" s="7"/>
      <c r="DG17" s="7"/>
      <c r="DH17" s="7"/>
      <c r="DI17" s="7"/>
      <c r="DJ17" s="4"/>
      <c r="DK17" s="8">
        <f>SUM(DB17:DJ17)</f>
        <v>0</v>
      </c>
      <c r="DL17" s="2"/>
      <c r="DM17" s="7"/>
      <c r="DN17" s="7"/>
      <c r="DO17" s="7"/>
      <c r="DP17" s="7"/>
      <c r="DQ17" s="7"/>
      <c r="DR17" s="7"/>
      <c r="DS17" s="7"/>
      <c r="DT17" s="4"/>
      <c r="DU17" s="8">
        <f>SUM(DL17:DT17)</f>
        <v>0</v>
      </c>
      <c r="DV17" s="8">
        <f t="shared" si="7"/>
        <v>0</v>
      </c>
    </row>
    <row r="18" spans="2:126" outlineLevel="2" x14ac:dyDescent="0.25">
      <c r="B18" s="83">
        <v>25</v>
      </c>
      <c r="C18" s="7" t="s">
        <v>22</v>
      </c>
      <c r="D18" s="84" t="s">
        <v>128</v>
      </c>
      <c r="E18" s="36" t="s">
        <v>127</v>
      </c>
      <c r="F18" s="2"/>
      <c r="G18" s="7"/>
      <c r="H18" s="7"/>
      <c r="I18" s="7"/>
      <c r="J18" s="7"/>
      <c r="K18" s="7"/>
      <c r="L18" s="7"/>
      <c r="M18" s="7"/>
      <c r="N18" s="7"/>
      <c r="O18" s="78">
        <v>0</v>
      </c>
      <c r="P18" s="7"/>
      <c r="Q18" s="7"/>
      <c r="R18" s="7"/>
      <c r="S18" s="7"/>
      <c r="T18" s="7"/>
      <c r="U18" s="7"/>
      <c r="V18" s="7"/>
      <c r="W18" s="7"/>
      <c r="X18" s="4"/>
      <c r="Y18" s="8">
        <v>0</v>
      </c>
      <c r="Z18" s="2"/>
      <c r="AA18" s="7"/>
      <c r="AB18" s="7"/>
      <c r="AC18" s="7"/>
      <c r="AD18" s="7"/>
      <c r="AE18" s="7"/>
      <c r="AF18" s="7"/>
      <c r="AG18" s="7"/>
      <c r="AH18" s="4"/>
      <c r="AI18" s="8">
        <v>0</v>
      </c>
      <c r="AJ18" s="2"/>
      <c r="AK18" s="7"/>
      <c r="AL18" s="7"/>
      <c r="AM18" s="7"/>
      <c r="AN18" s="7"/>
      <c r="AO18" s="7"/>
      <c r="AP18" s="7">
        <v>1</v>
      </c>
      <c r="AQ18" s="7"/>
      <c r="AR18" s="4"/>
      <c r="AS18" s="8">
        <v>1</v>
      </c>
      <c r="AT18" s="2"/>
      <c r="AU18" s="7"/>
      <c r="AV18" s="7"/>
      <c r="AW18" s="7">
        <v>1</v>
      </c>
      <c r="AX18" s="7"/>
      <c r="AY18" s="7"/>
      <c r="AZ18" s="7"/>
      <c r="BA18" s="7"/>
      <c r="BB18" s="4"/>
      <c r="BC18" s="8">
        <v>1</v>
      </c>
      <c r="BD18" s="2"/>
      <c r="BE18" s="7"/>
      <c r="BF18" s="7"/>
      <c r="BG18" s="7"/>
      <c r="BH18" s="7"/>
      <c r="BI18" s="7"/>
      <c r="BJ18" s="7"/>
      <c r="BK18" s="7"/>
      <c r="BL18" s="4"/>
      <c r="BM18" s="8">
        <f t="shared" ref="BM18:BM22" si="28">SUM(BD18:BL18)</f>
        <v>0</v>
      </c>
      <c r="BN18" s="2"/>
      <c r="BO18" s="7"/>
      <c r="BP18" s="7"/>
      <c r="BQ18" s="7"/>
      <c r="BR18" s="7"/>
      <c r="BS18" s="7"/>
      <c r="BT18" s="7"/>
      <c r="BU18" s="7"/>
      <c r="BV18" s="4"/>
      <c r="BW18" s="8">
        <f t="shared" ref="BW18:BW22" si="29">SUM(BN18:BV18)</f>
        <v>0</v>
      </c>
      <c r="BX18" s="2"/>
      <c r="BY18" s="7"/>
      <c r="BZ18" s="7"/>
      <c r="CA18" s="7"/>
      <c r="CB18" s="7"/>
      <c r="CC18" s="7"/>
      <c r="CD18" s="7"/>
      <c r="CE18" s="7"/>
      <c r="CF18" s="4"/>
      <c r="CG18" s="8">
        <f t="shared" ref="CG18:CG22" si="30">SUM(BX18:CF18)</f>
        <v>0</v>
      </c>
      <c r="CH18" s="2"/>
      <c r="CI18" s="7"/>
      <c r="CJ18" s="7"/>
      <c r="CK18" s="7"/>
      <c r="CL18" s="7"/>
      <c r="CM18" s="7"/>
      <c r="CN18" s="7"/>
      <c r="CO18" s="7"/>
      <c r="CP18" s="4"/>
      <c r="CQ18" s="8">
        <f t="shared" ref="CQ18:CQ22" si="31">SUM(CH18:CP18)</f>
        <v>0</v>
      </c>
      <c r="CR18" s="2"/>
      <c r="CS18" s="7"/>
      <c r="CT18" s="7"/>
      <c r="CU18" s="7"/>
      <c r="CV18" s="7"/>
      <c r="CW18" s="7"/>
      <c r="CX18" s="7"/>
      <c r="CY18" s="7"/>
      <c r="CZ18" s="4"/>
      <c r="DA18" s="8">
        <f t="shared" ref="DA18:DA22" si="32">SUM(CR18:CZ18)</f>
        <v>0</v>
      </c>
      <c r="DB18" s="2"/>
      <c r="DC18" s="7"/>
      <c r="DD18" s="7"/>
      <c r="DE18" s="7"/>
      <c r="DF18" s="7"/>
      <c r="DG18" s="7"/>
      <c r="DH18" s="7"/>
      <c r="DI18" s="7"/>
      <c r="DJ18" s="4"/>
      <c r="DK18" s="8">
        <f t="shared" ref="DK18:DK22" si="33">SUM(DB18:DJ18)</f>
        <v>0</v>
      </c>
      <c r="DL18" s="2"/>
      <c r="DM18" s="7"/>
      <c r="DN18" s="7"/>
      <c r="DO18" s="7"/>
      <c r="DP18" s="7"/>
      <c r="DQ18" s="7"/>
      <c r="DR18" s="7"/>
      <c r="DS18" s="7"/>
      <c r="DT18" s="4"/>
      <c r="DU18" s="8">
        <f t="shared" ref="DU18:DU22" si="34">SUM(DL18:DT18)</f>
        <v>0</v>
      </c>
      <c r="DV18" s="8">
        <f t="shared" si="7"/>
        <v>2</v>
      </c>
    </row>
    <row r="19" spans="2:126" outlineLevel="2" x14ac:dyDescent="0.25">
      <c r="B19" s="83">
        <v>25</v>
      </c>
      <c r="C19" s="7" t="s">
        <v>19</v>
      </c>
      <c r="D19" s="84" t="s">
        <v>115</v>
      </c>
      <c r="E19" s="36" t="s">
        <v>29</v>
      </c>
      <c r="F19" s="2"/>
      <c r="G19" s="7"/>
      <c r="H19" s="7"/>
      <c r="I19" s="7"/>
      <c r="J19" s="7"/>
      <c r="K19" s="7"/>
      <c r="L19" s="7"/>
      <c r="M19" s="7"/>
      <c r="N19" s="7"/>
      <c r="O19" s="78">
        <v>0</v>
      </c>
      <c r="P19" s="7"/>
      <c r="Q19" s="7"/>
      <c r="R19" s="7"/>
      <c r="S19" s="7"/>
      <c r="T19" s="7"/>
      <c r="U19" s="7"/>
      <c r="V19" s="7"/>
      <c r="W19" s="7"/>
      <c r="X19" s="4"/>
      <c r="Y19" s="8">
        <v>0</v>
      </c>
      <c r="Z19" s="2">
        <v>2</v>
      </c>
      <c r="AA19" s="7">
        <v>13</v>
      </c>
      <c r="AB19" s="7">
        <v>16</v>
      </c>
      <c r="AC19" s="7">
        <v>4</v>
      </c>
      <c r="AD19" s="7">
        <v>5</v>
      </c>
      <c r="AE19" s="7">
        <v>1</v>
      </c>
      <c r="AF19" s="7"/>
      <c r="AG19" s="7">
        <v>1</v>
      </c>
      <c r="AH19" s="4">
        <v>3</v>
      </c>
      <c r="AI19" s="8">
        <v>45</v>
      </c>
      <c r="AJ19" s="2">
        <v>1</v>
      </c>
      <c r="AK19" s="7">
        <v>13</v>
      </c>
      <c r="AL19" s="7">
        <v>44</v>
      </c>
      <c r="AM19" s="7">
        <v>6</v>
      </c>
      <c r="AN19" s="7">
        <v>8</v>
      </c>
      <c r="AO19" s="7"/>
      <c r="AP19" s="7"/>
      <c r="AQ19" s="7"/>
      <c r="AR19" s="4"/>
      <c r="AS19" s="8">
        <v>72</v>
      </c>
      <c r="AT19" s="2">
        <v>6</v>
      </c>
      <c r="AU19" s="7">
        <v>53</v>
      </c>
      <c r="AV19" s="7">
        <v>11</v>
      </c>
      <c r="AW19" s="7">
        <v>1</v>
      </c>
      <c r="AX19" s="7">
        <v>31</v>
      </c>
      <c r="AY19" s="7">
        <v>8</v>
      </c>
      <c r="AZ19" s="7"/>
      <c r="BA19" s="7">
        <v>4</v>
      </c>
      <c r="BB19" s="4">
        <v>7</v>
      </c>
      <c r="BC19" s="8">
        <v>121</v>
      </c>
      <c r="BD19" s="2">
        <v>4</v>
      </c>
      <c r="BE19" s="7">
        <v>7</v>
      </c>
      <c r="BF19" s="7">
        <v>22</v>
      </c>
      <c r="BG19" s="7">
        <v>7</v>
      </c>
      <c r="BH19" s="7">
        <v>20</v>
      </c>
      <c r="BI19" s="7">
        <v>5</v>
      </c>
      <c r="BJ19" s="7">
        <v>1</v>
      </c>
      <c r="BK19" s="7">
        <v>6</v>
      </c>
      <c r="BL19" s="4">
        <v>10</v>
      </c>
      <c r="BM19" s="8">
        <f t="shared" si="28"/>
        <v>82</v>
      </c>
      <c r="BN19" s="2">
        <v>1</v>
      </c>
      <c r="BO19" s="7"/>
      <c r="BP19" s="7">
        <v>21</v>
      </c>
      <c r="BQ19" s="7">
        <v>4</v>
      </c>
      <c r="BR19" s="7">
        <v>12</v>
      </c>
      <c r="BS19" s="7">
        <v>2</v>
      </c>
      <c r="BT19" s="7"/>
      <c r="BU19" s="7"/>
      <c r="BV19" s="4">
        <v>2</v>
      </c>
      <c r="BW19" s="8">
        <f t="shared" si="29"/>
        <v>42</v>
      </c>
      <c r="BX19" s="2">
        <v>4</v>
      </c>
      <c r="BY19" s="7">
        <v>5</v>
      </c>
      <c r="BZ19" s="7">
        <v>16</v>
      </c>
      <c r="CA19" s="7">
        <v>1</v>
      </c>
      <c r="CB19" s="7">
        <v>18</v>
      </c>
      <c r="CC19" s="7">
        <v>2</v>
      </c>
      <c r="CD19" s="7">
        <v>1</v>
      </c>
      <c r="CE19" s="7">
        <v>3</v>
      </c>
      <c r="CF19" s="4">
        <v>1</v>
      </c>
      <c r="CG19" s="8">
        <f t="shared" si="30"/>
        <v>51</v>
      </c>
      <c r="CH19" s="2">
        <v>3</v>
      </c>
      <c r="CI19" s="7">
        <v>5</v>
      </c>
      <c r="CJ19" s="7">
        <v>10</v>
      </c>
      <c r="CK19" s="7">
        <v>16</v>
      </c>
      <c r="CL19" s="7">
        <v>68</v>
      </c>
      <c r="CM19" s="7">
        <v>4</v>
      </c>
      <c r="CN19" s="7">
        <v>1</v>
      </c>
      <c r="CO19" s="7">
        <v>11</v>
      </c>
      <c r="CP19" s="4">
        <v>20</v>
      </c>
      <c r="CQ19" s="8">
        <f t="shared" si="31"/>
        <v>138</v>
      </c>
      <c r="CR19" s="2">
        <v>2</v>
      </c>
      <c r="CS19" s="7">
        <v>7</v>
      </c>
      <c r="CT19" s="7">
        <v>39</v>
      </c>
      <c r="CU19" s="7">
        <v>14</v>
      </c>
      <c r="CV19" s="7">
        <v>31</v>
      </c>
      <c r="CW19" s="7"/>
      <c r="CX19" s="7"/>
      <c r="CY19" s="7"/>
      <c r="CZ19" s="4"/>
      <c r="DA19" s="8">
        <f t="shared" si="32"/>
        <v>93</v>
      </c>
      <c r="DB19" s="2">
        <v>13</v>
      </c>
      <c r="DC19" s="7">
        <v>2</v>
      </c>
      <c r="DD19" s="7">
        <v>71</v>
      </c>
      <c r="DE19" s="7">
        <v>21</v>
      </c>
      <c r="DF19" s="7">
        <v>22</v>
      </c>
      <c r="DG19" s="7">
        <v>13</v>
      </c>
      <c r="DH19" s="7">
        <v>14</v>
      </c>
      <c r="DI19" s="7">
        <v>3</v>
      </c>
      <c r="DJ19" s="4">
        <v>23</v>
      </c>
      <c r="DK19" s="8">
        <f t="shared" si="33"/>
        <v>182</v>
      </c>
      <c r="DL19" s="2">
        <v>25</v>
      </c>
      <c r="DM19" s="7">
        <v>10</v>
      </c>
      <c r="DN19" s="7">
        <v>69</v>
      </c>
      <c r="DO19" s="7">
        <v>41</v>
      </c>
      <c r="DP19" s="7">
        <v>39</v>
      </c>
      <c r="DQ19" s="7">
        <v>45</v>
      </c>
      <c r="DR19" s="7">
        <v>3</v>
      </c>
      <c r="DS19" s="7">
        <v>5</v>
      </c>
      <c r="DT19" s="4">
        <v>27</v>
      </c>
      <c r="DU19" s="8">
        <f t="shared" si="34"/>
        <v>264</v>
      </c>
      <c r="DV19" s="8">
        <f t="shared" si="7"/>
        <v>1090</v>
      </c>
    </row>
    <row r="20" spans="2:126" outlineLevel="2" x14ac:dyDescent="0.25">
      <c r="B20" s="83">
        <v>25</v>
      </c>
      <c r="C20" s="7" t="s">
        <v>22</v>
      </c>
      <c r="D20" s="85" t="s">
        <v>30</v>
      </c>
      <c r="E20" s="36" t="s">
        <v>31</v>
      </c>
      <c r="F20" s="2">
        <v>3</v>
      </c>
      <c r="G20" s="7"/>
      <c r="H20" s="7">
        <v>9</v>
      </c>
      <c r="I20" s="7">
        <v>6</v>
      </c>
      <c r="J20" s="7">
        <v>3</v>
      </c>
      <c r="K20" s="7">
        <v>1</v>
      </c>
      <c r="L20" s="7">
        <v>3</v>
      </c>
      <c r="M20" s="7"/>
      <c r="N20" s="7"/>
      <c r="O20" s="78">
        <v>25</v>
      </c>
      <c r="P20" s="7">
        <v>4</v>
      </c>
      <c r="Q20" s="7">
        <v>1</v>
      </c>
      <c r="R20" s="7">
        <v>3</v>
      </c>
      <c r="S20" s="7">
        <v>55</v>
      </c>
      <c r="T20" s="7">
        <v>15</v>
      </c>
      <c r="U20" s="7"/>
      <c r="V20" s="7">
        <v>41</v>
      </c>
      <c r="W20" s="7">
        <v>1</v>
      </c>
      <c r="X20" s="4"/>
      <c r="Y20" s="8">
        <v>120</v>
      </c>
      <c r="Z20" s="2"/>
      <c r="AA20" s="7"/>
      <c r="AB20" s="7"/>
      <c r="AC20" s="7"/>
      <c r="AD20" s="7"/>
      <c r="AE20" s="7">
        <v>11</v>
      </c>
      <c r="AF20" s="7">
        <v>2</v>
      </c>
      <c r="AG20" s="7"/>
      <c r="AH20" s="4"/>
      <c r="AI20" s="8">
        <v>13</v>
      </c>
      <c r="AJ20" s="2"/>
      <c r="AK20" s="7"/>
      <c r="AL20" s="7"/>
      <c r="AM20" s="7"/>
      <c r="AN20" s="7"/>
      <c r="AO20" s="7"/>
      <c r="AP20" s="7"/>
      <c r="AQ20" s="7"/>
      <c r="AR20" s="4"/>
      <c r="AS20" s="8">
        <v>0</v>
      </c>
      <c r="AT20" s="2">
        <v>14</v>
      </c>
      <c r="AU20" s="7">
        <v>7</v>
      </c>
      <c r="AV20" s="7"/>
      <c r="AW20" s="7"/>
      <c r="AX20" s="7"/>
      <c r="AY20" s="7"/>
      <c r="AZ20" s="7"/>
      <c r="BA20" s="7"/>
      <c r="BB20" s="4">
        <v>1</v>
      </c>
      <c r="BC20" s="8">
        <v>22</v>
      </c>
      <c r="BD20" s="2">
        <v>28</v>
      </c>
      <c r="BE20" s="7">
        <v>14</v>
      </c>
      <c r="BF20" s="7">
        <v>15</v>
      </c>
      <c r="BG20" s="7"/>
      <c r="BH20" s="7">
        <v>23</v>
      </c>
      <c r="BI20" s="7">
        <v>6</v>
      </c>
      <c r="BJ20" s="7">
        <v>1</v>
      </c>
      <c r="BK20" s="7"/>
      <c r="BL20" s="4"/>
      <c r="BM20" s="8">
        <f t="shared" si="28"/>
        <v>87</v>
      </c>
      <c r="BN20" s="2"/>
      <c r="BO20" s="7"/>
      <c r="BP20" s="7">
        <v>5</v>
      </c>
      <c r="BQ20" s="7"/>
      <c r="BR20" s="7"/>
      <c r="BS20" s="7"/>
      <c r="BT20" s="7"/>
      <c r="BU20" s="7"/>
      <c r="BV20" s="4"/>
      <c r="BW20" s="8">
        <f t="shared" si="29"/>
        <v>5</v>
      </c>
      <c r="BX20" s="2"/>
      <c r="BY20" s="7">
        <v>6</v>
      </c>
      <c r="BZ20" s="7">
        <v>6</v>
      </c>
      <c r="CA20" s="7"/>
      <c r="CB20" s="7"/>
      <c r="CC20" s="7">
        <v>4</v>
      </c>
      <c r="CD20" s="7">
        <v>1</v>
      </c>
      <c r="CE20" s="7"/>
      <c r="CF20" s="4"/>
      <c r="CG20" s="8">
        <f t="shared" si="30"/>
        <v>17</v>
      </c>
      <c r="CH20" s="2">
        <v>7</v>
      </c>
      <c r="CI20" s="7"/>
      <c r="CJ20" s="7"/>
      <c r="CK20" s="7"/>
      <c r="CL20" s="7">
        <v>6</v>
      </c>
      <c r="CM20" s="7">
        <v>7</v>
      </c>
      <c r="CN20" s="7">
        <v>1</v>
      </c>
      <c r="CO20" s="7">
        <v>3</v>
      </c>
      <c r="CP20" s="4"/>
      <c r="CQ20" s="8">
        <f t="shared" si="31"/>
        <v>24</v>
      </c>
      <c r="CR20" s="2"/>
      <c r="CS20" s="7">
        <v>1</v>
      </c>
      <c r="CT20" s="7"/>
      <c r="CU20" s="7"/>
      <c r="CV20" s="7">
        <v>1</v>
      </c>
      <c r="CW20" s="7"/>
      <c r="CX20" s="7"/>
      <c r="CY20" s="7"/>
      <c r="CZ20" s="4"/>
      <c r="DA20" s="8">
        <f t="shared" si="32"/>
        <v>2</v>
      </c>
      <c r="DB20" s="2"/>
      <c r="DC20" s="7">
        <v>7</v>
      </c>
      <c r="DD20" s="7">
        <v>4</v>
      </c>
      <c r="DE20" s="7">
        <v>5</v>
      </c>
      <c r="DF20" s="7">
        <v>2</v>
      </c>
      <c r="DG20" s="7"/>
      <c r="DH20" s="7">
        <v>1</v>
      </c>
      <c r="DI20" s="7"/>
      <c r="DJ20" s="4"/>
      <c r="DK20" s="8">
        <f t="shared" si="33"/>
        <v>19</v>
      </c>
      <c r="DL20" s="2"/>
      <c r="DM20" s="7"/>
      <c r="DN20" s="7"/>
      <c r="DO20" s="7"/>
      <c r="DP20" s="7"/>
      <c r="DQ20" s="7"/>
      <c r="DR20" s="7">
        <v>12</v>
      </c>
      <c r="DS20" s="7"/>
      <c r="DT20" s="4"/>
      <c r="DU20" s="8">
        <f t="shared" si="34"/>
        <v>12</v>
      </c>
      <c r="DV20" s="8">
        <f t="shared" si="7"/>
        <v>346</v>
      </c>
    </row>
    <row r="21" spans="2:126" outlineLevel="2" x14ac:dyDescent="0.25">
      <c r="B21" s="83">
        <v>25</v>
      </c>
      <c r="C21" s="7" t="s">
        <v>22</v>
      </c>
      <c r="D21" s="85" t="s">
        <v>116</v>
      </c>
      <c r="E21" s="36" t="s">
        <v>32</v>
      </c>
      <c r="F21" s="2">
        <v>1</v>
      </c>
      <c r="G21" s="7"/>
      <c r="H21" s="7">
        <v>7</v>
      </c>
      <c r="I21" s="7"/>
      <c r="J21" s="7">
        <v>3</v>
      </c>
      <c r="K21" s="7"/>
      <c r="L21" s="7"/>
      <c r="M21" s="7"/>
      <c r="N21" s="7"/>
      <c r="O21" s="78">
        <v>11</v>
      </c>
      <c r="P21" s="7">
        <v>14</v>
      </c>
      <c r="Q21" s="7"/>
      <c r="R21" s="7">
        <v>12</v>
      </c>
      <c r="S21" s="7"/>
      <c r="T21" s="7">
        <v>24</v>
      </c>
      <c r="U21" s="7"/>
      <c r="V21" s="7">
        <v>9</v>
      </c>
      <c r="W21" s="7"/>
      <c r="X21" s="4"/>
      <c r="Y21" s="8">
        <v>59</v>
      </c>
      <c r="Z21" s="2"/>
      <c r="AA21" s="7"/>
      <c r="AB21" s="7"/>
      <c r="AC21" s="7"/>
      <c r="AD21" s="7"/>
      <c r="AE21" s="7"/>
      <c r="AF21" s="7"/>
      <c r="AG21" s="7"/>
      <c r="AH21" s="4"/>
      <c r="AI21" s="8">
        <v>0</v>
      </c>
      <c r="AJ21" s="2"/>
      <c r="AK21" s="7"/>
      <c r="AL21" s="7"/>
      <c r="AM21" s="7"/>
      <c r="AN21" s="7"/>
      <c r="AO21" s="7"/>
      <c r="AP21" s="7"/>
      <c r="AQ21" s="7"/>
      <c r="AR21" s="4"/>
      <c r="AS21" s="8">
        <v>0</v>
      </c>
      <c r="AT21" s="2"/>
      <c r="AU21" s="7"/>
      <c r="AV21" s="7"/>
      <c r="AW21" s="7"/>
      <c r="AX21" s="7"/>
      <c r="AY21" s="7"/>
      <c r="AZ21" s="7"/>
      <c r="BA21" s="7"/>
      <c r="BB21" s="4"/>
      <c r="BC21" s="8">
        <v>0</v>
      </c>
      <c r="BD21" s="2"/>
      <c r="BE21" s="7"/>
      <c r="BF21" s="7"/>
      <c r="BG21" s="7"/>
      <c r="BH21" s="7"/>
      <c r="BI21" s="7"/>
      <c r="BJ21" s="7">
        <v>1</v>
      </c>
      <c r="BK21" s="7"/>
      <c r="BL21" s="4"/>
      <c r="BM21" s="8">
        <f t="shared" si="28"/>
        <v>1</v>
      </c>
      <c r="BN21" s="2"/>
      <c r="BO21" s="7"/>
      <c r="BP21" s="7">
        <v>1</v>
      </c>
      <c r="BQ21" s="7"/>
      <c r="BR21" s="7"/>
      <c r="BS21" s="7"/>
      <c r="BT21" s="7"/>
      <c r="BU21" s="7"/>
      <c r="BV21" s="4"/>
      <c r="BW21" s="8">
        <f t="shared" si="29"/>
        <v>1</v>
      </c>
      <c r="BX21" s="2"/>
      <c r="BY21" s="7"/>
      <c r="BZ21" s="7"/>
      <c r="CA21" s="7"/>
      <c r="CB21" s="7"/>
      <c r="CC21" s="7">
        <v>3</v>
      </c>
      <c r="CD21" s="7"/>
      <c r="CE21" s="7"/>
      <c r="CF21" s="4"/>
      <c r="CG21" s="8">
        <f t="shared" si="30"/>
        <v>3</v>
      </c>
      <c r="CH21" s="2">
        <v>5</v>
      </c>
      <c r="CI21" s="7"/>
      <c r="CJ21" s="7"/>
      <c r="CK21" s="7"/>
      <c r="CL21" s="7"/>
      <c r="CM21" s="7"/>
      <c r="CN21" s="7">
        <v>1</v>
      </c>
      <c r="CO21" s="7"/>
      <c r="CP21" s="4"/>
      <c r="CQ21" s="8">
        <f t="shared" si="31"/>
        <v>6</v>
      </c>
      <c r="CR21" s="2"/>
      <c r="CS21" s="7"/>
      <c r="CT21" s="7"/>
      <c r="CU21" s="7"/>
      <c r="CV21" s="7"/>
      <c r="CW21" s="7">
        <v>1</v>
      </c>
      <c r="CX21" s="7"/>
      <c r="CY21" s="7"/>
      <c r="CZ21" s="4"/>
      <c r="DA21" s="8">
        <f t="shared" si="32"/>
        <v>1</v>
      </c>
      <c r="DB21" s="2">
        <v>5</v>
      </c>
      <c r="DC21" s="7"/>
      <c r="DD21" s="7"/>
      <c r="DE21" s="7"/>
      <c r="DF21" s="7"/>
      <c r="DG21" s="7"/>
      <c r="DH21" s="7"/>
      <c r="DI21" s="7"/>
      <c r="DJ21" s="4"/>
      <c r="DK21" s="8">
        <f t="shared" si="33"/>
        <v>5</v>
      </c>
      <c r="DL21" s="2"/>
      <c r="DM21" s="7"/>
      <c r="DN21" s="7"/>
      <c r="DO21" s="7"/>
      <c r="DP21" s="7"/>
      <c r="DQ21" s="7">
        <v>3</v>
      </c>
      <c r="DR21" s="7"/>
      <c r="DS21" s="7"/>
      <c r="DT21" s="4"/>
      <c r="DU21" s="8">
        <f t="shared" si="34"/>
        <v>3</v>
      </c>
      <c r="DV21" s="8">
        <f t="shared" si="7"/>
        <v>90</v>
      </c>
    </row>
    <row r="22" spans="2:126" outlineLevel="2" x14ac:dyDescent="0.25">
      <c r="B22" s="83">
        <v>25</v>
      </c>
      <c r="C22" s="7" t="s">
        <v>19</v>
      </c>
      <c r="D22" s="84" t="s">
        <v>115</v>
      </c>
      <c r="E22" s="20" t="s">
        <v>28</v>
      </c>
      <c r="F22" s="2"/>
      <c r="G22" s="7"/>
      <c r="H22" s="7"/>
      <c r="I22" s="7"/>
      <c r="J22" s="7"/>
      <c r="K22" s="7"/>
      <c r="L22" s="7"/>
      <c r="M22" s="7"/>
      <c r="N22" s="7"/>
      <c r="O22" s="78">
        <v>0</v>
      </c>
      <c r="P22" s="7"/>
      <c r="Q22" s="7"/>
      <c r="R22" s="7"/>
      <c r="S22" s="7"/>
      <c r="T22" s="7"/>
      <c r="U22" s="7"/>
      <c r="V22" s="7"/>
      <c r="W22" s="7"/>
      <c r="X22" s="4"/>
      <c r="Y22" s="8">
        <v>0</v>
      </c>
      <c r="Z22" s="2"/>
      <c r="AA22" s="7"/>
      <c r="AB22" s="7"/>
      <c r="AC22" s="7"/>
      <c r="AD22" s="7"/>
      <c r="AE22" s="7"/>
      <c r="AF22" s="7"/>
      <c r="AG22" s="7"/>
      <c r="AH22" s="4"/>
      <c r="AI22" s="8">
        <v>0</v>
      </c>
      <c r="AJ22" s="2"/>
      <c r="AK22" s="7"/>
      <c r="AL22" s="7"/>
      <c r="AM22" s="7"/>
      <c r="AN22" s="7"/>
      <c r="AO22" s="7"/>
      <c r="AP22" s="7"/>
      <c r="AQ22" s="7"/>
      <c r="AR22" s="4"/>
      <c r="AS22" s="8">
        <v>0</v>
      </c>
      <c r="AT22" s="2"/>
      <c r="AU22" s="7"/>
      <c r="AV22" s="7"/>
      <c r="AW22" s="7"/>
      <c r="AX22" s="7"/>
      <c r="AY22" s="7"/>
      <c r="AZ22" s="7"/>
      <c r="BA22" s="7"/>
      <c r="BB22" s="4"/>
      <c r="BC22" s="8">
        <v>0</v>
      </c>
      <c r="BD22" s="2"/>
      <c r="BE22" s="7"/>
      <c r="BF22" s="7"/>
      <c r="BG22" s="7"/>
      <c r="BH22" s="7"/>
      <c r="BI22" s="7"/>
      <c r="BJ22" s="7"/>
      <c r="BK22" s="7"/>
      <c r="BL22" s="4"/>
      <c r="BM22" s="8">
        <f t="shared" si="28"/>
        <v>0</v>
      </c>
      <c r="BN22" s="2"/>
      <c r="BO22" s="7"/>
      <c r="BP22" s="7"/>
      <c r="BQ22" s="7"/>
      <c r="BR22" s="7"/>
      <c r="BS22" s="7"/>
      <c r="BT22" s="7"/>
      <c r="BU22" s="7"/>
      <c r="BV22" s="4"/>
      <c r="BW22" s="8">
        <f t="shared" si="29"/>
        <v>0</v>
      </c>
      <c r="BX22" s="2"/>
      <c r="BY22" s="7"/>
      <c r="BZ22" s="7"/>
      <c r="CA22" s="7"/>
      <c r="CB22" s="7"/>
      <c r="CC22" s="7"/>
      <c r="CD22" s="7"/>
      <c r="CE22" s="7"/>
      <c r="CF22" s="4"/>
      <c r="CG22" s="8">
        <f t="shared" si="30"/>
        <v>0</v>
      </c>
      <c r="CH22" s="2"/>
      <c r="CI22" s="7"/>
      <c r="CJ22" s="7"/>
      <c r="CK22" s="7"/>
      <c r="CL22" s="7"/>
      <c r="CM22" s="7"/>
      <c r="CN22" s="7"/>
      <c r="CO22" s="7"/>
      <c r="CP22" s="4"/>
      <c r="CQ22" s="8">
        <f t="shared" si="31"/>
        <v>0</v>
      </c>
      <c r="CR22" s="2"/>
      <c r="CS22" s="7"/>
      <c r="CT22" s="7"/>
      <c r="CU22" s="7"/>
      <c r="CV22" s="7">
        <v>6</v>
      </c>
      <c r="CW22" s="7"/>
      <c r="CX22" s="7"/>
      <c r="CY22" s="7"/>
      <c r="CZ22" s="4"/>
      <c r="DA22" s="8">
        <f t="shared" si="32"/>
        <v>6</v>
      </c>
      <c r="DB22" s="2">
        <v>7</v>
      </c>
      <c r="DC22" s="7"/>
      <c r="DD22" s="7">
        <v>8</v>
      </c>
      <c r="DE22" s="7">
        <v>5</v>
      </c>
      <c r="DF22" s="7">
        <v>65</v>
      </c>
      <c r="DG22" s="7">
        <v>1</v>
      </c>
      <c r="DH22" s="7"/>
      <c r="DI22" s="7"/>
      <c r="DJ22" s="4"/>
      <c r="DK22" s="8">
        <f t="shared" si="33"/>
        <v>86</v>
      </c>
      <c r="DL22" s="2">
        <v>8</v>
      </c>
      <c r="DM22" s="7">
        <v>1</v>
      </c>
      <c r="DN22" s="7">
        <v>82</v>
      </c>
      <c r="DO22" s="7">
        <v>31</v>
      </c>
      <c r="DP22" s="7">
        <v>60</v>
      </c>
      <c r="DQ22" s="7">
        <v>33</v>
      </c>
      <c r="DR22" s="7"/>
      <c r="DS22" s="7">
        <v>10</v>
      </c>
      <c r="DT22" s="4">
        <v>13</v>
      </c>
      <c r="DU22" s="8">
        <f t="shared" si="34"/>
        <v>238</v>
      </c>
      <c r="DV22" s="8">
        <f t="shared" si="7"/>
        <v>330</v>
      </c>
    </row>
    <row r="23" spans="2:126" s="82" customFormat="1" outlineLevel="1" x14ac:dyDescent="0.25">
      <c r="B23" s="79" t="s">
        <v>33</v>
      </c>
      <c r="C23" s="13"/>
      <c r="D23" s="80"/>
      <c r="E23" s="81"/>
      <c r="F23" s="12">
        <f t="shared" ref="F23:BB23" si="35">SUBTOTAL(9,F18:F22)</f>
        <v>4</v>
      </c>
      <c r="G23" s="13">
        <f t="shared" si="35"/>
        <v>0</v>
      </c>
      <c r="H23" s="13">
        <f t="shared" si="35"/>
        <v>16</v>
      </c>
      <c r="I23" s="13">
        <f t="shared" si="35"/>
        <v>6</v>
      </c>
      <c r="J23" s="13">
        <f t="shared" si="35"/>
        <v>6</v>
      </c>
      <c r="K23" s="13">
        <f t="shared" si="35"/>
        <v>1</v>
      </c>
      <c r="L23" s="13">
        <f t="shared" si="35"/>
        <v>3</v>
      </c>
      <c r="M23" s="13">
        <f t="shared" si="35"/>
        <v>0</v>
      </c>
      <c r="N23" s="13">
        <f t="shared" si="35"/>
        <v>0</v>
      </c>
      <c r="O23" s="78">
        <f t="shared" si="35"/>
        <v>36</v>
      </c>
      <c r="P23" s="13">
        <f t="shared" si="35"/>
        <v>18</v>
      </c>
      <c r="Q23" s="13">
        <f t="shared" si="35"/>
        <v>1</v>
      </c>
      <c r="R23" s="13">
        <f t="shared" si="35"/>
        <v>15</v>
      </c>
      <c r="S23" s="13">
        <f t="shared" si="35"/>
        <v>55</v>
      </c>
      <c r="T23" s="13">
        <f t="shared" si="35"/>
        <v>39</v>
      </c>
      <c r="U23" s="13">
        <f t="shared" si="35"/>
        <v>0</v>
      </c>
      <c r="V23" s="13">
        <f t="shared" si="35"/>
        <v>50</v>
      </c>
      <c r="W23" s="13">
        <f t="shared" si="35"/>
        <v>1</v>
      </c>
      <c r="X23" s="14">
        <f t="shared" si="35"/>
        <v>0</v>
      </c>
      <c r="Y23" s="8">
        <f t="shared" si="35"/>
        <v>179</v>
      </c>
      <c r="Z23" s="12">
        <f t="shared" si="35"/>
        <v>2</v>
      </c>
      <c r="AA23" s="13">
        <f t="shared" si="35"/>
        <v>13</v>
      </c>
      <c r="AB23" s="13">
        <f t="shared" si="35"/>
        <v>16</v>
      </c>
      <c r="AC23" s="13">
        <f t="shared" si="35"/>
        <v>4</v>
      </c>
      <c r="AD23" s="13">
        <f t="shared" si="35"/>
        <v>5</v>
      </c>
      <c r="AE23" s="13">
        <f t="shared" si="35"/>
        <v>12</v>
      </c>
      <c r="AF23" s="13">
        <f t="shared" si="35"/>
        <v>2</v>
      </c>
      <c r="AG23" s="13">
        <f t="shared" si="35"/>
        <v>1</v>
      </c>
      <c r="AH23" s="14">
        <f t="shared" si="35"/>
        <v>3</v>
      </c>
      <c r="AI23" s="8">
        <f t="shared" si="35"/>
        <v>58</v>
      </c>
      <c r="AJ23" s="12">
        <f t="shared" si="35"/>
        <v>1</v>
      </c>
      <c r="AK23" s="13">
        <f t="shared" si="35"/>
        <v>13</v>
      </c>
      <c r="AL23" s="13">
        <f t="shared" si="35"/>
        <v>44</v>
      </c>
      <c r="AM23" s="13">
        <f t="shared" si="35"/>
        <v>6</v>
      </c>
      <c r="AN23" s="13">
        <f t="shared" si="35"/>
        <v>8</v>
      </c>
      <c r="AO23" s="13">
        <f t="shared" si="35"/>
        <v>0</v>
      </c>
      <c r="AP23" s="13">
        <f t="shared" si="35"/>
        <v>1</v>
      </c>
      <c r="AQ23" s="13">
        <f t="shared" si="35"/>
        <v>0</v>
      </c>
      <c r="AR23" s="14">
        <f t="shared" si="35"/>
        <v>0</v>
      </c>
      <c r="AS23" s="8">
        <f t="shared" si="35"/>
        <v>73</v>
      </c>
      <c r="AT23" s="12">
        <f t="shared" si="35"/>
        <v>20</v>
      </c>
      <c r="AU23" s="13">
        <f t="shared" si="35"/>
        <v>60</v>
      </c>
      <c r="AV23" s="13">
        <f t="shared" si="35"/>
        <v>11</v>
      </c>
      <c r="AW23" s="13">
        <f t="shared" si="35"/>
        <v>2</v>
      </c>
      <c r="AX23" s="13">
        <f t="shared" si="35"/>
        <v>31</v>
      </c>
      <c r="AY23" s="13">
        <f t="shared" si="35"/>
        <v>8</v>
      </c>
      <c r="AZ23" s="13">
        <f t="shared" si="35"/>
        <v>0</v>
      </c>
      <c r="BA23" s="13">
        <f t="shared" si="35"/>
        <v>4</v>
      </c>
      <c r="BB23" s="14">
        <f t="shared" si="35"/>
        <v>8</v>
      </c>
      <c r="BC23" s="8">
        <f>SUM(BC17:BC22)</f>
        <v>144</v>
      </c>
      <c r="BD23" s="12">
        <f>SUM(BD17:BD22)</f>
        <v>32</v>
      </c>
      <c r="BE23" s="13">
        <f t="shared" ref="BE23:DK23" si="36">SUM(BE17:BE22)</f>
        <v>21</v>
      </c>
      <c r="BF23" s="13">
        <f t="shared" si="36"/>
        <v>37</v>
      </c>
      <c r="BG23" s="13">
        <f t="shared" si="36"/>
        <v>7</v>
      </c>
      <c r="BH23" s="13">
        <f t="shared" si="36"/>
        <v>43</v>
      </c>
      <c r="BI23" s="13">
        <f t="shared" si="36"/>
        <v>11</v>
      </c>
      <c r="BJ23" s="13">
        <f t="shared" si="36"/>
        <v>3</v>
      </c>
      <c r="BK23" s="13">
        <f t="shared" si="36"/>
        <v>6</v>
      </c>
      <c r="BL23" s="14">
        <f t="shared" si="36"/>
        <v>10</v>
      </c>
      <c r="BM23" s="8">
        <f t="shared" si="36"/>
        <v>170</v>
      </c>
      <c r="BN23" s="12">
        <f t="shared" si="36"/>
        <v>1</v>
      </c>
      <c r="BO23" s="13">
        <f t="shared" si="36"/>
        <v>0</v>
      </c>
      <c r="BP23" s="13">
        <f t="shared" si="36"/>
        <v>27</v>
      </c>
      <c r="BQ23" s="13">
        <f t="shared" si="36"/>
        <v>4</v>
      </c>
      <c r="BR23" s="13">
        <f t="shared" si="36"/>
        <v>12</v>
      </c>
      <c r="BS23" s="13">
        <f t="shared" si="36"/>
        <v>2</v>
      </c>
      <c r="BT23" s="13">
        <f t="shared" si="36"/>
        <v>0</v>
      </c>
      <c r="BU23" s="13">
        <f t="shared" si="36"/>
        <v>0</v>
      </c>
      <c r="BV23" s="14">
        <f t="shared" si="36"/>
        <v>2</v>
      </c>
      <c r="BW23" s="8">
        <f t="shared" si="36"/>
        <v>48</v>
      </c>
      <c r="BX23" s="12">
        <f t="shared" si="36"/>
        <v>4</v>
      </c>
      <c r="BY23" s="13">
        <f t="shared" si="36"/>
        <v>11</v>
      </c>
      <c r="BZ23" s="13">
        <f t="shared" si="36"/>
        <v>22</v>
      </c>
      <c r="CA23" s="13">
        <f t="shared" si="36"/>
        <v>1</v>
      </c>
      <c r="CB23" s="13">
        <f t="shared" si="36"/>
        <v>18</v>
      </c>
      <c r="CC23" s="13">
        <f t="shared" si="36"/>
        <v>9</v>
      </c>
      <c r="CD23" s="13">
        <f t="shared" si="36"/>
        <v>2</v>
      </c>
      <c r="CE23" s="13">
        <f t="shared" si="36"/>
        <v>3</v>
      </c>
      <c r="CF23" s="14">
        <f t="shared" si="36"/>
        <v>1</v>
      </c>
      <c r="CG23" s="8">
        <f t="shared" si="36"/>
        <v>71</v>
      </c>
      <c r="CH23" s="12">
        <f t="shared" si="36"/>
        <v>15</v>
      </c>
      <c r="CI23" s="13">
        <f t="shared" si="36"/>
        <v>5</v>
      </c>
      <c r="CJ23" s="13">
        <f t="shared" si="36"/>
        <v>10</v>
      </c>
      <c r="CK23" s="13">
        <f t="shared" si="36"/>
        <v>16</v>
      </c>
      <c r="CL23" s="13">
        <f t="shared" si="36"/>
        <v>74</v>
      </c>
      <c r="CM23" s="13">
        <f t="shared" si="36"/>
        <v>11</v>
      </c>
      <c r="CN23" s="13">
        <f t="shared" si="36"/>
        <v>3</v>
      </c>
      <c r="CO23" s="13">
        <f t="shared" si="36"/>
        <v>14</v>
      </c>
      <c r="CP23" s="14">
        <f t="shared" si="36"/>
        <v>20</v>
      </c>
      <c r="CQ23" s="8">
        <f t="shared" si="36"/>
        <v>168</v>
      </c>
      <c r="CR23" s="12">
        <f t="shared" si="36"/>
        <v>2</v>
      </c>
      <c r="CS23" s="13">
        <f t="shared" si="36"/>
        <v>8</v>
      </c>
      <c r="CT23" s="13">
        <f t="shared" si="36"/>
        <v>39</v>
      </c>
      <c r="CU23" s="13">
        <f t="shared" si="36"/>
        <v>14</v>
      </c>
      <c r="CV23" s="13">
        <f t="shared" si="36"/>
        <v>38</v>
      </c>
      <c r="CW23" s="13">
        <f t="shared" si="36"/>
        <v>1</v>
      </c>
      <c r="CX23" s="13">
        <f t="shared" si="36"/>
        <v>0</v>
      </c>
      <c r="CY23" s="13">
        <f t="shared" si="36"/>
        <v>0</v>
      </c>
      <c r="CZ23" s="14">
        <f t="shared" si="36"/>
        <v>0</v>
      </c>
      <c r="DA23" s="8">
        <f t="shared" si="36"/>
        <v>102</v>
      </c>
      <c r="DB23" s="12">
        <f t="shared" si="36"/>
        <v>25</v>
      </c>
      <c r="DC23" s="13">
        <f t="shared" si="36"/>
        <v>9</v>
      </c>
      <c r="DD23" s="13">
        <f t="shared" si="36"/>
        <v>83</v>
      </c>
      <c r="DE23" s="13">
        <f t="shared" si="36"/>
        <v>31</v>
      </c>
      <c r="DF23" s="13">
        <f t="shared" si="36"/>
        <v>89</v>
      </c>
      <c r="DG23" s="13">
        <f t="shared" si="36"/>
        <v>14</v>
      </c>
      <c r="DH23" s="13">
        <f t="shared" si="36"/>
        <v>15</v>
      </c>
      <c r="DI23" s="13">
        <f t="shared" si="36"/>
        <v>3</v>
      </c>
      <c r="DJ23" s="14">
        <f t="shared" si="36"/>
        <v>23</v>
      </c>
      <c r="DK23" s="8">
        <f t="shared" si="36"/>
        <v>292</v>
      </c>
      <c r="DL23" s="12">
        <f t="shared" ref="DL23:DT23" si="37">SUM(DL17:DL22)</f>
        <v>33</v>
      </c>
      <c r="DM23" s="13">
        <f t="shared" si="37"/>
        <v>11</v>
      </c>
      <c r="DN23" s="13">
        <f t="shared" si="37"/>
        <v>151</v>
      </c>
      <c r="DO23" s="13">
        <f t="shared" si="37"/>
        <v>72</v>
      </c>
      <c r="DP23" s="13">
        <f t="shared" si="37"/>
        <v>99</v>
      </c>
      <c r="DQ23" s="13">
        <f t="shared" si="37"/>
        <v>81</v>
      </c>
      <c r="DR23" s="13">
        <f t="shared" si="37"/>
        <v>15</v>
      </c>
      <c r="DS23" s="13">
        <f t="shared" si="37"/>
        <v>15</v>
      </c>
      <c r="DT23" s="14">
        <f t="shared" si="37"/>
        <v>40</v>
      </c>
      <c r="DU23" s="8">
        <f t="shared" ref="DU23" si="38">SUM(DU17:DU22)</f>
        <v>517</v>
      </c>
      <c r="DV23" s="8">
        <f t="shared" si="7"/>
        <v>1858</v>
      </c>
    </row>
    <row r="24" spans="2:126" outlineLevel="2" x14ac:dyDescent="0.25">
      <c r="B24" s="83">
        <v>40</v>
      </c>
      <c r="C24" s="7" t="s">
        <v>22</v>
      </c>
      <c r="D24" s="85" t="s">
        <v>131</v>
      </c>
      <c r="E24" s="36" t="s">
        <v>130</v>
      </c>
      <c r="F24" s="2"/>
      <c r="G24" s="7"/>
      <c r="H24" s="7"/>
      <c r="I24" s="7"/>
      <c r="J24" s="7"/>
      <c r="K24" s="7"/>
      <c r="L24" s="7"/>
      <c r="M24" s="7"/>
      <c r="N24" s="7"/>
      <c r="O24" s="78">
        <v>0</v>
      </c>
      <c r="P24" s="7"/>
      <c r="Q24" s="7"/>
      <c r="R24" s="7"/>
      <c r="S24" s="7"/>
      <c r="T24" s="7"/>
      <c r="U24" s="7"/>
      <c r="V24" s="7"/>
      <c r="W24" s="7"/>
      <c r="X24" s="4"/>
      <c r="Y24" s="8">
        <v>0</v>
      </c>
      <c r="Z24" s="2"/>
      <c r="AA24" s="7">
        <v>1</v>
      </c>
      <c r="AB24" s="7"/>
      <c r="AC24" s="7"/>
      <c r="AD24" s="7"/>
      <c r="AE24" s="7"/>
      <c r="AF24" s="7"/>
      <c r="AG24" s="7"/>
      <c r="AH24" s="4"/>
      <c r="AI24" s="8">
        <v>1</v>
      </c>
      <c r="AJ24" s="2"/>
      <c r="AK24" s="7"/>
      <c r="AL24" s="7"/>
      <c r="AM24" s="7"/>
      <c r="AN24" s="7"/>
      <c r="AO24" s="7"/>
      <c r="AP24" s="7"/>
      <c r="AQ24" s="7"/>
      <c r="AR24" s="4"/>
      <c r="AS24" s="8">
        <v>0</v>
      </c>
      <c r="AT24" s="2"/>
      <c r="AU24" s="7"/>
      <c r="AV24" s="7"/>
      <c r="AW24" s="7"/>
      <c r="AX24" s="7"/>
      <c r="AY24" s="7"/>
      <c r="AZ24" s="7"/>
      <c r="BA24" s="7"/>
      <c r="BB24" s="4"/>
      <c r="BC24" s="8">
        <v>0</v>
      </c>
      <c r="BD24" s="2"/>
      <c r="BE24" s="7">
        <v>1</v>
      </c>
      <c r="BF24" s="7"/>
      <c r="BG24" s="7"/>
      <c r="BH24" s="7"/>
      <c r="BI24" s="7"/>
      <c r="BJ24" s="7"/>
      <c r="BK24" s="7"/>
      <c r="BL24" s="4"/>
      <c r="BM24" s="8">
        <f>SUM(BD24:BL24)</f>
        <v>1</v>
      </c>
      <c r="BN24" s="2"/>
      <c r="BO24" s="7"/>
      <c r="BP24" s="7"/>
      <c r="BQ24" s="7"/>
      <c r="BR24" s="7"/>
      <c r="BS24" s="7"/>
      <c r="BT24" s="7"/>
      <c r="BU24" s="7"/>
      <c r="BV24" s="4"/>
      <c r="BW24" s="8">
        <f>SUM(BN24:BV24)</f>
        <v>0</v>
      </c>
      <c r="BX24" s="2"/>
      <c r="BY24" s="7"/>
      <c r="BZ24" s="7"/>
      <c r="CA24" s="7"/>
      <c r="CB24" s="7"/>
      <c r="CC24" s="7"/>
      <c r="CD24" s="7"/>
      <c r="CE24" s="7"/>
      <c r="CF24" s="4"/>
      <c r="CG24" s="8">
        <f>SUM(BX24:CF24)</f>
        <v>0</v>
      </c>
      <c r="CH24" s="2"/>
      <c r="CI24" s="7"/>
      <c r="CJ24" s="7"/>
      <c r="CK24" s="7"/>
      <c r="CL24" s="7"/>
      <c r="CM24" s="7"/>
      <c r="CN24" s="7"/>
      <c r="CO24" s="7"/>
      <c r="CP24" s="4"/>
      <c r="CQ24" s="8">
        <f>SUM(CH24:CP24)</f>
        <v>0</v>
      </c>
      <c r="CR24" s="2"/>
      <c r="CS24" s="7"/>
      <c r="CT24" s="7"/>
      <c r="CU24" s="7"/>
      <c r="CV24" s="7"/>
      <c r="CW24" s="7"/>
      <c r="CX24" s="7"/>
      <c r="CY24" s="7"/>
      <c r="CZ24" s="4"/>
      <c r="DA24" s="8">
        <f>SUM(CR24:CZ24)</f>
        <v>0</v>
      </c>
      <c r="DB24" s="2"/>
      <c r="DC24" s="7"/>
      <c r="DD24" s="7"/>
      <c r="DE24" s="7"/>
      <c r="DF24" s="7"/>
      <c r="DG24" s="7"/>
      <c r="DH24" s="7"/>
      <c r="DI24" s="7"/>
      <c r="DJ24" s="4"/>
      <c r="DK24" s="8">
        <f>SUM(DB24:DJ24)</f>
        <v>0</v>
      </c>
      <c r="DL24" s="2"/>
      <c r="DM24" s="7"/>
      <c r="DN24" s="7"/>
      <c r="DO24" s="7"/>
      <c r="DP24" s="7"/>
      <c r="DQ24" s="7"/>
      <c r="DR24" s="7"/>
      <c r="DS24" s="7"/>
      <c r="DT24" s="4"/>
      <c r="DU24" s="8">
        <f>SUM(DL24:DT24)</f>
        <v>0</v>
      </c>
      <c r="DV24" s="8">
        <f t="shared" si="7"/>
        <v>2</v>
      </c>
    </row>
    <row r="25" spans="2:126" outlineLevel="2" x14ac:dyDescent="0.25">
      <c r="B25" s="83">
        <v>40</v>
      </c>
      <c r="C25" s="7" t="s">
        <v>19</v>
      </c>
      <c r="D25" s="85" t="s">
        <v>37</v>
      </c>
      <c r="E25" s="36" t="s">
        <v>38</v>
      </c>
      <c r="F25" s="2"/>
      <c r="G25" s="7"/>
      <c r="H25" s="7"/>
      <c r="I25" s="7"/>
      <c r="J25" s="7"/>
      <c r="K25" s="7"/>
      <c r="L25" s="7"/>
      <c r="M25" s="7"/>
      <c r="N25" s="7"/>
      <c r="O25" s="78">
        <v>0</v>
      </c>
      <c r="P25" s="7"/>
      <c r="Q25" s="7"/>
      <c r="R25" s="7"/>
      <c r="S25" s="7"/>
      <c r="T25" s="7"/>
      <c r="U25" s="7"/>
      <c r="V25" s="7"/>
      <c r="W25" s="7"/>
      <c r="X25" s="4"/>
      <c r="Y25" s="8">
        <v>0</v>
      </c>
      <c r="Z25" s="2"/>
      <c r="AA25" s="7">
        <v>2</v>
      </c>
      <c r="AB25" s="7">
        <v>24</v>
      </c>
      <c r="AC25" s="7"/>
      <c r="AD25" s="7"/>
      <c r="AE25" s="7"/>
      <c r="AF25" s="7"/>
      <c r="AG25" s="7"/>
      <c r="AH25" s="4"/>
      <c r="AI25" s="8">
        <v>26</v>
      </c>
      <c r="AJ25" s="2"/>
      <c r="AK25" s="7">
        <v>1</v>
      </c>
      <c r="AL25" s="7">
        <v>11</v>
      </c>
      <c r="AM25" s="7"/>
      <c r="AN25" s="7"/>
      <c r="AO25" s="7"/>
      <c r="AP25" s="7"/>
      <c r="AQ25" s="7"/>
      <c r="AR25" s="4"/>
      <c r="AS25" s="8">
        <v>12</v>
      </c>
      <c r="AT25" s="2"/>
      <c r="AU25" s="7">
        <v>5</v>
      </c>
      <c r="AV25" s="7">
        <v>15</v>
      </c>
      <c r="AW25" s="7"/>
      <c r="AX25" s="7"/>
      <c r="AY25" s="7"/>
      <c r="AZ25" s="7">
        <v>1</v>
      </c>
      <c r="BA25" s="7">
        <v>1</v>
      </c>
      <c r="BB25" s="4"/>
      <c r="BC25" s="8">
        <v>22</v>
      </c>
      <c r="BD25" s="2"/>
      <c r="BE25" s="7"/>
      <c r="BF25" s="7">
        <v>41</v>
      </c>
      <c r="BG25" s="7">
        <v>2</v>
      </c>
      <c r="BH25" s="7"/>
      <c r="BI25" s="7"/>
      <c r="BJ25" s="7"/>
      <c r="BK25" s="7"/>
      <c r="BL25" s="4"/>
      <c r="BM25" s="8">
        <f t="shared" ref="BM25:BM28" si="39">SUM(BD25:BL25)</f>
        <v>43</v>
      </c>
      <c r="BN25" s="2"/>
      <c r="BO25" s="7"/>
      <c r="BP25" s="7"/>
      <c r="BQ25" s="7"/>
      <c r="BR25" s="7"/>
      <c r="BS25" s="7"/>
      <c r="BT25" s="7"/>
      <c r="BU25" s="7"/>
      <c r="BV25" s="4"/>
      <c r="BW25" s="8">
        <f t="shared" ref="BW25:BW29" si="40">SUM(BN25:BV25)</f>
        <v>0</v>
      </c>
      <c r="BX25" s="2"/>
      <c r="BY25" s="7"/>
      <c r="BZ25" s="7">
        <v>25</v>
      </c>
      <c r="CA25" s="7"/>
      <c r="CB25" s="7"/>
      <c r="CC25" s="7"/>
      <c r="CD25" s="7"/>
      <c r="CE25" s="7"/>
      <c r="CF25" s="4"/>
      <c r="CG25" s="8">
        <f t="shared" ref="CG25:CG28" si="41">SUM(BX25:CF25)</f>
        <v>25</v>
      </c>
      <c r="CH25" s="2"/>
      <c r="CI25" s="7"/>
      <c r="CJ25" s="7">
        <v>7</v>
      </c>
      <c r="CK25" s="7"/>
      <c r="CL25" s="7"/>
      <c r="CM25" s="7"/>
      <c r="CN25" s="7"/>
      <c r="CO25" s="7">
        <v>1</v>
      </c>
      <c r="CP25" s="4"/>
      <c r="CQ25" s="8">
        <f t="shared" ref="CQ25:CQ28" si="42">SUM(CH25:CP25)</f>
        <v>8</v>
      </c>
      <c r="CR25" s="2"/>
      <c r="CS25" s="7"/>
      <c r="CT25" s="7">
        <v>18</v>
      </c>
      <c r="CU25" s="7"/>
      <c r="CV25" s="7"/>
      <c r="CW25" s="7"/>
      <c r="CX25" s="7"/>
      <c r="CY25" s="7"/>
      <c r="CZ25" s="4"/>
      <c r="DA25" s="8">
        <f t="shared" ref="DA25:DA28" si="43">SUM(CR25:CZ25)</f>
        <v>18</v>
      </c>
      <c r="DB25" s="2"/>
      <c r="DC25" s="7"/>
      <c r="DD25" s="7">
        <v>39</v>
      </c>
      <c r="DE25" s="7"/>
      <c r="DF25" s="7"/>
      <c r="DG25" s="7"/>
      <c r="DH25" s="7"/>
      <c r="DI25" s="7">
        <v>1</v>
      </c>
      <c r="DJ25" s="4"/>
      <c r="DK25" s="8">
        <f t="shared" ref="DK25:DK28" si="44">SUM(DB25:DJ25)</f>
        <v>40</v>
      </c>
      <c r="DL25" s="2">
        <v>3</v>
      </c>
      <c r="DM25" s="7">
        <v>5</v>
      </c>
      <c r="DN25" s="7">
        <v>70</v>
      </c>
      <c r="DO25" s="7">
        <v>15</v>
      </c>
      <c r="DP25" s="7">
        <v>5</v>
      </c>
      <c r="DQ25" s="7"/>
      <c r="DR25" s="7">
        <v>2</v>
      </c>
      <c r="DS25" s="7">
        <v>2</v>
      </c>
      <c r="DT25" s="4">
        <v>10</v>
      </c>
      <c r="DU25" s="8">
        <f t="shared" ref="DU25:DU28" si="45">SUM(DL25:DT25)</f>
        <v>112</v>
      </c>
      <c r="DV25" s="8">
        <f t="shared" si="7"/>
        <v>306</v>
      </c>
    </row>
    <row r="26" spans="2:126" outlineLevel="2" x14ac:dyDescent="0.25">
      <c r="B26" s="83">
        <v>40</v>
      </c>
      <c r="C26" s="7" t="s">
        <v>22</v>
      </c>
      <c r="D26" s="85" t="s">
        <v>117</v>
      </c>
      <c r="E26" s="36" t="s">
        <v>41</v>
      </c>
      <c r="F26" s="2">
        <v>1</v>
      </c>
      <c r="G26" s="7"/>
      <c r="H26" s="7">
        <v>6</v>
      </c>
      <c r="I26" s="7"/>
      <c r="J26" s="7">
        <v>2</v>
      </c>
      <c r="K26" s="7"/>
      <c r="L26" s="7"/>
      <c r="M26" s="7"/>
      <c r="N26" s="7"/>
      <c r="O26" s="78">
        <v>9</v>
      </c>
      <c r="P26" s="7">
        <v>3</v>
      </c>
      <c r="Q26" s="7"/>
      <c r="R26" s="7">
        <v>5</v>
      </c>
      <c r="S26" s="7">
        <v>12</v>
      </c>
      <c r="T26" s="7">
        <v>3</v>
      </c>
      <c r="U26" s="7"/>
      <c r="V26" s="7">
        <v>6</v>
      </c>
      <c r="W26" s="7"/>
      <c r="X26" s="4"/>
      <c r="Y26" s="8">
        <v>29</v>
      </c>
      <c r="Z26" s="2"/>
      <c r="AA26" s="7"/>
      <c r="AB26" s="7"/>
      <c r="AC26" s="7"/>
      <c r="AD26" s="7"/>
      <c r="AE26" s="7"/>
      <c r="AF26" s="7"/>
      <c r="AG26" s="7"/>
      <c r="AH26" s="4"/>
      <c r="AI26" s="8">
        <v>0</v>
      </c>
      <c r="AJ26" s="2"/>
      <c r="AK26" s="7"/>
      <c r="AL26" s="7"/>
      <c r="AM26" s="7"/>
      <c r="AN26" s="7"/>
      <c r="AO26" s="7"/>
      <c r="AP26" s="7"/>
      <c r="AQ26" s="7"/>
      <c r="AR26" s="4"/>
      <c r="AS26" s="8">
        <v>0</v>
      </c>
      <c r="AT26" s="2"/>
      <c r="AU26" s="7"/>
      <c r="AV26" s="7"/>
      <c r="AW26" s="7"/>
      <c r="AX26" s="7"/>
      <c r="AY26" s="7"/>
      <c r="AZ26" s="7"/>
      <c r="BA26" s="7"/>
      <c r="BB26" s="4"/>
      <c r="BC26" s="8">
        <v>0</v>
      </c>
      <c r="BD26" s="2"/>
      <c r="BE26" s="7"/>
      <c r="BF26" s="7">
        <v>1</v>
      </c>
      <c r="BG26" s="7"/>
      <c r="BH26" s="7">
        <v>1</v>
      </c>
      <c r="BI26" s="7"/>
      <c r="BJ26" s="7"/>
      <c r="BK26" s="7"/>
      <c r="BL26" s="4"/>
      <c r="BM26" s="8">
        <f t="shared" si="39"/>
        <v>2</v>
      </c>
      <c r="BN26" s="2"/>
      <c r="BO26" s="7"/>
      <c r="BP26" s="7">
        <v>12</v>
      </c>
      <c r="BQ26" s="7"/>
      <c r="BR26" s="7"/>
      <c r="BS26" s="7"/>
      <c r="BT26" s="7"/>
      <c r="BU26" s="7"/>
      <c r="BV26" s="4"/>
      <c r="BW26" s="8">
        <f t="shared" si="40"/>
        <v>12</v>
      </c>
      <c r="BX26" s="2"/>
      <c r="BY26" s="7"/>
      <c r="BZ26" s="7">
        <v>1</v>
      </c>
      <c r="CA26" s="7"/>
      <c r="CB26" s="7"/>
      <c r="CC26" s="7"/>
      <c r="CD26" s="7"/>
      <c r="CE26" s="7">
        <v>2</v>
      </c>
      <c r="CF26" s="4"/>
      <c r="CG26" s="8">
        <f t="shared" si="41"/>
        <v>3</v>
      </c>
      <c r="CH26" s="2"/>
      <c r="CI26" s="7"/>
      <c r="CJ26" s="7"/>
      <c r="CK26" s="7"/>
      <c r="CL26" s="7"/>
      <c r="CM26" s="7"/>
      <c r="CN26" s="7"/>
      <c r="CO26" s="7"/>
      <c r="CP26" s="4"/>
      <c r="CQ26" s="8">
        <f t="shared" si="42"/>
        <v>0</v>
      </c>
      <c r="CR26" s="2"/>
      <c r="CS26" s="7">
        <v>1</v>
      </c>
      <c r="CT26" s="7">
        <v>2</v>
      </c>
      <c r="CU26" s="7"/>
      <c r="CV26" s="7"/>
      <c r="CW26" s="7"/>
      <c r="CX26" s="7"/>
      <c r="CY26" s="7"/>
      <c r="CZ26" s="4"/>
      <c r="DA26" s="8">
        <f t="shared" si="43"/>
        <v>3</v>
      </c>
      <c r="DB26" s="2"/>
      <c r="DC26" s="7"/>
      <c r="DD26" s="7">
        <v>2</v>
      </c>
      <c r="DE26" s="7"/>
      <c r="DF26" s="7"/>
      <c r="DG26" s="7"/>
      <c r="DH26" s="7"/>
      <c r="DI26" s="7"/>
      <c r="DJ26" s="4"/>
      <c r="DK26" s="8">
        <f t="shared" si="44"/>
        <v>2</v>
      </c>
      <c r="DL26" s="2"/>
      <c r="DM26" s="7"/>
      <c r="DN26" s="7"/>
      <c r="DO26" s="7"/>
      <c r="DP26" s="7"/>
      <c r="DQ26" s="7"/>
      <c r="DR26" s="7"/>
      <c r="DS26" s="7"/>
      <c r="DT26" s="4">
        <v>1</v>
      </c>
      <c r="DU26" s="8">
        <f t="shared" si="45"/>
        <v>1</v>
      </c>
      <c r="DV26" s="8">
        <f t="shared" si="7"/>
        <v>61</v>
      </c>
    </row>
    <row r="27" spans="2:126" outlineLevel="2" x14ac:dyDescent="0.25">
      <c r="B27" s="83">
        <v>40</v>
      </c>
      <c r="C27" s="7" t="s">
        <v>22</v>
      </c>
      <c r="D27" s="85" t="s">
        <v>39</v>
      </c>
      <c r="E27" s="36" t="s">
        <v>40</v>
      </c>
      <c r="F27" s="2"/>
      <c r="G27" s="7"/>
      <c r="H27" s="7"/>
      <c r="I27" s="7"/>
      <c r="J27" s="7"/>
      <c r="K27" s="7"/>
      <c r="L27" s="7"/>
      <c r="M27" s="7"/>
      <c r="N27" s="7"/>
      <c r="O27" s="78">
        <v>0</v>
      </c>
      <c r="P27" s="7">
        <v>1</v>
      </c>
      <c r="Q27" s="7"/>
      <c r="R27" s="7">
        <v>1</v>
      </c>
      <c r="S27" s="7"/>
      <c r="T27" s="7"/>
      <c r="U27" s="7"/>
      <c r="V27" s="7"/>
      <c r="W27" s="7"/>
      <c r="X27" s="4"/>
      <c r="Y27" s="8">
        <v>2</v>
      </c>
      <c r="Z27" s="2"/>
      <c r="AA27" s="7"/>
      <c r="AB27" s="7"/>
      <c r="AC27" s="7"/>
      <c r="AD27" s="7"/>
      <c r="AE27" s="7"/>
      <c r="AF27" s="7"/>
      <c r="AG27" s="7"/>
      <c r="AH27" s="4"/>
      <c r="AI27" s="8">
        <v>0</v>
      </c>
      <c r="AJ27" s="2"/>
      <c r="AK27" s="7"/>
      <c r="AL27" s="7"/>
      <c r="AM27" s="7"/>
      <c r="AN27" s="7"/>
      <c r="AO27" s="7"/>
      <c r="AP27" s="7"/>
      <c r="AQ27" s="7"/>
      <c r="AR27" s="4"/>
      <c r="AS27" s="8">
        <v>0</v>
      </c>
      <c r="AT27" s="2"/>
      <c r="AU27" s="7"/>
      <c r="AV27" s="7"/>
      <c r="AW27" s="7"/>
      <c r="AX27" s="7"/>
      <c r="AY27" s="7"/>
      <c r="AZ27" s="7"/>
      <c r="BA27" s="7"/>
      <c r="BB27" s="4"/>
      <c r="BC27" s="8">
        <v>0</v>
      </c>
      <c r="BD27" s="2"/>
      <c r="BE27" s="7"/>
      <c r="BF27" s="7">
        <v>22</v>
      </c>
      <c r="BG27" s="7"/>
      <c r="BH27" s="7">
        <v>2</v>
      </c>
      <c r="BI27" s="7"/>
      <c r="BJ27" s="7"/>
      <c r="BK27" s="7"/>
      <c r="BL27" s="4"/>
      <c r="BM27" s="8">
        <f t="shared" si="39"/>
        <v>24</v>
      </c>
      <c r="BN27" s="2"/>
      <c r="BO27" s="7"/>
      <c r="BP27" s="7">
        <v>1</v>
      </c>
      <c r="BQ27" s="7"/>
      <c r="BR27" s="7"/>
      <c r="BS27" s="7"/>
      <c r="BT27" s="7"/>
      <c r="BU27" s="7"/>
      <c r="BV27" s="4"/>
      <c r="BW27" s="8">
        <f t="shared" si="40"/>
        <v>1</v>
      </c>
      <c r="BX27" s="2"/>
      <c r="BY27" s="7"/>
      <c r="BZ27" s="7"/>
      <c r="CA27" s="7"/>
      <c r="CB27" s="7">
        <v>1</v>
      </c>
      <c r="CC27" s="7"/>
      <c r="CD27" s="7"/>
      <c r="CE27" s="7"/>
      <c r="CF27" s="4"/>
      <c r="CG27" s="8">
        <f t="shared" si="41"/>
        <v>1</v>
      </c>
      <c r="CH27" s="2"/>
      <c r="CI27" s="7"/>
      <c r="CJ27" s="7"/>
      <c r="CK27" s="7"/>
      <c r="CL27" s="7"/>
      <c r="CM27" s="7"/>
      <c r="CN27" s="7"/>
      <c r="CO27" s="7"/>
      <c r="CP27" s="4">
        <v>1</v>
      </c>
      <c r="CQ27" s="8">
        <f t="shared" si="42"/>
        <v>1</v>
      </c>
      <c r="CR27" s="2"/>
      <c r="CS27" s="7"/>
      <c r="CT27" s="7">
        <v>2</v>
      </c>
      <c r="CU27" s="7"/>
      <c r="CV27" s="7"/>
      <c r="CW27" s="7"/>
      <c r="CX27" s="7"/>
      <c r="CY27" s="7"/>
      <c r="CZ27" s="4"/>
      <c r="DA27" s="8">
        <f t="shared" si="43"/>
        <v>2</v>
      </c>
      <c r="DB27" s="2"/>
      <c r="DC27" s="7"/>
      <c r="DD27" s="7">
        <v>7</v>
      </c>
      <c r="DE27" s="7"/>
      <c r="DF27" s="7"/>
      <c r="DG27" s="7"/>
      <c r="DH27" s="7"/>
      <c r="DI27" s="7"/>
      <c r="DJ27" s="4"/>
      <c r="DK27" s="8">
        <f t="shared" si="44"/>
        <v>7</v>
      </c>
      <c r="DL27" s="2"/>
      <c r="DM27" s="7"/>
      <c r="DN27" s="7"/>
      <c r="DO27" s="7"/>
      <c r="DP27" s="7"/>
      <c r="DQ27" s="7"/>
      <c r="DR27" s="7"/>
      <c r="DS27" s="7"/>
      <c r="DT27" s="4"/>
      <c r="DU27" s="8">
        <f t="shared" si="45"/>
        <v>0</v>
      </c>
      <c r="DV27" s="8">
        <f t="shared" si="7"/>
        <v>38</v>
      </c>
    </row>
    <row r="28" spans="2:126" outlineLevel="2" x14ac:dyDescent="0.25">
      <c r="B28" s="83">
        <v>40</v>
      </c>
      <c r="C28" s="7" t="s">
        <v>19</v>
      </c>
      <c r="D28" s="85" t="s">
        <v>35</v>
      </c>
      <c r="E28" s="21" t="s">
        <v>36</v>
      </c>
      <c r="F28" s="2"/>
      <c r="G28" s="7"/>
      <c r="H28" s="7"/>
      <c r="I28" s="7"/>
      <c r="J28" s="7"/>
      <c r="K28" s="7"/>
      <c r="L28" s="7"/>
      <c r="M28" s="7"/>
      <c r="N28" s="7"/>
      <c r="O28" s="78">
        <v>0</v>
      </c>
      <c r="P28" s="7"/>
      <c r="Q28" s="7"/>
      <c r="R28" s="7"/>
      <c r="S28" s="7"/>
      <c r="T28" s="7"/>
      <c r="U28" s="7"/>
      <c r="V28" s="7"/>
      <c r="W28" s="7"/>
      <c r="X28" s="4"/>
      <c r="Y28" s="8">
        <v>0</v>
      </c>
      <c r="Z28" s="2"/>
      <c r="AA28" s="7"/>
      <c r="AB28" s="7"/>
      <c r="AC28" s="7"/>
      <c r="AD28" s="7"/>
      <c r="AE28" s="7"/>
      <c r="AF28" s="7"/>
      <c r="AG28" s="7"/>
      <c r="AH28" s="4"/>
      <c r="AI28" s="8">
        <v>0</v>
      </c>
      <c r="AJ28" s="2"/>
      <c r="AK28" s="7"/>
      <c r="AL28" s="7"/>
      <c r="AM28" s="7"/>
      <c r="AN28" s="7"/>
      <c r="AO28" s="7"/>
      <c r="AP28" s="7"/>
      <c r="AQ28" s="7"/>
      <c r="AR28" s="4"/>
      <c r="AS28" s="8">
        <v>0</v>
      </c>
      <c r="AT28" s="2"/>
      <c r="AU28" s="7"/>
      <c r="AV28" s="7"/>
      <c r="AW28" s="7"/>
      <c r="AX28" s="7"/>
      <c r="AY28" s="7"/>
      <c r="AZ28" s="7"/>
      <c r="BA28" s="7"/>
      <c r="BB28" s="4"/>
      <c r="BC28" s="8">
        <v>0</v>
      </c>
      <c r="BD28" s="2"/>
      <c r="BE28" s="7"/>
      <c r="BF28" s="7"/>
      <c r="BG28" s="7"/>
      <c r="BH28" s="7"/>
      <c r="BI28" s="7"/>
      <c r="BJ28" s="7"/>
      <c r="BK28" s="7"/>
      <c r="BL28" s="4"/>
      <c r="BM28" s="8">
        <f t="shared" si="39"/>
        <v>0</v>
      </c>
      <c r="BN28" s="2"/>
      <c r="BO28" s="7"/>
      <c r="BP28" s="7">
        <v>1</v>
      </c>
      <c r="BQ28" s="7"/>
      <c r="BR28" s="7"/>
      <c r="BS28" s="7"/>
      <c r="BT28" s="7"/>
      <c r="BU28" s="7"/>
      <c r="BV28" s="4"/>
      <c r="BW28" s="8">
        <f t="shared" si="40"/>
        <v>1</v>
      </c>
      <c r="BX28" s="2"/>
      <c r="BY28" s="7"/>
      <c r="BZ28" s="7"/>
      <c r="CA28" s="7"/>
      <c r="CB28" s="7"/>
      <c r="CC28" s="7"/>
      <c r="CD28" s="7"/>
      <c r="CE28" s="7"/>
      <c r="CF28" s="4"/>
      <c r="CG28" s="8">
        <f t="shared" si="41"/>
        <v>0</v>
      </c>
      <c r="CH28" s="2"/>
      <c r="CI28" s="7"/>
      <c r="CJ28" s="7"/>
      <c r="CK28" s="7"/>
      <c r="CL28" s="7"/>
      <c r="CM28" s="7"/>
      <c r="CN28" s="7"/>
      <c r="CO28" s="7"/>
      <c r="CP28" s="4"/>
      <c r="CQ28" s="8">
        <f t="shared" si="42"/>
        <v>0</v>
      </c>
      <c r="CR28" s="2"/>
      <c r="CS28" s="7"/>
      <c r="CT28" s="7"/>
      <c r="CU28" s="7"/>
      <c r="CV28" s="7"/>
      <c r="CW28" s="7"/>
      <c r="CX28" s="7"/>
      <c r="CY28" s="7"/>
      <c r="CZ28" s="4"/>
      <c r="DA28" s="8">
        <f t="shared" si="43"/>
        <v>0</v>
      </c>
      <c r="DB28" s="2"/>
      <c r="DC28" s="7"/>
      <c r="DD28" s="7">
        <v>9</v>
      </c>
      <c r="DE28" s="7"/>
      <c r="DF28" s="7">
        <v>2</v>
      </c>
      <c r="DG28" s="7"/>
      <c r="DH28" s="7"/>
      <c r="DI28" s="7"/>
      <c r="DJ28" s="4"/>
      <c r="DK28" s="8">
        <f t="shared" si="44"/>
        <v>11</v>
      </c>
      <c r="DL28" s="2"/>
      <c r="DM28" s="7"/>
      <c r="DN28" s="7">
        <v>76</v>
      </c>
      <c r="DO28" s="7"/>
      <c r="DP28" s="7"/>
      <c r="DQ28" s="7"/>
      <c r="DR28" s="7"/>
      <c r="DS28" s="7"/>
      <c r="DT28" s="4">
        <v>2</v>
      </c>
      <c r="DU28" s="8">
        <f t="shared" si="45"/>
        <v>78</v>
      </c>
      <c r="DV28" s="8">
        <f t="shared" si="7"/>
        <v>90</v>
      </c>
    </row>
    <row r="29" spans="2:126" s="82" customFormat="1" outlineLevel="1" x14ac:dyDescent="0.25">
      <c r="B29" s="79" t="s">
        <v>42</v>
      </c>
      <c r="C29" s="13"/>
      <c r="D29" s="80"/>
      <c r="E29" s="81"/>
      <c r="F29" s="12">
        <f t="shared" ref="F29:N29" si="46">SUBTOTAL(9,F24:F27)</f>
        <v>1</v>
      </c>
      <c r="G29" s="13">
        <f t="shared" si="46"/>
        <v>0</v>
      </c>
      <c r="H29" s="13">
        <f t="shared" si="46"/>
        <v>6</v>
      </c>
      <c r="I29" s="13">
        <f t="shared" si="46"/>
        <v>0</v>
      </c>
      <c r="J29" s="13">
        <f t="shared" si="46"/>
        <v>2</v>
      </c>
      <c r="K29" s="13">
        <f t="shared" si="46"/>
        <v>0</v>
      </c>
      <c r="L29" s="13">
        <f t="shared" si="46"/>
        <v>0</v>
      </c>
      <c r="M29" s="13">
        <f t="shared" si="46"/>
        <v>0</v>
      </c>
      <c r="N29" s="13">
        <f t="shared" si="46"/>
        <v>0</v>
      </c>
      <c r="O29" s="78">
        <f>SUBTOTAL(9,O24:O28)</f>
        <v>9</v>
      </c>
      <c r="P29" s="13">
        <f t="shared" ref="P29:X29" si="47">SUBTOTAL(9,P24:P27)</f>
        <v>4</v>
      </c>
      <c r="Q29" s="13">
        <f t="shared" si="47"/>
        <v>0</v>
      </c>
      <c r="R29" s="13">
        <f t="shared" si="47"/>
        <v>6</v>
      </c>
      <c r="S29" s="13">
        <f t="shared" si="47"/>
        <v>12</v>
      </c>
      <c r="T29" s="13">
        <f t="shared" si="47"/>
        <v>3</v>
      </c>
      <c r="U29" s="13">
        <f t="shared" si="47"/>
        <v>0</v>
      </c>
      <c r="V29" s="13">
        <f t="shared" si="47"/>
        <v>6</v>
      </c>
      <c r="W29" s="13">
        <f t="shared" si="47"/>
        <v>0</v>
      </c>
      <c r="X29" s="14">
        <f t="shared" si="47"/>
        <v>0</v>
      </c>
      <c r="Y29" s="8">
        <f>SUBTOTAL(9,Y24:Y28)</f>
        <v>31</v>
      </c>
      <c r="Z29" s="12">
        <f t="shared" ref="Z29:AH29" si="48">SUBTOTAL(9,Z24:Z27)</f>
        <v>0</v>
      </c>
      <c r="AA29" s="13">
        <f t="shared" si="48"/>
        <v>3</v>
      </c>
      <c r="AB29" s="13">
        <f t="shared" si="48"/>
        <v>24</v>
      </c>
      <c r="AC29" s="13">
        <f t="shared" si="48"/>
        <v>0</v>
      </c>
      <c r="AD29" s="13">
        <f t="shared" si="48"/>
        <v>0</v>
      </c>
      <c r="AE29" s="13">
        <f t="shared" si="48"/>
        <v>0</v>
      </c>
      <c r="AF29" s="13">
        <f t="shared" si="48"/>
        <v>0</v>
      </c>
      <c r="AG29" s="13">
        <f t="shared" si="48"/>
        <v>0</v>
      </c>
      <c r="AH29" s="14">
        <f t="shared" si="48"/>
        <v>0</v>
      </c>
      <c r="AI29" s="8">
        <f>SUBTOTAL(9,AI24:AI28)</f>
        <v>27</v>
      </c>
      <c r="AJ29" s="12">
        <f t="shared" ref="AJ29:AR29" si="49">SUBTOTAL(9,AJ24:AJ27)</f>
        <v>0</v>
      </c>
      <c r="AK29" s="13">
        <f t="shared" si="49"/>
        <v>1</v>
      </c>
      <c r="AL29" s="13">
        <f t="shared" si="49"/>
        <v>11</v>
      </c>
      <c r="AM29" s="13">
        <f t="shared" si="49"/>
        <v>0</v>
      </c>
      <c r="AN29" s="13">
        <f t="shared" si="49"/>
        <v>0</v>
      </c>
      <c r="AO29" s="13">
        <f t="shared" si="49"/>
        <v>0</v>
      </c>
      <c r="AP29" s="13">
        <f t="shared" si="49"/>
        <v>0</v>
      </c>
      <c r="AQ29" s="13">
        <f t="shared" si="49"/>
        <v>0</v>
      </c>
      <c r="AR29" s="14">
        <f t="shared" si="49"/>
        <v>0</v>
      </c>
      <c r="AS29" s="8">
        <f>SUBTOTAL(9,AS24:AS28)</f>
        <v>12</v>
      </c>
      <c r="AT29" s="12">
        <f t="shared" ref="AT29:BB29" si="50">SUBTOTAL(9,AT24:AT27)</f>
        <v>0</v>
      </c>
      <c r="AU29" s="13">
        <f t="shared" si="50"/>
        <v>5</v>
      </c>
      <c r="AV29" s="13">
        <f t="shared" si="50"/>
        <v>15</v>
      </c>
      <c r="AW29" s="13">
        <f t="shared" si="50"/>
        <v>0</v>
      </c>
      <c r="AX29" s="13">
        <f t="shared" si="50"/>
        <v>0</v>
      </c>
      <c r="AY29" s="13">
        <f t="shared" si="50"/>
        <v>0</v>
      </c>
      <c r="AZ29" s="13">
        <f t="shared" si="50"/>
        <v>1</v>
      </c>
      <c r="BA29" s="13">
        <f t="shared" si="50"/>
        <v>1</v>
      </c>
      <c r="BB29" s="14">
        <f t="shared" si="50"/>
        <v>0</v>
      </c>
      <c r="BC29" s="8">
        <f>SUBTOTAL(9,BC24:BC28)</f>
        <v>22</v>
      </c>
      <c r="BD29" s="12">
        <f>SUM(BD24:BD28)</f>
        <v>0</v>
      </c>
      <c r="BE29" s="13">
        <f t="shared" ref="BE29:BV29" si="51">SUM(BE24:BE28)</f>
        <v>1</v>
      </c>
      <c r="BF29" s="13">
        <f t="shared" si="51"/>
        <v>64</v>
      </c>
      <c r="BG29" s="13">
        <f t="shared" si="51"/>
        <v>2</v>
      </c>
      <c r="BH29" s="13">
        <f t="shared" si="51"/>
        <v>3</v>
      </c>
      <c r="BI29" s="13">
        <f t="shared" si="51"/>
        <v>0</v>
      </c>
      <c r="BJ29" s="13">
        <f t="shared" si="51"/>
        <v>0</v>
      </c>
      <c r="BK29" s="13">
        <f t="shared" si="51"/>
        <v>0</v>
      </c>
      <c r="BL29" s="14">
        <f t="shared" si="51"/>
        <v>0</v>
      </c>
      <c r="BM29" s="8">
        <f t="shared" si="51"/>
        <v>70</v>
      </c>
      <c r="BN29" s="12">
        <f t="shared" si="51"/>
        <v>0</v>
      </c>
      <c r="BO29" s="13">
        <f t="shared" si="51"/>
        <v>0</v>
      </c>
      <c r="BP29" s="13">
        <f t="shared" si="51"/>
        <v>14</v>
      </c>
      <c r="BQ29" s="13">
        <f t="shared" si="51"/>
        <v>0</v>
      </c>
      <c r="BR29" s="13">
        <f t="shared" si="51"/>
        <v>0</v>
      </c>
      <c r="BS29" s="13">
        <f t="shared" si="51"/>
        <v>0</v>
      </c>
      <c r="BT29" s="13">
        <f t="shared" si="51"/>
        <v>0</v>
      </c>
      <c r="BU29" s="13">
        <f t="shared" si="51"/>
        <v>0</v>
      </c>
      <c r="BV29" s="14">
        <f t="shared" si="51"/>
        <v>0</v>
      </c>
      <c r="BW29" s="8">
        <f t="shared" si="40"/>
        <v>14</v>
      </c>
      <c r="BX29" s="12">
        <f t="shared" ref="BX29:DK29" si="52">SUM(BX24:BX28)</f>
        <v>0</v>
      </c>
      <c r="BY29" s="13">
        <f t="shared" si="52"/>
        <v>0</v>
      </c>
      <c r="BZ29" s="13">
        <f t="shared" si="52"/>
        <v>26</v>
      </c>
      <c r="CA29" s="13">
        <f t="shared" si="52"/>
        <v>0</v>
      </c>
      <c r="CB29" s="13">
        <f t="shared" si="52"/>
        <v>1</v>
      </c>
      <c r="CC29" s="13">
        <f t="shared" si="52"/>
        <v>0</v>
      </c>
      <c r="CD29" s="13">
        <f t="shared" si="52"/>
        <v>0</v>
      </c>
      <c r="CE29" s="13">
        <f t="shared" si="52"/>
        <v>2</v>
      </c>
      <c r="CF29" s="14">
        <f t="shared" si="52"/>
        <v>0</v>
      </c>
      <c r="CG29" s="8">
        <f t="shared" si="52"/>
        <v>29</v>
      </c>
      <c r="CH29" s="12">
        <f t="shared" si="52"/>
        <v>0</v>
      </c>
      <c r="CI29" s="13">
        <f t="shared" si="52"/>
        <v>0</v>
      </c>
      <c r="CJ29" s="13">
        <f t="shared" si="52"/>
        <v>7</v>
      </c>
      <c r="CK29" s="13">
        <f t="shared" si="52"/>
        <v>0</v>
      </c>
      <c r="CL29" s="13">
        <f t="shared" si="52"/>
        <v>0</v>
      </c>
      <c r="CM29" s="13">
        <f t="shared" si="52"/>
        <v>0</v>
      </c>
      <c r="CN29" s="13">
        <f t="shared" si="52"/>
        <v>0</v>
      </c>
      <c r="CO29" s="13">
        <f t="shared" si="52"/>
        <v>1</v>
      </c>
      <c r="CP29" s="14">
        <f t="shared" si="52"/>
        <v>1</v>
      </c>
      <c r="CQ29" s="8">
        <f t="shared" si="52"/>
        <v>9</v>
      </c>
      <c r="CR29" s="12">
        <f t="shared" si="52"/>
        <v>0</v>
      </c>
      <c r="CS29" s="13">
        <f t="shared" si="52"/>
        <v>1</v>
      </c>
      <c r="CT29" s="13">
        <f t="shared" si="52"/>
        <v>22</v>
      </c>
      <c r="CU29" s="13">
        <f t="shared" si="52"/>
        <v>0</v>
      </c>
      <c r="CV29" s="13">
        <f t="shared" si="52"/>
        <v>0</v>
      </c>
      <c r="CW29" s="13">
        <f t="shared" si="52"/>
        <v>0</v>
      </c>
      <c r="CX29" s="13">
        <f t="shared" si="52"/>
        <v>0</v>
      </c>
      <c r="CY29" s="13">
        <f t="shared" si="52"/>
        <v>0</v>
      </c>
      <c r="CZ29" s="14">
        <f t="shared" si="52"/>
        <v>0</v>
      </c>
      <c r="DA29" s="8">
        <f t="shared" si="52"/>
        <v>23</v>
      </c>
      <c r="DB29" s="12">
        <f t="shared" si="52"/>
        <v>0</v>
      </c>
      <c r="DC29" s="13">
        <f t="shared" si="52"/>
        <v>0</v>
      </c>
      <c r="DD29" s="13">
        <f t="shared" si="52"/>
        <v>57</v>
      </c>
      <c r="DE29" s="13">
        <f t="shared" si="52"/>
        <v>0</v>
      </c>
      <c r="DF29" s="13">
        <f t="shared" si="52"/>
        <v>2</v>
      </c>
      <c r="DG29" s="13">
        <f t="shared" si="52"/>
        <v>0</v>
      </c>
      <c r="DH29" s="13">
        <f t="shared" si="52"/>
        <v>0</v>
      </c>
      <c r="DI29" s="13">
        <f t="shared" si="52"/>
        <v>1</v>
      </c>
      <c r="DJ29" s="14">
        <f t="shared" si="52"/>
        <v>0</v>
      </c>
      <c r="DK29" s="8">
        <f t="shared" si="52"/>
        <v>60</v>
      </c>
      <c r="DL29" s="12">
        <f t="shared" ref="DL29:DT29" si="53">SUM(DL24:DL28)</f>
        <v>3</v>
      </c>
      <c r="DM29" s="13">
        <f t="shared" si="53"/>
        <v>5</v>
      </c>
      <c r="DN29" s="13">
        <f t="shared" si="53"/>
        <v>146</v>
      </c>
      <c r="DO29" s="13">
        <f t="shared" si="53"/>
        <v>15</v>
      </c>
      <c r="DP29" s="13">
        <f t="shared" si="53"/>
        <v>5</v>
      </c>
      <c r="DQ29" s="13">
        <f t="shared" si="53"/>
        <v>0</v>
      </c>
      <c r="DR29" s="13">
        <f t="shared" si="53"/>
        <v>2</v>
      </c>
      <c r="DS29" s="13">
        <f t="shared" si="53"/>
        <v>2</v>
      </c>
      <c r="DT29" s="14">
        <f t="shared" si="53"/>
        <v>13</v>
      </c>
      <c r="DU29" s="8">
        <f t="shared" ref="DU29" si="54">SUM(DU24:DU28)</f>
        <v>191</v>
      </c>
      <c r="DV29" s="8">
        <f t="shared" si="7"/>
        <v>497</v>
      </c>
    </row>
    <row r="30" spans="2:126" outlineLevel="2" x14ac:dyDescent="0.25">
      <c r="B30" s="83">
        <v>50</v>
      </c>
      <c r="C30" s="7" t="s">
        <v>34</v>
      </c>
      <c r="D30" s="84" t="s">
        <v>133</v>
      </c>
      <c r="E30" s="36" t="s">
        <v>132</v>
      </c>
      <c r="F30" s="2"/>
      <c r="G30" s="7"/>
      <c r="H30" s="7"/>
      <c r="I30" s="7"/>
      <c r="J30" s="7"/>
      <c r="K30" s="7"/>
      <c r="L30" s="7"/>
      <c r="M30" s="7"/>
      <c r="N30" s="7"/>
      <c r="O30" s="78"/>
      <c r="P30" s="7"/>
      <c r="Q30" s="7"/>
      <c r="R30" s="7"/>
      <c r="S30" s="7"/>
      <c r="T30" s="7">
        <v>1</v>
      </c>
      <c r="U30" s="7"/>
      <c r="V30" s="7"/>
      <c r="W30" s="7"/>
      <c r="X30" s="4"/>
      <c r="Y30" s="8">
        <v>1</v>
      </c>
      <c r="Z30" s="2"/>
      <c r="AA30" s="7"/>
      <c r="AB30" s="7"/>
      <c r="AC30" s="7"/>
      <c r="AD30" s="7"/>
      <c r="AE30" s="7"/>
      <c r="AF30" s="7"/>
      <c r="AG30" s="7"/>
      <c r="AH30" s="4"/>
      <c r="AI30" s="8"/>
      <c r="AJ30" s="2"/>
      <c r="AK30" s="7"/>
      <c r="AL30" s="7"/>
      <c r="AM30" s="7"/>
      <c r="AN30" s="7"/>
      <c r="AO30" s="7"/>
      <c r="AP30" s="7"/>
      <c r="AQ30" s="7"/>
      <c r="AR30" s="4"/>
      <c r="AS30" s="8"/>
      <c r="AT30" s="2"/>
      <c r="AU30" s="7"/>
      <c r="AV30" s="7"/>
      <c r="AW30" s="7"/>
      <c r="AX30" s="7"/>
      <c r="AY30" s="7"/>
      <c r="AZ30" s="7"/>
      <c r="BA30" s="7"/>
      <c r="BB30" s="4"/>
      <c r="BC30" s="8"/>
      <c r="BD30" s="2"/>
      <c r="BE30" s="7"/>
      <c r="BF30" s="7"/>
      <c r="BG30" s="7">
        <v>1</v>
      </c>
      <c r="BH30" s="7"/>
      <c r="BI30" s="7"/>
      <c r="BJ30" s="7"/>
      <c r="BK30" s="7"/>
      <c r="BL30" s="4"/>
      <c r="BM30" s="8">
        <f>SUM(BD30:BL30)</f>
        <v>1</v>
      </c>
      <c r="BN30" s="2"/>
      <c r="BO30" s="7"/>
      <c r="BP30" s="7">
        <v>6</v>
      </c>
      <c r="BQ30" s="7"/>
      <c r="BR30" s="7"/>
      <c r="BS30" s="7"/>
      <c r="BT30" s="7"/>
      <c r="BU30" s="7"/>
      <c r="BV30" s="4"/>
      <c r="BW30" s="8">
        <f>SUM(BN30:BV30)</f>
        <v>6</v>
      </c>
      <c r="BX30" s="2"/>
      <c r="BY30" s="7"/>
      <c r="BZ30" s="7">
        <v>5</v>
      </c>
      <c r="CA30" s="7"/>
      <c r="CB30" s="7">
        <v>1</v>
      </c>
      <c r="CC30" s="7"/>
      <c r="CD30" s="7"/>
      <c r="CE30" s="7"/>
      <c r="CF30" s="4"/>
      <c r="CG30" s="8">
        <f>SUM(BX30:CF30)</f>
        <v>6</v>
      </c>
      <c r="CH30" s="2"/>
      <c r="CI30" s="7"/>
      <c r="CJ30" s="7"/>
      <c r="CK30" s="7"/>
      <c r="CL30" s="7"/>
      <c r="CM30" s="7"/>
      <c r="CN30" s="7"/>
      <c r="CO30" s="7">
        <v>1</v>
      </c>
      <c r="CP30" s="4"/>
      <c r="CQ30" s="8">
        <f>SUM(CH30:CP30)</f>
        <v>1</v>
      </c>
      <c r="CR30" s="2"/>
      <c r="CS30" s="7"/>
      <c r="CT30" s="7"/>
      <c r="CU30" s="7"/>
      <c r="CV30" s="7">
        <v>1</v>
      </c>
      <c r="CW30" s="7"/>
      <c r="CX30" s="7"/>
      <c r="CY30" s="7"/>
      <c r="CZ30" s="4"/>
      <c r="DA30" s="8">
        <f>SUM(CR30:CZ30)</f>
        <v>1</v>
      </c>
      <c r="DB30" s="2"/>
      <c r="DC30" s="7"/>
      <c r="DD30" s="7"/>
      <c r="DE30" s="7"/>
      <c r="DF30" s="7"/>
      <c r="DG30" s="7"/>
      <c r="DH30" s="7"/>
      <c r="DI30" s="7"/>
      <c r="DJ30" s="4"/>
      <c r="DK30" s="8">
        <f>SUM(DB30:DJ30)</f>
        <v>0</v>
      </c>
      <c r="DL30" s="2"/>
      <c r="DM30" s="7">
        <v>1</v>
      </c>
      <c r="DN30" s="7"/>
      <c r="DO30" s="7"/>
      <c r="DP30" s="7"/>
      <c r="DQ30" s="7"/>
      <c r="DR30" s="7"/>
      <c r="DS30" s="7"/>
      <c r="DT30" s="4"/>
      <c r="DU30" s="8">
        <f>SUM(DL30:DT30)</f>
        <v>1</v>
      </c>
      <c r="DV30" s="8">
        <f t="shared" si="7"/>
        <v>17</v>
      </c>
    </row>
    <row r="31" spans="2:126" outlineLevel="2" x14ac:dyDescent="0.25">
      <c r="B31" s="83">
        <v>50</v>
      </c>
      <c r="C31" s="7" t="s">
        <v>34</v>
      </c>
      <c r="D31" s="84" t="s">
        <v>134</v>
      </c>
      <c r="E31" s="36" t="s">
        <v>46</v>
      </c>
      <c r="F31" s="2"/>
      <c r="G31" s="7"/>
      <c r="H31" s="7">
        <v>2</v>
      </c>
      <c r="I31" s="7"/>
      <c r="J31" s="7">
        <v>3</v>
      </c>
      <c r="K31" s="7"/>
      <c r="L31" s="7"/>
      <c r="M31" s="7">
        <v>1</v>
      </c>
      <c r="N31" s="7"/>
      <c r="O31" s="78">
        <v>6</v>
      </c>
      <c r="P31" s="7">
        <v>1</v>
      </c>
      <c r="Q31" s="7">
        <v>1</v>
      </c>
      <c r="R31" s="7"/>
      <c r="S31" s="7">
        <v>2</v>
      </c>
      <c r="T31" s="7">
        <v>11</v>
      </c>
      <c r="U31" s="7"/>
      <c r="V31" s="7"/>
      <c r="W31" s="7"/>
      <c r="X31" s="4"/>
      <c r="Y31" s="8">
        <v>15</v>
      </c>
      <c r="Z31" s="2">
        <v>2</v>
      </c>
      <c r="AA31" s="7"/>
      <c r="AB31" s="7">
        <v>7</v>
      </c>
      <c r="AC31" s="7">
        <v>6</v>
      </c>
      <c r="AD31" s="7">
        <v>13</v>
      </c>
      <c r="AE31" s="7"/>
      <c r="AF31" s="7"/>
      <c r="AG31" s="7">
        <v>3</v>
      </c>
      <c r="AH31" s="4"/>
      <c r="AI31" s="8">
        <v>31</v>
      </c>
      <c r="AJ31" s="2"/>
      <c r="AK31" s="7"/>
      <c r="AL31" s="7"/>
      <c r="AM31" s="7"/>
      <c r="AN31" s="7"/>
      <c r="AO31" s="7"/>
      <c r="AP31" s="7"/>
      <c r="AQ31" s="7"/>
      <c r="AR31" s="4"/>
      <c r="AS31" s="8"/>
      <c r="AT31" s="2">
        <v>1</v>
      </c>
      <c r="AU31" s="7"/>
      <c r="AV31" s="7"/>
      <c r="AW31" s="7"/>
      <c r="AX31" s="7"/>
      <c r="AY31" s="7"/>
      <c r="AZ31" s="7"/>
      <c r="BA31" s="7">
        <v>1</v>
      </c>
      <c r="BB31" s="4"/>
      <c r="BC31" s="8">
        <v>2</v>
      </c>
      <c r="BD31" s="2"/>
      <c r="BE31" s="7"/>
      <c r="BF31" s="7"/>
      <c r="BG31" s="7"/>
      <c r="BH31" s="7"/>
      <c r="BI31" s="7"/>
      <c r="BJ31" s="7"/>
      <c r="BK31" s="7"/>
      <c r="BL31" s="4"/>
      <c r="BM31" s="8">
        <f t="shared" ref="BM31:BM42" si="55">SUM(BD31:BL31)</f>
        <v>0</v>
      </c>
      <c r="BN31" s="2"/>
      <c r="BO31" s="7"/>
      <c r="BP31" s="7"/>
      <c r="BQ31" s="7"/>
      <c r="BR31" s="7"/>
      <c r="BS31" s="7"/>
      <c r="BT31" s="7"/>
      <c r="BU31" s="7"/>
      <c r="BV31" s="4"/>
      <c r="BW31" s="8">
        <f t="shared" ref="BW31:BW42" si="56">SUM(BN31:BV31)</f>
        <v>0</v>
      </c>
      <c r="BX31" s="2"/>
      <c r="BY31" s="7"/>
      <c r="BZ31" s="7"/>
      <c r="CA31" s="7"/>
      <c r="CB31" s="7"/>
      <c r="CC31" s="7"/>
      <c r="CD31" s="7"/>
      <c r="CE31" s="7"/>
      <c r="CF31" s="4"/>
      <c r="CG31" s="8">
        <f t="shared" ref="CG31:CG42" si="57">SUM(BX31:CF31)</f>
        <v>0</v>
      </c>
      <c r="CH31" s="2"/>
      <c r="CI31" s="7">
        <v>1</v>
      </c>
      <c r="CJ31" s="7"/>
      <c r="CK31" s="7"/>
      <c r="CL31" s="7"/>
      <c r="CM31" s="7"/>
      <c r="CN31" s="7"/>
      <c r="CO31" s="7"/>
      <c r="CP31" s="4"/>
      <c r="CQ31" s="8">
        <f t="shared" ref="CQ31:CQ42" si="58">SUM(CH31:CP31)</f>
        <v>1</v>
      </c>
      <c r="CR31" s="2"/>
      <c r="CS31" s="7">
        <v>2</v>
      </c>
      <c r="CT31" s="7">
        <v>1</v>
      </c>
      <c r="CU31" s="7">
        <v>1</v>
      </c>
      <c r="CV31" s="7">
        <v>2</v>
      </c>
      <c r="CW31" s="7"/>
      <c r="CX31" s="7"/>
      <c r="CY31" s="7"/>
      <c r="CZ31" s="4"/>
      <c r="DA31" s="8">
        <f t="shared" ref="DA31:DA43" si="59">SUM(CR31:CZ31)</f>
        <v>6</v>
      </c>
      <c r="DB31" s="2"/>
      <c r="DC31" s="7">
        <v>1</v>
      </c>
      <c r="DD31" s="7"/>
      <c r="DE31" s="7">
        <v>5</v>
      </c>
      <c r="DF31" s="7">
        <v>1</v>
      </c>
      <c r="DG31" s="7"/>
      <c r="DH31" s="7"/>
      <c r="DI31" s="7"/>
      <c r="DJ31" s="4">
        <v>1</v>
      </c>
      <c r="DK31" s="8">
        <f t="shared" ref="DK31:DK43" si="60">SUM(DB31:DJ31)</f>
        <v>8</v>
      </c>
      <c r="DL31" s="2"/>
      <c r="DM31" s="7"/>
      <c r="DN31" s="7"/>
      <c r="DO31" s="7">
        <v>1</v>
      </c>
      <c r="DP31" s="7"/>
      <c r="DQ31" s="7"/>
      <c r="DR31" s="7">
        <v>1</v>
      </c>
      <c r="DS31" s="7"/>
      <c r="DT31" s="4">
        <v>1</v>
      </c>
      <c r="DU31" s="8">
        <f t="shared" ref="DU31:DU43" si="61">SUM(DL31:DT31)</f>
        <v>3</v>
      </c>
      <c r="DV31" s="8">
        <f t="shared" si="7"/>
        <v>72</v>
      </c>
    </row>
    <row r="32" spans="2:126" outlineLevel="2" x14ac:dyDescent="0.25">
      <c r="B32" s="83">
        <v>50</v>
      </c>
      <c r="C32" s="7" t="s">
        <v>34</v>
      </c>
      <c r="D32" s="84" t="s">
        <v>135</v>
      </c>
      <c r="E32" s="36" t="s">
        <v>47</v>
      </c>
      <c r="F32" s="2"/>
      <c r="G32" s="7"/>
      <c r="H32" s="7"/>
      <c r="I32" s="7"/>
      <c r="J32" s="7">
        <v>6</v>
      </c>
      <c r="K32" s="7"/>
      <c r="L32" s="7"/>
      <c r="M32" s="7"/>
      <c r="N32" s="7"/>
      <c r="O32" s="78">
        <v>6</v>
      </c>
      <c r="P32" s="7"/>
      <c r="Q32" s="7">
        <v>1</v>
      </c>
      <c r="R32" s="7"/>
      <c r="S32" s="7"/>
      <c r="T32" s="7">
        <v>6</v>
      </c>
      <c r="U32" s="7"/>
      <c r="V32" s="7">
        <v>2</v>
      </c>
      <c r="W32" s="7"/>
      <c r="X32" s="4"/>
      <c r="Y32" s="8">
        <v>9</v>
      </c>
      <c r="Z32" s="2">
        <v>1</v>
      </c>
      <c r="AA32" s="7">
        <v>1</v>
      </c>
      <c r="AB32" s="7">
        <v>3</v>
      </c>
      <c r="AC32" s="7">
        <v>1</v>
      </c>
      <c r="AD32" s="7">
        <v>5</v>
      </c>
      <c r="AE32" s="7"/>
      <c r="AF32" s="7"/>
      <c r="AG32" s="7"/>
      <c r="AH32" s="4"/>
      <c r="AI32" s="8">
        <v>11</v>
      </c>
      <c r="AJ32" s="2"/>
      <c r="AK32" s="7"/>
      <c r="AL32" s="7">
        <v>1</v>
      </c>
      <c r="AM32" s="7"/>
      <c r="AN32" s="7"/>
      <c r="AO32" s="7"/>
      <c r="AP32" s="7"/>
      <c r="AQ32" s="7"/>
      <c r="AR32" s="4"/>
      <c r="AS32" s="8">
        <v>1</v>
      </c>
      <c r="AT32" s="2"/>
      <c r="AU32" s="7"/>
      <c r="AV32" s="7"/>
      <c r="AW32" s="7"/>
      <c r="AX32" s="7"/>
      <c r="AY32" s="7"/>
      <c r="AZ32" s="7"/>
      <c r="BA32" s="7"/>
      <c r="BB32" s="4"/>
      <c r="BC32" s="8"/>
      <c r="BD32" s="2"/>
      <c r="BE32" s="7">
        <v>1</v>
      </c>
      <c r="BF32" s="7"/>
      <c r="BG32" s="7">
        <v>1</v>
      </c>
      <c r="BH32" s="7"/>
      <c r="BI32" s="7">
        <v>1</v>
      </c>
      <c r="BJ32" s="7"/>
      <c r="BK32" s="7"/>
      <c r="BL32" s="4"/>
      <c r="BM32" s="8">
        <f t="shared" si="55"/>
        <v>3</v>
      </c>
      <c r="BN32" s="2"/>
      <c r="BO32" s="7"/>
      <c r="BP32" s="7"/>
      <c r="BQ32" s="7"/>
      <c r="BR32" s="7"/>
      <c r="BS32" s="7"/>
      <c r="BT32" s="7"/>
      <c r="BU32" s="7"/>
      <c r="BV32" s="4"/>
      <c r="BW32" s="8">
        <f t="shared" si="56"/>
        <v>0</v>
      </c>
      <c r="BX32" s="2"/>
      <c r="BY32" s="7"/>
      <c r="BZ32" s="7">
        <v>2</v>
      </c>
      <c r="CA32" s="7"/>
      <c r="CB32" s="7"/>
      <c r="CC32" s="7"/>
      <c r="CD32" s="7"/>
      <c r="CE32" s="7"/>
      <c r="CF32" s="4"/>
      <c r="CG32" s="8">
        <f t="shared" si="57"/>
        <v>2</v>
      </c>
      <c r="CH32" s="2">
        <v>1</v>
      </c>
      <c r="CI32" s="7"/>
      <c r="CJ32" s="7">
        <v>1</v>
      </c>
      <c r="CK32" s="7"/>
      <c r="CL32" s="7"/>
      <c r="CM32" s="7"/>
      <c r="CN32" s="7"/>
      <c r="CO32" s="7"/>
      <c r="CP32" s="4"/>
      <c r="CQ32" s="8">
        <f t="shared" si="58"/>
        <v>2</v>
      </c>
      <c r="CR32" s="2"/>
      <c r="CS32" s="7"/>
      <c r="CT32" s="7"/>
      <c r="CU32" s="7"/>
      <c r="CV32" s="7"/>
      <c r="CW32" s="7"/>
      <c r="CX32" s="7"/>
      <c r="CY32" s="7"/>
      <c r="CZ32" s="4"/>
      <c r="DA32" s="8">
        <f t="shared" si="59"/>
        <v>0</v>
      </c>
      <c r="DB32" s="2"/>
      <c r="DC32" s="7"/>
      <c r="DD32" s="7"/>
      <c r="DE32" s="7">
        <v>1</v>
      </c>
      <c r="DF32" s="7">
        <v>7</v>
      </c>
      <c r="DG32" s="7"/>
      <c r="DH32" s="7"/>
      <c r="DI32" s="7">
        <v>2</v>
      </c>
      <c r="DJ32" s="4"/>
      <c r="DK32" s="8">
        <f t="shared" si="60"/>
        <v>10</v>
      </c>
      <c r="DL32" s="2"/>
      <c r="DM32" s="7"/>
      <c r="DN32" s="7"/>
      <c r="DO32" s="7"/>
      <c r="DP32" s="7">
        <v>6</v>
      </c>
      <c r="DQ32" s="7"/>
      <c r="DR32" s="7"/>
      <c r="DS32" s="7">
        <v>6</v>
      </c>
      <c r="DT32" s="4"/>
      <c r="DU32" s="8">
        <f t="shared" si="61"/>
        <v>12</v>
      </c>
      <c r="DV32" s="8">
        <f t="shared" si="7"/>
        <v>56</v>
      </c>
    </row>
    <row r="33" spans="2:126" outlineLevel="2" x14ac:dyDescent="0.25">
      <c r="B33" s="83">
        <v>50</v>
      </c>
      <c r="C33" s="7" t="s">
        <v>34</v>
      </c>
      <c r="D33" s="84" t="s">
        <v>118</v>
      </c>
      <c r="E33" s="36" t="s">
        <v>48</v>
      </c>
      <c r="F33" s="2"/>
      <c r="G33" s="7"/>
      <c r="H33" s="7"/>
      <c r="I33" s="7"/>
      <c r="J33" s="7"/>
      <c r="K33" s="7"/>
      <c r="L33" s="7"/>
      <c r="M33" s="7"/>
      <c r="N33" s="7"/>
      <c r="O33" s="78"/>
      <c r="P33" s="7"/>
      <c r="Q33" s="7"/>
      <c r="R33" s="7"/>
      <c r="S33" s="7"/>
      <c r="T33" s="7"/>
      <c r="U33" s="7"/>
      <c r="V33" s="7"/>
      <c r="W33" s="7"/>
      <c r="X33" s="4"/>
      <c r="Y33" s="8"/>
      <c r="Z33" s="2"/>
      <c r="AA33" s="7"/>
      <c r="AB33" s="7"/>
      <c r="AC33" s="7"/>
      <c r="AD33" s="7"/>
      <c r="AE33" s="7"/>
      <c r="AF33" s="7"/>
      <c r="AG33" s="7"/>
      <c r="AH33" s="4">
        <v>1</v>
      </c>
      <c r="AI33" s="8">
        <v>1</v>
      </c>
      <c r="AJ33" s="2"/>
      <c r="AK33" s="7"/>
      <c r="AL33" s="7"/>
      <c r="AM33" s="7"/>
      <c r="AN33" s="7"/>
      <c r="AO33" s="7"/>
      <c r="AP33" s="7"/>
      <c r="AQ33" s="7"/>
      <c r="AR33" s="4"/>
      <c r="AS33" s="8"/>
      <c r="AT33" s="2"/>
      <c r="AU33" s="7"/>
      <c r="AV33" s="7"/>
      <c r="AW33" s="7"/>
      <c r="AX33" s="7"/>
      <c r="AY33" s="7"/>
      <c r="AZ33" s="7"/>
      <c r="BA33" s="7"/>
      <c r="BB33" s="4"/>
      <c r="BC33" s="8"/>
      <c r="BD33" s="2"/>
      <c r="BE33" s="7"/>
      <c r="BF33" s="7"/>
      <c r="BG33" s="7"/>
      <c r="BH33" s="7"/>
      <c r="BI33" s="7"/>
      <c r="BJ33" s="7"/>
      <c r="BK33" s="7"/>
      <c r="BL33" s="4"/>
      <c r="BM33" s="8">
        <f t="shared" si="55"/>
        <v>0</v>
      </c>
      <c r="BN33" s="2"/>
      <c r="BO33" s="7"/>
      <c r="BP33" s="7"/>
      <c r="BQ33" s="7"/>
      <c r="BR33" s="7"/>
      <c r="BS33" s="7"/>
      <c r="BT33" s="7"/>
      <c r="BU33" s="7"/>
      <c r="BV33" s="4"/>
      <c r="BW33" s="8">
        <f t="shared" si="56"/>
        <v>0</v>
      </c>
      <c r="BX33" s="2"/>
      <c r="BY33" s="7"/>
      <c r="BZ33" s="7"/>
      <c r="CA33" s="7"/>
      <c r="CB33" s="7"/>
      <c r="CC33" s="7"/>
      <c r="CD33" s="7"/>
      <c r="CE33" s="7"/>
      <c r="CF33" s="4"/>
      <c r="CG33" s="8">
        <f t="shared" si="57"/>
        <v>0</v>
      </c>
      <c r="CH33" s="2"/>
      <c r="CI33" s="7"/>
      <c r="CJ33" s="7"/>
      <c r="CK33" s="7"/>
      <c r="CL33" s="7"/>
      <c r="CM33" s="7"/>
      <c r="CN33" s="7"/>
      <c r="CO33" s="7"/>
      <c r="CP33" s="4"/>
      <c r="CQ33" s="8">
        <f t="shared" si="58"/>
        <v>0</v>
      </c>
      <c r="CR33" s="2"/>
      <c r="CS33" s="7"/>
      <c r="CT33" s="7"/>
      <c r="CU33" s="7"/>
      <c r="CV33" s="7"/>
      <c r="CW33" s="7"/>
      <c r="CX33" s="7"/>
      <c r="CY33" s="7"/>
      <c r="CZ33" s="4"/>
      <c r="DA33" s="8">
        <f t="shared" si="59"/>
        <v>0</v>
      </c>
      <c r="DB33" s="2"/>
      <c r="DC33" s="7"/>
      <c r="DD33" s="7"/>
      <c r="DE33" s="7"/>
      <c r="DF33" s="7">
        <v>1</v>
      </c>
      <c r="DG33" s="7"/>
      <c r="DH33" s="7"/>
      <c r="DI33" s="7"/>
      <c r="DJ33" s="4"/>
      <c r="DK33" s="8">
        <f t="shared" si="60"/>
        <v>1</v>
      </c>
      <c r="DL33" s="2"/>
      <c r="DM33" s="7"/>
      <c r="DN33" s="7"/>
      <c r="DO33" s="7"/>
      <c r="DP33" s="7"/>
      <c r="DQ33" s="7"/>
      <c r="DR33" s="7"/>
      <c r="DS33" s="7"/>
      <c r="DT33" s="4"/>
      <c r="DU33" s="8">
        <f t="shared" si="61"/>
        <v>0</v>
      </c>
      <c r="DV33" s="8">
        <f t="shared" si="7"/>
        <v>2</v>
      </c>
    </row>
    <row r="34" spans="2:126" outlineLevel="2" x14ac:dyDescent="0.25">
      <c r="B34" s="83">
        <v>50</v>
      </c>
      <c r="C34" s="7" t="s">
        <v>34</v>
      </c>
      <c r="D34" s="84" t="s">
        <v>119</v>
      </c>
      <c r="E34" s="36" t="s">
        <v>49</v>
      </c>
      <c r="F34" s="2"/>
      <c r="G34" s="7"/>
      <c r="H34" s="7">
        <v>7</v>
      </c>
      <c r="I34" s="7"/>
      <c r="J34" s="7"/>
      <c r="K34" s="7"/>
      <c r="L34" s="7"/>
      <c r="M34" s="7"/>
      <c r="N34" s="7"/>
      <c r="O34" s="78">
        <v>7</v>
      </c>
      <c r="P34" s="7"/>
      <c r="Q34" s="7"/>
      <c r="R34" s="7">
        <v>4</v>
      </c>
      <c r="S34" s="7"/>
      <c r="T34" s="7">
        <v>1</v>
      </c>
      <c r="U34" s="7"/>
      <c r="V34" s="7"/>
      <c r="W34" s="7"/>
      <c r="X34" s="4"/>
      <c r="Y34" s="8">
        <v>5</v>
      </c>
      <c r="Z34" s="2"/>
      <c r="AA34" s="7"/>
      <c r="AB34" s="7"/>
      <c r="AC34" s="7"/>
      <c r="AD34" s="7"/>
      <c r="AE34" s="7"/>
      <c r="AF34" s="7"/>
      <c r="AG34" s="7"/>
      <c r="AH34" s="4"/>
      <c r="AI34" s="8"/>
      <c r="AJ34" s="2"/>
      <c r="AK34" s="7"/>
      <c r="AL34" s="7">
        <v>4</v>
      </c>
      <c r="AM34" s="7"/>
      <c r="AN34" s="7"/>
      <c r="AO34" s="7"/>
      <c r="AP34" s="7"/>
      <c r="AQ34" s="7"/>
      <c r="AR34" s="4"/>
      <c r="AS34" s="8">
        <v>4</v>
      </c>
      <c r="AT34" s="2"/>
      <c r="AU34" s="7">
        <v>2</v>
      </c>
      <c r="AV34" s="7">
        <v>11</v>
      </c>
      <c r="AW34" s="7">
        <v>1</v>
      </c>
      <c r="AX34" s="7"/>
      <c r="AY34" s="7"/>
      <c r="AZ34" s="7"/>
      <c r="BA34" s="7"/>
      <c r="BB34" s="4">
        <v>2</v>
      </c>
      <c r="BC34" s="8">
        <v>16</v>
      </c>
      <c r="BD34" s="2"/>
      <c r="BE34" s="7"/>
      <c r="BF34" s="7">
        <v>24</v>
      </c>
      <c r="BG34" s="7"/>
      <c r="BH34" s="7"/>
      <c r="BI34" s="7"/>
      <c r="BJ34" s="7"/>
      <c r="BK34" s="7"/>
      <c r="BL34" s="4"/>
      <c r="BM34" s="8">
        <f t="shared" si="55"/>
        <v>24</v>
      </c>
      <c r="BN34" s="2"/>
      <c r="BO34" s="7">
        <v>1</v>
      </c>
      <c r="BP34" s="7">
        <v>21</v>
      </c>
      <c r="BQ34" s="7"/>
      <c r="BR34" s="7"/>
      <c r="BS34" s="7"/>
      <c r="BT34" s="7"/>
      <c r="BU34" s="7"/>
      <c r="BV34" s="4"/>
      <c r="BW34" s="8">
        <f t="shared" si="56"/>
        <v>22</v>
      </c>
      <c r="BX34" s="2"/>
      <c r="BY34" s="7">
        <v>1</v>
      </c>
      <c r="BZ34" s="7">
        <v>9</v>
      </c>
      <c r="CA34" s="7"/>
      <c r="CB34" s="7"/>
      <c r="CC34" s="7">
        <v>1</v>
      </c>
      <c r="CD34" s="7"/>
      <c r="CE34" s="7"/>
      <c r="CF34" s="4"/>
      <c r="CG34" s="8">
        <f t="shared" si="57"/>
        <v>11</v>
      </c>
      <c r="CH34" s="2"/>
      <c r="CI34" s="7"/>
      <c r="CJ34" s="7">
        <v>19</v>
      </c>
      <c r="CK34" s="7"/>
      <c r="CL34" s="7"/>
      <c r="CM34" s="7"/>
      <c r="CN34" s="7">
        <v>1</v>
      </c>
      <c r="CO34" s="7"/>
      <c r="CP34" s="4"/>
      <c r="CQ34" s="8">
        <f t="shared" si="58"/>
        <v>20</v>
      </c>
      <c r="CR34" s="2"/>
      <c r="CS34" s="7"/>
      <c r="CT34" s="7"/>
      <c r="CU34" s="7"/>
      <c r="CV34" s="7"/>
      <c r="CW34" s="7"/>
      <c r="CX34" s="7"/>
      <c r="CY34" s="7"/>
      <c r="CZ34" s="4"/>
      <c r="DA34" s="8">
        <f t="shared" si="59"/>
        <v>0</v>
      </c>
      <c r="DB34" s="2"/>
      <c r="DC34" s="7">
        <v>2</v>
      </c>
      <c r="DD34" s="7">
        <v>6</v>
      </c>
      <c r="DE34" s="7"/>
      <c r="DF34" s="7">
        <v>1</v>
      </c>
      <c r="DG34" s="7">
        <v>1</v>
      </c>
      <c r="DH34" s="7"/>
      <c r="DI34" s="7"/>
      <c r="DJ34" s="4"/>
      <c r="DK34" s="8">
        <f t="shared" si="60"/>
        <v>10</v>
      </c>
      <c r="DL34" s="2"/>
      <c r="DM34" s="7">
        <v>2</v>
      </c>
      <c r="DN34" s="7">
        <v>4</v>
      </c>
      <c r="DO34" s="7"/>
      <c r="DP34" s="7"/>
      <c r="DQ34" s="7"/>
      <c r="DR34" s="7"/>
      <c r="DS34" s="7"/>
      <c r="DT34" s="4"/>
      <c r="DU34" s="8">
        <f t="shared" si="61"/>
        <v>6</v>
      </c>
      <c r="DV34" s="8">
        <f t="shared" si="7"/>
        <v>125</v>
      </c>
    </row>
    <row r="35" spans="2:126" outlineLevel="2" x14ac:dyDescent="0.25">
      <c r="B35" s="83">
        <v>50</v>
      </c>
      <c r="C35" s="7" t="s">
        <v>34</v>
      </c>
      <c r="D35" s="84" t="s">
        <v>136</v>
      </c>
      <c r="E35" s="36" t="s">
        <v>50</v>
      </c>
      <c r="F35" s="2"/>
      <c r="G35" s="7"/>
      <c r="H35" s="7"/>
      <c r="I35" s="7"/>
      <c r="J35" s="7"/>
      <c r="K35" s="7"/>
      <c r="L35" s="7"/>
      <c r="M35" s="7"/>
      <c r="N35" s="7"/>
      <c r="O35" s="78"/>
      <c r="P35" s="7"/>
      <c r="Q35" s="7">
        <v>1</v>
      </c>
      <c r="R35" s="7"/>
      <c r="S35" s="7"/>
      <c r="T35" s="7"/>
      <c r="U35" s="7"/>
      <c r="V35" s="7"/>
      <c r="W35" s="7"/>
      <c r="X35" s="4"/>
      <c r="Y35" s="8">
        <v>1</v>
      </c>
      <c r="Z35" s="2"/>
      <c r="AA35" s="7"/>
      <c r="AB35" s="7"/>
      <c r="AC35" s="7"/>
      <c r="AD35" s="7"/>
      <c r="AE35" s="7"/>
      <c r="AF35" s="7"/>
      <c r="AG35" s="7"/>
      <c r="AH35" s="4"/>
      <c r="AI35" s="8"/>
      <c r="AJ35" s="2"/>
      <c r="AK35" s="7"/>
      <c r="AL35" s="7"/>
      <c r="AM35" s="7"/>
      <c r="AN35" s="7"/>
      <c r="AO35" s="7"/>
      <c r="AP35" s="7"/>
      <c r="AQ35" s="7"/>
      <c r="AR35" s="4"/>
      <c r="AS35" s="8"/>
      <c r="AT35" s="2"/>
      <c r="AU35" s="7"/>
      <c r="AV35" s="7"/>
      <c r="AW35" s="7"/>
      <c r="AX35" s="7"/>
      <c r="AY35" s="7"/>
      <c r="AZ35" s="7"/>
      <c r="BA35" s="7"/>
      <c r="BB35" s="4"/>
      <c r="BC35" s="8"/>
      <c r="BD35" s="2">
        <v>1</v>
      </c>
      <c r="BE35" s="7"/>
      <c r="BF35" s="7"/>
      <c r="BG35" s="7"/>
      <c r="BH35" s="7"/>
      <c r="BI35" s="7"/>
      <c r="BJ35" s="7"/>
      <c r="BK35" s="7"/>
      <c r="BL35" s="4"/>
      <c r="BM35" s="8">
        <f t="shared" si="55"/>
        <v>1</v>
      </c>
      <c r="BN35" s="2">
        <v>1</v>
      </c>
      <c r="BO35" s="7"/>
      <c r="BP35" s="7"/>
      <c r="BQ35" s="7"/>
      <c r="BR35" s="7"/>
      <c r="BS35" s="7"/>
      <c r="BT35" s="7"/>
      <c r="BU35" s="7"/>
      <c r="BV35" s="4"/>
      <c r="BW35" s="8">
        <f t="shared" si="56"/>
        <v>1</v>
      </c>
      <c r="BX35" s="2"/>
      <c r="BY35" s="7"/>
      <c r="BZ35" s="7"/>
      <c r="CA35" s="7"/>
      <c r="CB35" s="7"/>
      <c r="CC35" s="7"/>
      <c r="CD35" s="7"/>
      <c r="CE35" s="7"/>
      <c r="CF35" s="4"/>
      <c r="CG35" s="8">
        <f t="shared" si="57"/>
        <v>0</v>
      </c>
      <c r="CH35" s="2"/>
      <c r="CI35" s="7"/>
      <c r="CJ35" s="7"/>
      <c r="CK35" s="7"/>
      <c r="CL35" s="7"/>
      <c r="CM35" s="7"/>
      <c r="CN35" s="7"/>
      <c r="CO35" s="7"/>
      <c r="CP35" s="4"/>
      <c r="CQ35" s="8">
        <f t="shared" si="58"/>
        <v>0</v>
      </c>
      <c r="CR35" s="2"/>
      <c r="CS35" s="7"/>
      <c r="CT35" s="7"/>
      <c r="CU35" s="7"/>
      <c r="CV35" s="7"/>
      <c r="CW35" s="7"/>
      <c r="CX35" s="7"/>
      <c r="CY35" s="7"/>
      <c r="CZ35" s="4"/>
      <c r="DA35" s="8">
        <f t="shared" si="59"/>
        <v>0</v>
      </c>
      <c r="DB35" s="2"/>
      <c r="DC35" s="7"/>
      <c r="DD35" s="7"/>
      <c r="DE35" s="7"/>
      <c r="DF35" s="7"/>
      <c r="DG35" s="7"/>
      <c r="DH35" s="7"/>
      <c r="DI35" s="7"/>
      <c r="DJ35" s="4"/>
      <c r="DK35" s="8">
        <f t="shared" si="60"/>
        <v>0</v>
      </c>
      <c r="DL35" s="2"/>
      <c r="DM35" s="7"/>
      <c r="DN35" s="7"/>
      <c r="DO35" s="7"/>
      <c r="DP35" s="7"/>
      <c r="DQ35" s="7"/>
      <c r="DR35" s="7">
        <v>2</v>
      </c>
      <c r="DS35" s="7"/>
      <c r="DT35" s="4"/>
      <c r="DU35" s="8">
        <f t="shared" si="61"/>
        <v>2</v>
      </c>
      <c r="DV35" s="8">
        <f t="shared" si="7"/>
        <v>5</v>
      </c>
    </row>
    <row r="36" spans="2:126" outlineLevel="2" x14ac:dyDescent="0.25">
      <c r="B36" s="83">
        <v>50</v>
      </c>
      <c r="C36" s="7" t="s">
        <v>34</v>
      </c>
      <c r="D36" s="84" t="s">
        <v>138</v>
      </c>
      <c r="E36" s="36" t="s">
        <v>58</v>
      </c>
      <c r="F36" s="2"/>
      <c r="G36" s="7"/>
      <c r="H36" s="7"/>
      <c r="I36" s="7"/>
      <c r="J36" s="7"/>
      <c r="K36" s="7"/>
      <c r="L36" s="7"/>
      <c r="M36" s="7"/>
      <c r="N36" s="7"/>
      <c r="O36" s="78"/>
      <c r="P36" s="7"/>
      <c r="Q36" s="7"/>
      <c r="R36" s="7"/>
      <c r="S36" s="7"/>
      <c r="T36" s="7"/>
      <c r="U36" s="7"/>
      <c r="V36" s="7"/>
      <c r="W36" s="7"/>
      <c r="X36" s="4"/>
      <c r="Y36" s="8"/>
      <c r="Z36" s="2"/>
      <c r="AA36" s="7"/>
      <c r="AB36" s="7"/>
      <c r="AC36" s="7"/>
      <c r="AD36" s="7"/>
      <c r="AE36" s="7"/>
      <c r="AF36" s="7"/>
      <c r="AG36" s="7"/>
      <c r="AH36" s="4"/>
      <c r="AI36" s="8"/>
      <c r="AJ36" s="2"/>
      <c r="AK36" s="7"/>
      <c r="AL36" s="7"/>
      <c r="AM36" s="7"/>
      <c r="AN36" s="7"/>
      <c r="AO36" s="7"/>
      <c r="AP36" s="7"/>
      <c r="AQ36" s="7"/>
      <c r="AR36" s="4">
        <v>1</v>
      </c>
      <c r="AS36" s="8">
        <v>1</v>
      </c>
      <c r="AT36" s="2"/>
      <c r="AU36" s="7"/>
      <c r="AV36" s="7">
        <v>2</v>
      </c>
      <c r="AW36" s="7"/>
      <c r="AX36" s="7"/>
      <c r="AY36" s="7"/>
      <c r="AZ36" s="7"/>
      <c r="BA36" s="7"/>
      <c r="BB36" s="4">
        <v>3</v>
      </c>
      <c r="BC36" s="8">
        <v>5</v>
      </c>
      <c r="BD36" s="2">
        <v>1</v>
      </c>
      <c r="BE36" s="7"/>
      <c r="BF36" s="7"/>
      <c r="BG36" s="7"/>
      <c r="BH36" s="7"/>
      <c r="BI36" s="7"/>
      <c r="BJ36" s="7"/>
      <c r="BK36" s="7"/>
      <c r="BL36" s="4"/>
      <c r="BM36" s="8">
        <f t="shared" si="55"/>
        <v>1</v>
      </c>
      <c r="BN36" s="2"/>
      <c r="BO36" s="7"/>
      <c r="BP36" s="7"/>
      <c r="BQ36" s="7"/>
      <c r="BR36" s="7"/>
      <c r="BS36" s="7"/>
      <c r="BT36" s="7"/>
      <c r="BU36" s="7"/>
      <c r="BV36" s="4"/>
      <c r="BW36" s="8">
        <f t="shared" si="56"/>
        <v>0</v>
      </c>
      <c r="BX36" s="2"/>
      <c r="BY36" s="7"/>
      <c r="BZ36" s="7"/>
      <c r="CA36" s="7"/>
      <c r="CB36" s="7"/>
      <c r="CC36" s="7"/>
      <c r="CD36" s="7">
        <v>1</v>
      </c>
      <c r="CE36" s="7"/>
      <c r="CF36" s="4"/>
      <c r="CG36" s="8">
        <f t="shared" si="57"/>
        <v>1</v>
      </c>
      <c r="CH36" s="2"/>
      <c r="CI36" s="7"/>
      <c r="CJ36" s="7"/>
      <c r="CK36" s="7"/>
      <c r="CL36" s="7"/>
      <c r="CM36" s="7"/>
      <c r="CN36" s="7"/>
      <c r="CO36" s="7">
        <v>1</v>
      </c>
      <c r="CP36" s="4"/>
      <c r="CQ36" s="8">
        <f t="shared" si="58"/>
        <v>1</v>
      </c>
      <c r="CR36" s="2"/>
      <c r="CS36" s="7"/>
      <c r="CT36" s="7"/>
      <c r="CU36" s="7"/>
      <c r="CV36" s="7"/>
      <c r="CW36" s="7"/>
      <c r="CX36" s="7"/>
      <c r="CY36" s="7"/>
      <c r="CZ36" s="4"/>
      <c r="DA36" s="8">
        <f t="shared" si="59"/>
        <v>0</v>
      </c>
      <c r="DB36" s="2"/>
      <c r="DC36" s="7"/>
      <c r="DD36" s="7">
        <v>1</v>
      </c>
      <c r="DE36" s="7"/>
      <c r="DF36" s="7"/>
      <c r="DG36" s="7"/>
      <c r="DH36" s="7">
        <v>1</v>
      </c>
      <c r="DI36" s="7"/>
      <c r="DJ36" s="4"/>
      <c r="DK36" s="8">
        <f t="shared" si="60"/>
        <v>2</v>
      </c>
      <c r="DL36" s="2"/>
      <c r="DM36" s="7"/>
      <c r="DN36" s="7"/>
      <c r="DO36" s="7"/>
      <c r="DP36" s="7"/>
      <c r="DQ36" s="7"/>
      <c r="DR36" s="7"/>
      <c r="DS36" s="7"/>
      <c r="DT36" s="4"/>
      <c r="DU36" s="8">
        <f t="shared" si="61"/>
        <v>0</v>
      </c>
      <c r="DV36" s="8">
        <f t="shared" si="7"/>
        <v>11</v>
      </c>
    </row>
    <row r="37" spans="2:126" outlineLevel="2" x14ac:dyDescent="0.25">
      <c r="B37" s="83">
        <v>50</v>
      </c>
      <c r="C37" s="7" t="s">
        <v>34</v>
      </c>
      <c r="D37" s="84" t="s">
        <v>137</v>
      </c>
      <c r="E37" s="36" t="s">
        <v>59</v>
      </c>
      <c r="F37" s="2"/>
      <c r="G37" s="7"/>
      <c r="H37" s="7">
        <v>1</v>
      </c>
      <c r="I37" s="7"/>
      <c r="J37" s="7"/>
      <c r="K37" s="7"/>
      <c r="L37" s="7">
        <v>1</v>
      </c>
      <c r="M37" s="7"/>
      <c r="N37" s="7"/>
      <c r="O37" s="78">
        <v>2</v>
      </c>
      <c r="P37" s="7"/>
      <c r="Q37" s="7">
        <v>2</v>
      </c>
      <c r="R37" s="7">
        <v>5</v>
      </c>
      <c r="S37" s="7"/>
      <c r="T37" s="7"/>
      <c r="U37" s="7"/>
      <c r="V37" s="7"/>
      <c r="W37" s="7"/>
      <c r="X37" s="4"/>
      <c r="Y37" s="8">
        <v>7</v>
      </c>
      <c r="Z37" s="2"/>
      <c r="AA37" s="7"/>
      <c r="AB37" s="7">
        <v>1</v>
      </c>
      <c r="AC37" s="7"/>
      <c r="AD37" s="7"/>
      <c r="AE37" s="7"/>
      <c r="AF37" s="7"/>
      <c r="AG37" s="7"/>
      <c r="AH37" s="4"/>
      <c r="AI37" s="8">
        <v>1</v>
      </c>
      <c r="AJ37" s="2"/>
      <c r="AK37" s="7"/>
      <c r="AL37" s="7">
        <v>2</v>
      </c>
      <c r="AM37" s="7"/>
      <c r="AN37" s="7"/>
      <c r="AO37" s="7"/>
      <c r="AP37" s="7"/>
      <c r="AQ37" s="7"/>
      <c r="AR37" s="4"/>
      <c r="AS37" s="8">
        <v>2</v>
      </c>
      <c r="AT37" s="2"/>
      <c r="AU37" s="7">
        <v>3</v>
      </c>
      <c r="AV37" s="7">
        <v>3</v>
      </c>
      <c r="AW37" s="7"/>
      <c r="AX37" s="7"/>
      <c r="AY37" s="7"/>
      <c r="AZ37" s="7"/>
      <c r="BA37" s="7"/>
      <c r="BB37" s="4"/>
      <c r="BC37" s="8">
        <v>6</v>
      </c>
      <c r="BD37" s="2"/>
      <c r="BE37" s="7"/>
      <c r="BF37" s="7">
        <v>4</v>
      </c>
      <c r="BG37" s="7"/>
      <c r="BH37" s="7"/>
      <c r="BI37" s="7"/>
      <c r="BJ37" s="7"/>
      <c r="BK37" s="7"/>
      <c r="BL37" s="4"/>
      <c r="BM37" s="8">
        <f t="shared" si="55"/>
        <v>4</v>
      </c>
      <c r="BN37" s="2"/>
      <c r="BO37" s="7"/>
      <c r="BP37" s="7">
        <v>12</v>
      </c>
      <c r="BQ37" s="7"/>
      <c r="BR37" s="7"/>
      <c r="BS37" s="7"/>
      <c r="BT37" s="7"/>
      <c r="BU37" s="7"/>
      <c r="BV37" s="4"/>
      <c r="BW37" s="8">
        <f t="shared" si="56"/>
        <v>12</v>
      </c>
      <c r="BX37" s="2"/>
      <c r="BY37" s="7"/>
      <c r="BZ37" s="7">
        <v>12</v>
      </c>
      <c r="CA37" s="7"/>
      <c r="CB37" s="7"/>
      <c r="CC37" s="7"/>
      <c r="CD37" s="7"/>
      <c r="CE37" s="7"/>
      <c r="CF37" s="4"/>
      <c r="CG37" s="8">
        <f t="shared" si="57"/>
        <v>12</v>
      </c>
      <c r="CH37" s="2"/>
      <c r="CI37" s="7"/>
      <c r="CJ37" s="7">
        <v>6</v>
      </c>
      <c r="CK37" s="7"/>
      <c r="CL37" s="7"/>
      <c r="CM37" s="7"/>
      <c r="CN37" s="7"/>
      <c r="CO37" s="7"/>
      <c r="CP37" s="4"/>
      <c r="CQ37" s="8">
        <f t="shared" si="58"/>
        <v>6</v>
      </c>
      <c r="CR37" s="2"/>
      <c r="CS37" s="7"/>
      <c r="CT37" s="7">
        <v>15</v>
      </c>
      <c r="CU37" s="7"/>
      <c r="CV37" s="7"/>
      <c r="CW37" s="7"/>
      <c r="CX37" s="7">
        <v>1</v>
      </c>
      <c r="CY37" s="7"/>
      <c r="CZ37" s="4"/>
      <c r="DA37" s="8">
        <f t="shared" si="59"/>
        <v>16</v>
      </c>
      <c r="DB37" s="2"/>
      <c r="DC37" s="7"/>
      <c r="DD37" s="7">
        <v>3</v>
      </c>
      <c r="DE37" s="7"/>
      <c r="DF37" s="7"/>
      <c r="DG37" s="7"/>
      <c r="DH37" s="7"/>
      <c r="DI37" s="7"/>
      <c r="DJ37" s="4"/>
      <c r="DK37" s="8">
        <f t="shared" si="60"/>
        <v>3</v>
      </c>
      <c r="DL37" s="2"/>
      <c r="DM37" s="7"/>
      <c r="DN37" s="7"/>
      <c r="DO37" s="7"/>
      <c r="DP37" s="7"/>
      <c r="DQ37" s="7"/>
      <c r="DR37" s="7"/>
      <c r="DS37" s="7"/>
      <c r="DT37" s="4"/>
      <c r="DU37" s="8">
        <f t="shared" si="61"/>
        <v>0</v>
      </c>
      <c r="DV37" s="8">
        <f t="shared" si="7"/>
        <v>71</v>
      </c>
    </row>
    <row r="38" spans="2:126" outlineLevel="2" x14ac:dyDescent="0.25">
      <c r="B38" s="83">
        <v>50</v>
      </c>
      <c r="C38" s="7" t="s">
        <v>51</v>
      </c>
      <c r="D38" s="84" t="s">
        <v>52</v>
      </c>
      <c r="E38" s="22" t="s">
        <v>54</v>
      </c>
      <c r="F38" s="2"/>
      <c r="G38" s="7"/>
      <c r="H38" s="7"/>
      <c r="I38" s="7"/>
      <c r="J38" s="7"/>
      <c r="K38" s="7"/>
      <c r="L38" s="7"/>
      <c r="M38" s="7"/>
      <c r="N38" s="7"/>
      <c r="O38" s="78">
        <v>0</v>
      </c>
      <c r="P38" s="7"/>
      <c r="Q38" s="7"/>
      <c r="R38" s="7"/>
      <c r="S38" s="7"/>
      <c r="T38" s="7"/>
      <c r="U38" s="7"/>
      <c r="V38" s="7"/>
      <c r="W38" s="7"/>
      <c r="X38" s="4"/>
      <c r="Y38" s="8">
        <v>0</v>
      </c>
      <c r="Z38" s="2"/>
      <c r="AA38" s="7"/>
      <c r="AB38" s="7"/>
      <c r="AC38" s="7"/>
      <c r="AD38" s="7"/>
      <c r="AE38" s="7"/>
      <c r="AF38" s="7"/>
      <c r="AG38" s="7"/>
      <c r="AH38" s="4"/>
      <c r="AI38" s="8">
        <v>0</v>
      </c>
      <c r="AJ38" s="2"/>
      <c r="AK38" s="7"/>
      <c r="AL38" s="7"/>
      <c r="AM38" s="7"/>
      <c r="AN38" s="7"/>
      <c r="AO38" s="7"/>
      <c r="AP38" s="7"/>
      <c r="AQ38" s="7"/>
      <c r="AR38" s="4"/>
      <c r="AS38" s="8">
        <v>0</v>
      </c>
      <c r="AT38" s="2"/>
      <c r="AU38" s="7"/>
      <c r="AV38" s="7"/>
      <c r="AW38" s="7"/>
      <c r="AX38" s="7"/>
      <c r="AY38" s="7"/>
      <c r="AZ38" s="7"/>
      <c r="BA38" s="7"/>
      <c r="BB38" s="4"/>
      <c r="BC38" s="8"/>
      <c r="BD38" s="2"/>
      <c r="BE38" s="7"/>
      <c r="BF38" s="7"/>
      <c r="BG38" s="7"/>
      <c r="BH38" s="7"/>
      <c r="BI38" s="7"/>
      <c r="BJ38" s="7"/>
      <c r="BK38" s="7"/>
      <c r="BL38" s="4"/>
      <c r="BM38" s="8">
        <f t="shared" si="55"/>
        <v>0</v>
      </c>
      <c r="BN38" s="2"/>
      <c r="BO38" s="7"/>
      <c r="BP38" s="7"/>
      <c r="BQ38" s="7"/>
      <c r="BR38" s="7"/>
      <c r="BS38" s="7"/>
      <c r="BT38" s="7"/>
      <c r="BU38" s="7"/>
      <c r="BV38" s="4"/>
      <c r="BW38" s="8">
        <f t="shared" si="56"/>
        <v>0</v>
      </c>
      <c r="BX38" s="2"/>
      <c r="BY38" s="7"/>
      <c r="BZ38" s="7"/>
      <c r="CA38" s="7"/>
      <c r="CB38" s="7"/>
      <c r="CC38" s="7"/>
      <c r="CD38" s="7"/>
      <c r="CE38" s="7"/>
      <c r="CF38" s="4"/>
      <c r="CG38" s="8">
        <f t="shared" si="57"/>
        <v>0</v>
      </c>
      <c r="CH38" s="2"/>
      <c r="CI38" s="7"/>
      <c r="CJ38" s="7"/>
      <c r="CK38" s="7"/>
      <c r="CL38" s="7"/>
      <c r="CM38" s="7"/>
      <c r="CN38" s="7"/>
      <c r="CO38" s="7"/>
      <c r="CP38" s="4"/>
      <c r="CQ38" s="8">
        <f t="shared" si="58"/>
        <v>0</v>
      </c>
      <c r="CR38" s="2"/>
      <c r="CS38" s="7"/>
      <c r="CT38" s="7"/>
      <c r="CU38" s="7"/>
      <c r="CV38" s="7"/>
      <c r="CW38" s="7"/>
      <c r="CX38" s="7"/>
      <c r="CY38" s="7"/>
      <c r="CZ38" s="4"/>
      <c r="DA38" s="8">
        <f t="shared" si="59"/>
        <v>0</v>
      </c>
      <c r="DB38" s="2"/>
      <c r="DC38" s="7"/>
      <c r="DD38" s="7"/>
      <c r="DE38" s="7"/>
      <c r="DF38" s="7"/>
      <c r="DG38" s="7"/>
      <c r="DH38" s="7"/>
      <c r="DI38" s="7"/>
      <c r="DJ38" s="4"/>
      <c r="DK38" s="8">
        <f t="shared" si="60"/>
        <v>0</v>
      </c>
      <c r="DL38" s="2"/>
      <c r="DM38" s="7"/>
      <c r="DN38" s="7"/>
      <c r="DO38" s="7"/>
      <c r="DP38" s="7"/>
      <c r="DQ38" s="7"/>
      <c r="DR38" s="7"/>
      <c r="DS38" s="7"/>
      <c r="DT38" s="4"/>
      <c r="DU38" s="8">
        <f t="shared" si="61"/>
        <v>0</v>
      </c>
      <c r="DV38" s="8">
        <f t="shared" si="7"/>
        <v>0</v>
      </c>
    </row>
    <row r="39" spans="2:126" outlineLevel="2" x14ac:dyDescent="0.25">
      <c r="B39" s="83">
        <v>50</v>
      </c>
      <c r="C39" s="7" t="s">
        <v>51</v>
      </c>
      <c r="D39" s="84" t="s">
        <v>55</v>
      </c>
      <c r="E39" s="23" t="s">
        <v>56</v>
      </c>
      <c r="F39" s="2"/>
      <c r="G39" s="7"/>
      <c r="H39" s="7"/>
      <c r="I39" s="7"/>
      <c r="J39" s="7"/>
      <c r="K39" s="7"/>
      <c r="L39" s="7"/>
      <c r="M39" s="7"/>
      <c r="N39" s="7"/>
      <c r="O39" s="78"/>
      <c r="P39" s="7"/>
      <c r="Q39" s="7"/>
      <c r="R39" s="7"/>
      <c r="S39" s="7"/>
      <c r="T39" s="7"/>
      <c r="U39" s="7"/>
      <c r="V39" s="7"/>
      <c r="W39" s="7"/>
      <c r="X39" s="4"/>
      <c r="Y39" s="8"/>
      <c r="Z39" s="2"/>
      <c r="AA39" s="7"/>
      <c r="AB39" s="7"/>
      <c r="AC39" s="7"/>
      <c r="AD39" s="7"/>
      <c r="AE39" s="7"/>
      <c r="AF39" s="7"/>
      <c r="AG39" s="7"/>
      <c r="AH39" s="4"/>
      <c r="AI39" s="8"/>
      <c r="AJ39" s="2"/>
      <c r="AK39" s="7"/>
      <c r="AL39" s="7"/>
      <c r="AM39" s="7"/>
      <c r="AN39" s="7"/>
      <c r="AO39" s="7"/>
      <c r="AP39" s="7"/>
      <c r="AQ39" s="7"/>
      <c r="AR39" s="4"/>
      <c r="AS39" s="8"/>
      <c r="AT39" s="2"/>
      <c r="AU39" s="7"/>
      <c r="AV39" s="7"/>
      <c r="AW39" s="7"/>
      <c r="AX39" s="7"/>
      <c r="AY39" s="7"/>
      <c r="AZ39" s="7"/>
      <c r="BA39" s="7"/>
      <c r="BB39" s="4"/>
      <c r="BC39" s="8"/>
      <c r="BD39" s="2"/>
      <c r="BE39" s="7"/>
      <c r="BF39" s="7"/>
      <c r="BG39" s="7"/>
      <c r="BH39" s="7"/>
      <c r="BI39" s="7"/>
      <c r="BJ39" s="7"/>
      <c r="BK39" s="7"/>
      <c r="BL39" s="4"/>
      <c r="BM39" s="8">
        <f t="shared" si="55"/>
        <v>0</v>
      </c>
      <c r="BN39" s="2"/>
      <c r="BO39" s="7"/>
      <c r="BP39" s="7"/>
      <c r="BQ39" s="7"/>
      <c r="BR39" s="7"/>
      <c r="BS39" s="7"/>
      <c r="BT39" s="7"/>
      <c r="BU39" s="7"/>
      <c r="BV39" s="4"/>
      <c r="BW39" s="8">
        <f t="shared" si="56"/>
        <v>0</v>
      </c>
      <c r="BX39" s="2"/>
      <c r="BY39" s="7"/>
      <c r="BZ39" s="7"/>
      <c r="CA39" s="7"/>
      <c r="CB39" s="7"/>
      <c r="CC39" s="7"/>
      <c r="CD39" s="7"/>
      <c r="CE39" s="7"/>
      <c r="CF39" s="4"/>
      <c r="CG39" s="8">
        <f t="shared" si="57"/>
        <v>0</v>
      </c>
      <c r="CH39" s="2"/>
      <c r="CI39" s="7"/>
      <c r="CJ39" s="7"/>
      <c r="CK39" s="7"/>
      <c r="CL39" s="7"/>
      <c r="CM39" s="7"/>
      <c r="CN39" s="7"/>
      <c r="CO39" s="7"/>
      <c r="CP39" s="4"/>
      <c r="CQ39" s="8">
        <f t="shared" si="58"/>
        <v>0</v>
      </c>
      <c r="CR39" s="2"/>
      <c r="CS39" s="7"/>
      <c r="CT39" s="7"/>
      <c r="CU39" s="7"/>
      <c r="CV39" s="7"/>
      <c r="CW39" s="7"/>
      <c r="CX39" s="7"/>
      <c r="CY39" s="7"/>
      <c r="CZ39" s="4"/>
      <c r="DA39" s="8">
        <f t="shared" si="59"/>
        <v>0</v>
      </c>
      <c r="DB39" s="2"/>
      <c r="DC39" s="7"/>
      <c r="DD39" s="7">
        <v>1</v>
      </c>
      <c r="DE39" s="7"/>
      <c r="DF39" s="7"/>
      <c r="DG39" s="7"/>
      <c r="DH39" s="7"/>
      <c r="DI39" s="7"/>
      <c r="DJ39" s="4"/>
      <c r="DK39" s="8">
        <f t="shared" si="60"/>
        <v>1</v>
      </c>
      <c r="DL39" s="2"/>
      <c r="DM39" s="7"/>
      <c r="DN39" s="7"/>
      <c r="DO39" s="7"/>
      <c r="DP39" s="7"/>
      <c r="DQ39" s="7"/>
      <c r="DR39" s="7"/>
      <c r="DS39" s="7"/>
      <c r="DT39" s="4"/>
      <c r="DU39" s="8">
        <f t="shared" si="61"/>
        <v>0</v>
      </c>
      <c r="DV39" s="8">
        <f t="shared" si="7"/>
        <v>1</v>
      </c>
    </row>
    <row r="40" spans="2:126" outlineLevel="2" x14ac:dyDescent="0.25">
      <c r="B40" s="83">
        <v>50</v>
      </c>
      <c r="C40" s="7" t="s">
        <v>51</v>
      </c>
      <c r="D40" s="84" t="s">
        <v>55</v>
      </c>
      <c r="E40" s="23" t="s">
        <v>57</v>
      </c>
      <c r="F40" s="2"/>
      <c r="G40" s="7"/>
      <c r="H40" s="7"/>
      <c r="I40" s="7"/>
      <c r="J40" s="7">
        <v>1</v>
      </c>
      <c r="K40" s="7"/>
      <c r="L40" s="7"/>
      <c r="M40" s="7"/>
      <c r="N40" s="7"/>
      <c r="O40" s="78">
        <v>1</v>
      </c>
      <c r="P40" s="7"/>
      <c r="Q40" s="7"/>
      <c r="R40" s="7"/>
      <c r="S40" s="7"/>
      <c r="T40" s="7"/>
      <c r="U40" s="7"/>
      <c r="V40" s="7"/>
      <c r="W40" s="7"/>
      <c r="X40" s="4"/>
      <c r="Y40" s="8"/>
      <c r="Z40" s="2"/>
      <c r="AA40" s="7"/>
      <c r="AB40" s="7"/>
      <c r="AC40" s="7"/>
      <c r="AD40" s="7"/>
      <c r="AE40" s="7"/>
      <c r="AF40" s="7"/>
      <c r="AG40" s="7"/>
      <c r="AH40" s="4"/>
      <c r="AI40" s="8"/>
      <c r="AJ40" s="2"/>
      <c r="AK40" s="7"/>
      <c r="AL40" s="7"/>
      <c r="AM40" s="7"/>
      <c r="AN40" s="7"/>
      <c r="AO40" s="7"/>
      <c r="AP40" s="7"/>
      <c r="AQ40" s="7"/>
      <c r="AR40" s="4"/>
      <c r="AS40" s="8"/>
      <c r="AT40" s="2"/>
      <c r="AU40" s="7"/>
      <c r="AV40" s="7"/>
      <c r="AW40" s="7"/>
      <c r="AX40" s="7"/>
      <c r="AY40" s="7"/>
      <c r="AZ40" s="7"/>
      <c r="BA40" s="7"/>
      <c r="BB40" s="4"/>
      <c r="BC40" s="8"/>
      <c r="BD40" s="2"/>
      <c r="BE40" s="7"/>
      <c r="BF40" s="7"/>
      <c r="BG40" s="7"/>
      <c r="BH40" s="7"/>
      <c r="BI40" s="7"/>
      <c r="BJ40" s="7"/>
      <c r="BK40" s="7"/>
      <c r="BL40" s="4"/>
      <c r="BM40" s="8">
        <f t="shared" si="55"/>
        <v>0</v>
      </c>
      <c r="BN40" s="2"/>
      <c r="BO40" s="7"/>
      <c r="BP40" s="7"/>
      <c r="BQ40" s="7"/>
      <c r="BR40" s="7"/>
      <c r="BS40" s="7"/>
      <c r="BT40" s="7"/>
      <c r="BU40" s="7"/>
      <c r="BV40" s="4"/>
      <c r="BW40" s="8">
        <f t="shared" si="56"/>
        <v>0</v>
      </c>
      <c r="BX40" s="2"/>
      <c r="BY40" s="7"/>
      <c r="BZ40" s="7"/>
      <c r="CA40" s="7"/>
      <c r="CB40" s="7"/>
      <c r="CC40" s="7"/>
      <c r="CD40" s="7"/>
      <c r="CE40" s="7"/>
      <c r="CF40" s="4"/>
      <c r="CG40" s="8">
        <f t="shared" si="57"/>
        <v>0</v>
      </c>
      <c r="CH40" s="2"/>
      <c r="CI40" s="7"/>
      <c r="CJ40" s="7"/>
      <c r="CK40" s="7"/>
      <c r="CL40" s="7"/>
      <c r="CM40" s="7"/>
      <c r="CN40" s="7"/>
      <c r="CO40" s="7"/>
      <c r="CP40" s="4"/>
      <c r="CQ40" s="8">
        <f t="shared" si="58"/>
        <v>0</v>
      </c>
      <c r="CR40" s="2"/>
      <c r="CS40" s="7"/>
      <c r="CT40" s="7"/>
      <c r="CU40" s="7"/>
      <c r="CV40" s="7"/>
      <c r="CW40" s="7"/>
      <c r="CX40" s="7"/>
      <c r="CY40" s="7"/>
      <c r="CZ40" s="4"/>
      <c r="DA40" s="8">
        <f t="shared" si="59"/>
        <v>0</v>
      </c>
      <c r="DB40" s="2"/>
      <c r="DC40" s="7"/>
      <c r="DD40" s="7"/>
      <c r="DE40" s="7"/>
      <c r="DF40" s="7"/>
      <c r="DG40" s="7"/>
      <c r="DH40" s="7"/>
      <c r="DI40" s="7"/>
      <c r="DJ40" s="4"/>
      <c r="DK40" s="8">
        <f t="shared" si="60"/>
        <v>0</v>
      </c>
      <c r="DL40" s="2"/>
      <c r="DM40" s="7"/>
      <c r="DN40" s="7"/>
      <c r="DO40" s="7">
        <v>5</v>
      </c>
      <c r="DP40" s="7"/>
      <c r="DQ40" s="7"/>
      <c r="DR40" s="7"/>
      <c r="DS40" s="7"/>
      <c r="DT40" s="4"/>
      <c r="DU40" s="8">
        <f t="shared" si="61"/>
        <v>5</v>
      </c>
      <c r="DV40" s="8">
        <f t="shared" si="7"/>
        <v>6</v>
      </c>
    </row>
    <row r="41" spans="2:126" outlineLevel="2" x14ac:dyDescent="0.25">
      <c r="B41" s="83">
        <v>50</v>
      </c>
      <c r="C41" s="7" t="s">
        <v>51</v>
      </c>
      <c r="D41" s="84" t="s">
        <v>52</v>
      </c>
      <c r="E41" s="24" t="s">
        <v>53</v>
      </c>
      <c r="F41" s="2"/>
      <c r="G41" s="7"/>
      <c r="H41" s="7"/>
      <c r="I41" s="7"/>
      <c r="J41" s="7"/>
      <c r="K41" s="7"/>
      <c r="L41" s="7"/>
      <c r="M41" s="7"/>
      <c r="N41" s="7"/>
      <c r="O41" s="78"/>
      <c r="P41" s="7"/>
      <c r="Q41" s="7"/>
      <c r="R41" s="7">
        <v>1</v>
      </c>
      <c r="S41" s="7"/>
      <c r="T41" s="7"/>
      <c r="U41" s="7"/>
      <c r="V41" s="7"/>
      <c r="W41" s="7"/>
      <c r="X41" s="4"/>
      <c r="Y41" s="8">
        <v>1</v>
      </c>
      <c r="Z41" s="2"/>
      <c r="AA41" s="7"/>
      <c r="AB41" s="7"/>
      <c r="AC41" s="7"/>
      <c r="AD41" s="7"/>
      <c r="AE41" s="7"/>
      <c r="AF41" s="7"/>
      <c r="AG41" s="7"/>
      <c r="AH41" s="4"/>
      <c r="AI41" s="8"/>
      <c r="AJ41" s="2"/>
      <c r="AK41" s="7"/>
      <c r="AL41" s="7"/>
      <c r="AM41" s="7"/>
      <c r="AN41" s="7"/>
      <c r="AO41" s="7"/>
      <c r="AP41" s="7"/>
      <c r="AQ41" s="7"/>
      <c r="AR41" s="4"/>
      <c r="AS41" s="8"/>
      <c r="AT41" s="2"/>
      <c r="AU41" s="7"/>
      <c r="AV41" s="7">
        <v>1</v>
      </c>
      <c r="AW41" s="7"/>
      <c r="AX41" s="7"/>
      <c r="AY41" s="7"/>
      <c r="AZ41" s="7"/>
      <c r="BA41" s="7"/>
      <c r="BB41" s="4"/>
      <c r="BC41" s="8">
        <v>1</v>
      </c>
      <c r="BD41" s="2"/>
      <c r="BE41" s="7"/>
      <c r="BF41" s="7"/>
      <c r="BG41" s="7"/>
      <c r="BH41" s="7"/>
      <c r="BI41" s="7"/>
      <c r="BJ41" s="7"/>
      <c r="BK41" s="7"/>
      <c r="BL41" s="4"/>
      <c r="BM41" s="8">
        <f t="shared" si="55"/>
        <v>0</v>
      </c>
      <c r="BN41" s="2"/>
      <c r="BO41" s="7"/>
      <c r="BP41" s="7"/>
      <c r="BQ41" s="7"/>
      <c r="BR41" s="7"/>
      <c r="BS41" s="7"/>
      <c r="BT41" s="7"/>
      <c r="BU41" s="7"/>
      <c r="BV41" s="4"/>
      <c r="BW41" s="8">
        <f t="shared" si="56"/>
        <v>0</v>
      </c>
      <c r="BX41" s="2"/>
      <c r="BY41" s="7"/>
      <c r="BZ41" s="7"/>
      <c r="CA41" s="7"/>
      <c r="CB41" s="7"/>
      <c r="CC41" s="7"/>
      <c r="CD41" s="7"/>
      <c r="CE41" s="7"/>
      <c r="CF41" s="4"/>
      <c r="CG41" s="8">
        <f t="shared" si="57"/>
        <v>0</v>
      </c>
      <c r="CH41" s="2"/>
      <c r="CI41" s="7"/>
      <c r="CJ41" s="7"/>
      <c r="CK41" s="7"/>
      <c r="CL41" s="7"/>
      <c r="CM41" s="7"/>
      <c r="CN41" s="7"/>
      <c r="CO41" s="7"/>
      <c r="CP41" s="4"/>
      <c r="CQ41" s="8">
        <f t="shared" si="58"/>
        <v>0</v>
      </c>
      <c r="CR41" s="2"/>
      <c r="CS41" s="7"/>
      <c r="CT41" s="7"/>
      <c r="CU41" s="7"/>
      <c r="CV41" s="7"/>
      <c r="CW41" s="7"/>
      <c r="CX41" s="7"/>
      <c r="CY41" s="7"/>
      <c r="CZ41" s="4"/>
      <c r="DA41" s="8">
        <f t="shared" si="59"/>
        <v>0</v>
      </c>
      <c r="DB41" s="2"/>
      <c r="DC41" s="7"/>
      <c r="DD41" s="7">
        <v>1</v>
      </c>
      <c r="DE41" s="7"/>
      <c r="DF41" s="7"/>
      <c r="DG41" s="7"/>
      <c r="DH41" s="7"/>
      <c r="DI41" s="7"/>
      <c r="DJ41" s="4"/>
      <c r="DK41" s="8">
        <f t="shared" si="60"/>
        <v>1</v>
      </c>
      <c r="DL41" s="2">
        <v>1</v>
      </c>
      <c r="DM41" s="7"/>
      <c r="DN41" s="7"/>
      <c r="DO41" s="7"/>
      <c r="DP41" s="7"/>
      <c r="DQ41" s="7"/>
      <c r="DR41" s="7">
        <v>1</v>
      </c>
      <c r="DS41" s="7"/>
      <c r="DT41" s="4"/>
      <c r="DU41" s="8">
        <f t="shared" si="61"/>
        <v>2</v>
      </c>
      <c r="DV41" s="8">
        <f t="shared" si="7"/>
        <v>5</v>
      </c>
    </row>
    <row r="42" spans="2:126" outlineLevel="2" x14ac:dyDescent="0.25">
      <c r="B42" s="83">
        <v>50</v>
      </c>
      <c r="C42" s="7" t="s">
        <v>43</v>
      </c>
      <c r="D42" s="84" t="s">
        <v>44</v>
      </c>
      <c r="E42" s="36" t="s">
        <v>45</v>
      </c>
      <c r="F42" s="2"/>
      <c r="G42" s="7"/>
      <c r="H42" s="7"/>
      <c r="I42" s="7"/>
      <c r="J42" s="7"/>
      <c r="K42" s="7"/>
      <c r="L42" s="7"/>
      <c r="M42" s="7"/>
      <c r="N42" s="7"/>
      <c r="O42" s="78"/>
      <c r="P42" s="7"/>
      <c r="Q42" s="7"/>
      <c r="R42" s="7"/>
      <c r="S42" s="7"/>
      <c r="T42" s="7">
        <v>1</v>
      </c>
      <c r="U42" s="7"/>
      <c r="V42" s="7"/>
      <c r="W42" s="7"/>
      <c r="X42" s="4"/>
      <c r="Y42" s="8">
        <v>1</v>
      </c>
      <c r="Z42" s="2"/>
      <c r="AA42" s="7"/>
      <c r="AB42" s="7"/>
      <c r="AC42" s="7"/>
      <c r="AD42" s="7"/>
      <c r="AE42" s="7"/>
      <c r="AF42" s="7"/>
      <c r="AG42" s="7"/>
      <c r="AH42" s="4"/>
      <c r="AI42" s="8"/>
      <c r="AJ42" s="2"/>
      <c r="AK42" s="7"/>
      <c r="AL42" s="7"/>
      <c r="AM42" s="7"/>
      <c r="AN42" s="7"/>
      <c r="AO42" s="7"/>
      <c r="AP42" s="7"/>
      <c r="AQ42" s="7"/>
      <c r="AR42" s="4"/>
      <c r="AS42" s="8"/>
      <c r="AT42" s="2"/>
      <c r="AU42" s="7"/>
      <c r="AV42" s="7">
        <v>1</v>
      </c>
      <c r="AW42" s="7"/>
      <c r="AX42" s="7"/>
      <c r="AY42" s="7"/>
      <c r="AZ42" s="7"/>
      <c r="BA42" s="7"/>
      <c r="BB42" s="4"/>
      <c r="BC42" s="8">
        <v>1</v>
      </c>
      <c r="BD42" s="2"/>
      <c r="BE42" s="7"/>
      <c r="BF42" s="7"/>
      <c r="BG42" s="7"/>
      <c r="BH42" s="7"/>
      <c r="BI42" s="7"/>
      <c r="BJ42" s="7"/>
      <c r="BK42" s="7"/>
      <c r="BL42" s="4"/>
      <c r="BM42" s="8">
        <f t="shared" si="55"/>
        <v>0</v>
      </c>
      <c r="BN42" s="2"/>
      <c r="BO42" s="7"/>
      <c r="BP42" s="7"/>
      <c r="BQ42" s="7"/>
      <c r="BR42" s="7"/>
      <c r="BS42" s="7"/>
      <c r="BT42" s="7"/>
      <c r="BU42" s="7"/>
      <c r="BV42" s="4"/>
      <c r="BW42" s="8">
        <f t="shared" si="56"/>
        <v>0</v>
      </c>
      <c r="BX42" s="2"/>
      <c r="BY42" s="7"/>
      <c r="BZ42" s="7"/>
      <c r="CA42" s="7"/>
      <c r="CB42" s="7"/>
      <c r="CC42" s="7"/>
      <c r="CD42" s="7"/>
      <c r="CE42" s="7"/>
      <c r="CF42" s="4"/>
      <c r="CG42" s="8">
        <f t="shared" si="57"/>
        <v>0</v>
      </c>
      <c r="CH42" s="2"/>
      <c r="CI42" s="7"/>
      <c r="CJ42" s="7"/>
      <c r="CK42" s="7"/>
      <c r="CL42" s="7"/>
      <c r="CM42" s="7"/>
      <c r="CN42" s="7"/>
      <c r="CO42" s="7"/>
      <c r="CP42" s="4"/>
      <c r="CQ42" s="8">
        <f t="shared" si="58"/>
        <v>0</v>
      </c>
      <c r="CR42" s="2"/>
      <c r="CS42" s="7"/>
      <c r="CT42" s="7"/>
      <c r="CU42" s="7"/>
      <c r="CV42" s="7"/>
      <c r="CW42" s="7"/>
      <c r="CX42" s="7"/>
      <c r="CY42" s="7"/>
      <c r="CZ42" s="4"/>
      <c r="DA42" s="8">
        <f t="shared" si="59"/>
        <v>0</v>
      </c>
      <c r="DB42" s="2"/>
      <c r="DC42" s="7"/>
      <c r="DD42" s="7">
        <v>2</v>
      </c>
      <c r="DE42" s="7"/>
      <c r="DF42" s="7"/>
      <c r="DG42" s="7"/>
      <c r="DH42" s="7"/>
      <c r="DI42" s="7"/>
      <c r="DJ42" s="4"/>
      <c r="DK42" s="8">
        <f t="shared" si="60"/>
        <v>2</v>
      </c>
      <c r="DL42" s="2"/>
      <c r="DM42" s="7"/>
      <c r="DN42" s="7"/>
      <c r="DO42" s="7"/>
      <c r="DP42" s="7"/>
      <c r="DQ42" s="7"/>
      <c r="DR42" s="7"/>
      <c r="DS42" s="7"/>
      <c r="DT42" s="4"/>
      <c r="DU42" s="8">
        <f t="shared" si="61"/>
        <v>0</v>
      </c>
      <c r="DV42" s="8">
        <f t="shared" si="7"/>
        <v>4</v>
      </c>
    </row>
    <row r="43" spans="2:126" outlineLevel="2" x14ac:dyDescent="0.25">
      <c r="B43" s="76">
        <v>50</v>
      </c>
      <c r="C43" s="3" t="s">
        <v>173</v>
      </c>
      <c r="D43" s="84" t="s">
        <v>174</v>
      </c>
      <c r="E43" s="86" t="s">
        <v>172</v>
      </c>
      <c r="F43" s="2"/>
      <c r="G43" s="3"/>
      <c r="H43" s="3"/>
      <c r="I43" s="3"/>
      <c r="J43" s="3"/>
      <c r="K43" s="3"/>
      <c r="L43" s="3"/>
      <c r="M43" s="3"/>
      <c r="N43" s="3"/>
      <c r="O43" s="72"/>
      <c r="P43" s="3"/>
      <c r="Q43" s="3"/>
      <c r="R43" s="3"/>
      <c r="S43" s="3"/>
      <c r="T43" s="3"/>
      <c r="U43" s="3"/>
      <c r="V43" s="3"/>
      <c r="W43" s="3"/>
      <c r="X43" s="4"/>
      <c r="Y43" s="5"/>
      <c r="Z43" s="2"/>
      <c r="AA43" s="3"/>
      <c r="AB43" s="3"/>
      <c r="AC43" s="3"/>
      <c r="AD43" s="3"/>
      <c r="AE43" s="3"/>
      <c r="AF43" s="3"/>
      <c r="AG43" s="3"/>
      <c r="AH43" s="4"/>
      <c r="AI43" s="5"/>
      <c r="AJ43" s="2"/>
      <c r="AK43" s="3"/>
      <c r="AL43" s="3"/>
      <c r="AM43" s="3"/>
      <c r="AN43" s="3"/>
      <c r="AO43" s="3"/>
      <c r="AP43" s="3"/>
      <c r="AQ43" s="3"/>
      <c r="AR43" s="4"/>
      <c r="AS43" s="5"/>
      <c r="AT43" s="2"/>
      <c r="AU43" s="3"/>
      <c r="AV43" s="3"/>
      <c r="AW43" s="3"/>
      <c r="AX43" s="3"/>
      <c r="AY43" s="3"/>
      <c r="AZ43" s="3"/>
      <c r="BA43" s="3"/>
      <c r="BB43" s="4"/>
      <c r="BC43" s="5"/>
      <c r="BD43" s="2"/>
      <c r="BE43" s="3"/>
      <c r="BF43" s="3"/>
      <c r="BG43" s="3"/>
      <c r="BH43" s="3"/>
      <c r="BI43" s="3"/>
      <c r="BJ43" s="3"/>
      <c r="BK43" s="3"/>
      <c r="BL43" s="4"/>
      <c r="BM43" s="5"/>
      <c r="BN43" s="2"/>
      <c r="BO43" s="3"/>
      <c r="BP43" s="3"/>
      <c r="BQ43" s="3"/>
      <c r="BR43" s="3"/>
      <c r="BS43" s="3"/>
      <c r="BT43" s="3"/>
      <c r="BU43" s="3"/>
      <c r="BV43" s="4"/>
      <c r="BW43" s="5"/>
      <c r="BX43" s="2"/>
      <c r="BY43" s="3"/>
      <c r="BZ43" s="3"/>
      <c r="CA43" s="3"/>
      <c r="CB43" s="3"/>
      <c r="CC43" s="3"/>
      <c r="CD43" s="3"/>
      <c r="CE43" s="3"/>
      <c r="CF43" s="4"/>
      <c r="CG43" s="5"/>
      <c r="CH43" s="2"/>
      <c r="CI43" s="3"/>
      <c r="CJ43" s="3"/>
      <c r="CK43" s="3"/>
      <c r="CL43" s="3"/>
      <c r="CM43" s="3"/>
      <c r="CN43" s="3"/>
      <c r="CO43" s="3"/>
      <c r="CP43" s="4"/>
      <c r="CQ43" s="5"/>
      <c r="CR43" s="2"/>
      <c r="CS43" s="3"/>
      <c r="CT43" s="3">
        <v>1</v>
      </c>
      <c r="CU43" s="3"/>
      <c r="CV43" s="3"/>
      <c r="CW43" s="3"/>
      <c r="CX43" s="3"/>
      <c r="CY43" s="3"/>
      <c r="CZ43" s="4"/>
      <c r="DA43" s="8">
        <f t="shared" si="59"/>
        <v>1</v>
      </c>
      <c r="DB43" s="2"/>
      <c r="DC43" s="3"/>
      <c r="DD43" s="3">
        <v>3</v>
      </c>
      <c r="DE43" s="3"/>
      <c r="DF43" s="3"/>
      <c r="DG43" s="3"/>
      <c r="DH43" s="3"/>
      <c r="DI43" s="3"/>
      <c r="DJ43" s="4"/>
      <c r="DK43" s="8">
        <f t="shared" si="60"/>
        <v>3</v>
      </c>
      <c r="DL43" s="2"/>
      <c r="DM43" s="3"/>
      <c r="DN43" s="3">
        <v>1</v>
      </c>
      <c r="DO43" s="3"/>
      <c r="DP43" s="3"/>
      <c r="DQ43" s="3"/>
      <c r="DR43" s="3"/>
      <c r="DS43" s="3"/>
      <c r="DT43" s="4"/>
      <c r="DU43" s="8">
        <f t="shared" si="61"/>
        <v>1</v>
      </c>
      <c r="DV43" s="8">
        <f t="shared" si="7"/>
        <v>5</v>
      </c>
    </row>
    <row r="44" spans="2:126" s="82" customFormat="1" outlineLevel="1" x14ac:dyDescent="0.25">
      <c r="B44" s="79" t="s">
        <v>60</v>
      </c>
      <c r="C44" s="13"/>
      <c r="D44" s="80"/>
      <c r="E44" s="81"/>
      <c r="F44" s="12">
        <f t="shared" ref="F44:BB44" si="62">SUBTOTAL(9,F30:F42)</f>
        <v>0</v>
      </c>
      <c r="G44" s="13">
        <f t="shared" si="62"/>
        <v>0</v>
      </c>
      <c r="H44" s="13">
        <f t="shared" si="62"/>
        <v>10</v>
      </c>
      <c r="I44" s="13">
        <f t="shared" si="62"/>
        <v>0</v>
      </c>
      <c r="J44" s="13">
        <f t="shared" si="62"/>
        <v>10</v>
      </c>
      <c r="K44" s="13">
        <f t="shared" si="62"/>
        <v>0</v>
      </c>
      <c r="L44" s="13">
        <f t="shared" si="62"/>
        <v>1</v>
      </c>
      <c r="M44" s="13">
        <f t="shared" si="62"/>
        <v>1</v>
      </c>
      <c r="N44" s="13">
        <f t="shared" si="62"/>
        <v>0</v>
      </c>
      <c r="O44" s="78">
        <f t="shared" si="62"/>
        <v>22</v>
      </c>
      <c r="P44" s="13">
        <f t="shared" si="62"/>
        <v>1</v>
      </c>
      <c r="Q44" s="13">
        <f t="shared" si="62"/>
        <v>5</v>
      </c>
      <c r="R44" s="13">
        <f t="shared" si="62"/>
        <v>10</v>
      </c>
      <c r="S44" s="13">
        <f t="shared" si="62"/>
        <v>2</v>
      </c>
      <c r="T44" s="13">
        <f t="shared" si="62"/>
        <v>20</v>
      </c>
      <c r="U44" s="13">
        <f t="shared" si="62"/>
        <v>0</v>
      </c>
      <c r="V44" s="13">
        <f t="shared" si="62"/>
        <v>2</v>
      </c>
      <c r="W44" s="13">
        <f t="shared" si="62"/>
        <v>0</v>
      </c>
      <c r="X44" s="14">
        <f t="shared" si="62"/>
        <v>0</v>
      </c>
      <c r="Y44" s="8">
        <f t="shared" si="62"/>
        <v>40</v>
      </c>
      <c r="Z44" s="12">
        <f t="shared" si="62"/>
        <v>3</v>
      </c>
      <c r="AA44" s="13">
        <f t="shared" si="62"/>
        <v>1</v>
      </c>
      <c r="AB44" s="13">
        <f t="shared" si="62"/>
        <v>11</v>
      </c>
      <c r="AC44" s="13">
        <f t="shared" si="62"/>
        <v>7</v>
      </c>
      <c r="AD44" s="13">
        <f t="shared" si="62"/>
        <v>18</v>
      </c>
      <c r="AE44" s="13">
        <f t="shared" si="62"/>
        <v>0</v>
      </c>
      <c r="AF44" s="13">
        <f t="shared" si="62"/>
        <v>0</v>
      </c>
      <c r="AG44" s="13">
        <f t="shared" si="62"/>
        <v>3</v>
      </c>
      <c r="AH44" s="14">
        <f t="shared" si="62"/>
        <v>1</v>
      </c>
      <c r="AI44" s="8">
        <f t="shared" si="62"/>
        <v>44</v>
      </c>
      <c r="AJ44" s="12">
        <f t="shared" si="62"/>
        <v>0</v>
      </c>
      <c r="AK44" s="13">
        <f t="shared" si="62"/>
        <v>0</v>
      </c>
      <c r="AL44" s="13">
        <f t="shared" si="62"/>
        <v>7</v>
      </c>
      <c r="AM44" s="13">
        <f t="shared" si="62"/>
        <v>0</v>
      </c>
      <c r="AN44" s="13">
        <f t="shared" si="62"/>
        <v>0</v>
      </c>
      <c r="AO44" s="13">
        <f t="shared" si="62"/>
        <v>0</v>
      </c>
      <c r="AP44" s="13">
        <f t="shared" si="62"/>
        <v>0</v>
      </c>
      <c r="AQ44" s="13">
        <f t="shared" si="62"/>
        <v>0</v>
      </c>
      <c r="AR44" s="14">
        <f t="shared" si="62"/>
        <v>1</v>
      </c>
      <c r="AS44" s="8">
        <f t="shared" si="62"/>
        <v>8</v>
      </c>
      <c r="AT44" s="12">
        <f t="shared" si="62"/>
        <v>1</v>
      </c>
      <c r="AU44" s="13">
        <f t="shared" si="62"/>
        <v>5</v>
      </c>
      <c r="AV44" s="13">
        <f t="shared" si="62"/>
        <v>18</v>
      </c>
      <c r="AW44" s="13">
        <f t="shared" si="62"/>
        <v>1</v>
      </c>
      <c r="AX44" s="13">
        <f t="shared" si="62"/>
        <v>0</v>
      </c>
      <c r="AY44" s="13">
        <f t="shared" si="62"/>
        <v>0</v>
      </c>
      <c r="AZ44" s="13">
        <f t="shared" si="62"/>
        <v>0</v>
      </c>
      <c r="BA44" s="13">
        <f t="shared" si="62"/>
        <v>1</v>
      </c>
      <c r="BB44" s="14">
        <f t="shared" si="62"/>
        <v>5</v>
      </c>
      <c r="BC44" s="8">
        <f>SUBTOTAL(9,BC30:BC43)</f>
        <v>31</v>
      </c>
      <c r="BD44" s="12">
        <f>SUM(BD30:BD42)</f>
        <v>2</v>
      </c>
      <c r="BE44" s="13">
        <f t="shared" ref="BE44:CQ44" si="63">SUM(BE30:BE42)</f>
        <v>1</v>
      </c>
      <c r="BF44" s="13">
        <f t="shared" si="63"/>
        <v>28</v>
      </c>
      <c r="BG44" s="13">
        <f t="shared" si="63"/>
        <v>2</v>
      </c>
      <c r="BH44" s="13">
        <f t="shared" si="63"/>
        <v>0</v>
      </c>
      <c r="BI44" s="13">
        <f t="shared" si="63"/>
        <v>1</v>
      </c>
      <c r="BJ44" s="13">
        <f t="shared" si="63"/>
        <v>0</v>
      </c>
      <c r="BK44" s="13">
        <f t="shared" si="63"/>
        <v>0</v>
      </c>
      <c r="BL44" s="14">
        <f t="shared" si="63"/>
        <v>0</v>
      </c>
      <c r="BM44" s="8">
        <f t="shared" si="63"/>
        <v>34</v>
      </c>
      <c r="BN44" s="12">
        <f t="shared" si="63"/>
        <v>1</v>
      </c>
      <c r="BO44" s="13">
        <f t="shared" si="63"/>
        <v>1</v>
      </c>
      <c r="BP44" s="13">
        <f t="shared" si="63"/>
        <v>39</v>
      </c>
      <c r="BQ44" s="13">
        <f t="shared" si="63"/>
        <v>0</v>
      </c>
      <c r="BR44" s="13">
        <f t="shared" si="63"/>
        <v>0</v>
      </c>
      <c r="BS44" s="13">
        <f t="shared" si="63"/>
        <v>0</v>
      </c>
      <c r="BT44" s="13">
        <f t="shared" si="63"/>
        <v>0</v>
      </c>
      <c r="BU44" s="13">
        <f t="shared" si="63"/>
        <v>0</v>
      </c>
      <c r="BV44" s="14">
        <f t="shared" si="63"/>
        <v>0</v>
      </c>
      <c r="BW44" s="8">
        <f t="shared" si="63"/>
        <v>41</v>
      </c>
      <c r="BX44" s="12">
        <f t="shared" si="63"/>
        <v>0</v>
      </c>
      <c r="BY44" s="13">
        <f t="shared" si="63"/>
        <v>1</v>
      </c>
      <c r="BZ44" s="13">
        <f t="shared" si="63"/>
        <v>28</v>
      </c>
      <c r="CA44" s="13">
        <f t="shared" si="63"/>
        <v>0</v>
      </c>
      <c r="CB44" s="13">
        <f t="shared" si="63"/>
        <v>1</v>
      </c>
      <c r="CC44" s="13">
        <f t="shared" si="63"/>
        <v>1</v>
      </c>
      <c r="CD44" s="13">
        <f t="shared" si="63"/>
        <v>1</v>
      </c>
      <c r="CE44" s="13">
        <f t="shared" si="63"/>
        <v>0</v>
      </c>
      <c r="CF44" s="14">
        <f t="shared" si="63"/>
        <v>0</v>
      </c>
      <c r="CG44" s="8">
        <f t="shared" si="63"/>
        <v>32</v>
      </c>
      <c r="CH44" s="12">
        <f t="shared" si="63"/>
        <v>1</v>
      </c>
      <c r="CI44" s="13">
        <f t="shared" si="63"/>
        <v>1</v>
      </c>
      <c r="CJ44" s="13">
        <f t="shared" si="63"/>
        <v>26</v>
      </c>
      <c r="CK44" s="13">
        <f t="shared" si="63"/>
        <v>0</v>
      </c>
      <c r="CL44" s="13">
        <f t="shared" si="63"/>
        <v>0</v>
      </c>
      <c r="CM44" s="13">
        <f t="shared" si="63"/>
        <v>0</v>
      </c>
      <c r="CN44" s="13">
        <f t="shared" si="63"/>
        <v>1</v>
      </c>
      <c r="CO44" s="13">
        <f t="shared" si="63"/>
        <v>2</v>
      </c>
      <c r="CP44" s="14">
        <f t="shared" si="63"/>
        <v>0</v>
      </c>
      <c r="CQ44" s="8">
        <f t="shared" si="63"/>
        <v>31</v>
      </c>
      <c r="CR44" s="12">
        <f>SUM(CR30:CR43)</f>
        <v>0</v>
      </c>
      <c r="CS44" s="12">
        <f t="shared" ref="CS44:CZ44" si="64">SUM(CS30:CS43)</f>
        <v>2</v>
      </c>
      <c r="CT44" s="12">
        <f t="shared" si="64"/>
        <v>17</v>
      </c>
      <c r="CU44" s="12">
        <f t="shared" si="64"/>
        <v>1</v>
      </c>
      <c r="CV44" s="12">
        <f t="shared" si="64"/>
        <v>3</v>
      </c>
      <c r="CW44" s="12">
        <f t="shared" si="64"/>
        <v>0</v>
      </c>
      <c r="CX44" s="12">
        <f t="shared" si="64"/>
        <v>1</v>
      </c>
      <c r="CY44" s="12">
        <f t="shared" si="64"/>
        <v>0</v>
      </c>
      <c r="CZ44" s="12">
        <f t="shared" si="64"/>
        <v>0</v>
      </c>
      <c r="DA44" s="8">
        <f>SUM(DA30:DA43)</f>
        <v>24</v>
      </c>
      <c r="DB44" s="12">
        <f>SUM(DB30:DB43)</f>
        <v>0</v>
      </c>
      <c r="DC44" s="12">
        <f t="shared" ref="DC44:DJ44" si="65">SUM(DC30:DC43)</f>
        <v>3</v>
      </c>
      <c r="DD44" s="12">
        <f t="shared" si="65"/>
        <v>17</v>
      </c>
      <c r="DE44" s="12">
        <f t="shared" si="65"/>
        <v>6</v>
      </c>
      <c r="DF44" s="12">
        <f t="shared" si="65"/>
        <v>10</v>
      </c>
      <c r="DG44" s="12">
        <f t="shared" si="65"/>
        <v>1</v>
      </c>
      <c r="DH44" s="12">
        <f t="shared" si="65"/>
        <v>1</v>
      </c>
      <c r="DI44" s="12">
        <f t="shared" si="65"/>
        <v>2</v>
      </c>
      <c r="DJ44" s="12">
        <f t="shared" si="65"/>
        <v>1</v>
      </c>
      <c r="DK44" s="8">
        <f>SUM(DK30:DK43)</f>
        <v>41</v>
      </c>
      <c r="DL44" s="12">
        <f>SUM(DL30:DL43)</f>
        <v>1</v>
      </c>
      <c r="DM44" s="12">
        <f t="shared" ref="DM44:DT44" si="66">SUM(DM30:DM43)</f>
        <v>3</v>
      </c>
      <c r="DN44" s="12">
        <f t="shared" si="66"/>
        <v>5</v>
      </c>
      <c r="DO44" s="12">
        <f t="shared" si="66"/>
        <v>6</v>
      </c>
      <c r="DP44" s="12">
        <f t="shared" si="66"/>
        <v>6</v>
      </c>
      <c r="DQ44" s="12">
        <f t="shared" si="66"/>
        <v>0</v>
      </c>
      <c r="DR44" s="12">
        <f t="shared" si="66"/>
        <v>4</v>
      </c>
      <c r="DS44" s="12">
        <f t="shared" si="66"/>
        <v>6</v>
      </c>
      <c r="DT44" s="12">
        <f t="shared" si="66"/>
        <v>1</v>
      </c>
      <c r="DU44" s="8">
        <f>SUM(DU30:DU43)</f>
        <v>32</v>
      </c>
      <c r="DV44" s="8">
        <f t="shared" si="7"/>
        <v>380</v>
      </c>
    </row>
    <row r="45" spans="2:126" outlineLevel="1" x14ac:dyDescent="0.25">
      <c r="B45" s="83">
        <v>65</v>
      </c>
      <c r="C45" s="7" t="s">
        <v>34</v>
      </c>
      <c r="D45" s="25" t="s">
        <v>153</v>
      </c>
      <c r="E45" s="26" t="s">
        <v>152</v>
      </c>
      <c r="F45" s="2"/>
      <c r="G45" s="7"/>
      <c r="H45" s="7"/>
      <c r="I45" s="7"/>
      <c r="J45" s="7"/>
      <c r="K45" s="7"/>
      <c r="L45" s="7"/>
      <c r="M45" s="7"/>
      <c r="N45" s="7">
        <v>1</v>
      </c>
      <c r="O45" s="78">
        <v>1</v>
      </c>
      <c r="P45" s="7"/>
      <c r="Q45" s="7"/>
      <c r="R45" s="7"/>
      <c r="S45" s="7"/>
      <c r="T45" s="7"/>
      <c r="U45" s="7"/>
      <c r="V45" s="7"/>
      <c r="W45" s="7"/>
      <c r="X45" s="4"/>
      <c r="Y45" s="8"/>
      <c r="Z45" s="2"/>
      <c r="AA45" s="7"/>
      <c r="AB45" s="7"/>
      <c r="AC45" s="7"/>
      <c r="AD45" s="7"/>
      <c r="AE45" s="7"/>
      <c r="AF45" s="7"/>
      <c r="AG45" s="7"/>
      <c r="AH45" s="4"/>
      <c r="AI45" s="8"/>
      <c r="AJ45" s="2"/>
      <c r="AK45" s="7"/>
      <c r="AL45" s="7"/>
      <c r="AM45" s="7"/>
      <c r="AN45" s="7"/>
      <c r="AO45" s="7"/>
      <c r="AP45" s="7"/>
      <c r="AQ45" s="7"/>
      <c r="AR45" s="4"/>
      <c r="AS45" s="8"/>
      <c r="AT45" s="2"/>
      <c r="AU45" s="7"/>
      <c r="AV45" s="7"/>
      <c r="AW45" s="7"/>
      <c r="AX45" s="7"/>
      <c r="AY45" s="7"/>
      <c r="AZ45" s="7"/>
      <c r="BA45" s="7"/>
      <c r="BB45" s="4">
        <v>1</v>
      </c>
      <c r="BC45" s="8">
        <v>1</v>
      </c>
      <c r="BD45" s="2"/>
      <c r="BE45" s="7"/>
      <c r="BF45" s="7"/>
      <c r="BG45" s="7"/>
      <c r="BH45" s="7"/>
      <c r="BI45" s="7"/>
      <c r="BJ45" s="7"/>
      <c r="BK45" s="7"/>
      <c r="BL45" s="4"/>
      <c r="BM45" s="8"/>
      <c r="BN45" s="2"/>
      <c r="BO45" s="7"/>
      <c r="BP45" s="7"/>
      <c r="BQ45" s="7"/>
      <c r="BR45" s="7"/>
      <c r="BS45" s="7"/>
      <c r="BT45" s="7"/>
      <c r="BU45" s="7"/>
      <c r="BV45" s="4"/>
      <c r="BW45" s="8"/>
      <c r="BX45" s="2"/>
      <c r="BY45" s="7"/>
      <c r="BZ45" s="7"/>
      <c r="CA45" s="7"/>
      <c r="CB45" s="7"/>
      <c r="CC45" s="7"/>
      <c r="CD45" s="7"/>
      <c r="CE45" s="7"/>
      <c r="CF45" s="4"/>
      <c r="CG45" s="8"/>
      <c r="CH45" s="2"/>
      <c r="CI45" s="7"/>
      <c r="CJ45" s="7"/>
      <c r="CK45" s="7"/>
      <c r="CL45" s="7"/>
      <c r="CM45" s="7"/>
      <c r="CN45" s="7"/>
      <c r="CO45" s="7"/>
      <c r="CP45" s="4"/>
      <c r="CQ45" s="8"/>
      <c r="CR45" s="2"/>
      <c r="CS45" s="7"/>
      <c r="CT45" s="7"/>
      <c r="CU45" s="7"/>
      <c r="CV45" s="7"/>
      <c r="CW45" s="7"/>
      <c r="CX45" s="7"/>
      <c r="CY45" s="7"/>
      <c r="CZ45" s="4"/>
      <c r="DA45" s="8"/>
      <c r="DB45" s="2"/>
      <c r="DC45" s="7"/>
      <c r="DD45" s="7"/>
      <c r="DE45" s="7"/>
      <c r="DF45" s="7"/>
      <c r="DG45" s="7"/>
      <c r="DH45" s="7"/>
      <c r="DI45" s="7"/>
      <c r="DJ45" s="4"/>
      <c r="DK45" s="8"/>
      <c r="DL45" s="2"/>
      <c r="DM45" s="7"/>
      <c r="DN45" s="7"/>
      <c r="DO45" s="7"/>
      <c r="DP45" s="7"/>
      <c r="DQ45" s="7"/>
      <c r="DR45" s="7"/>
      <c r="DS45" s="7"/>
      <c r="DT45" s="4"/>
      <c r="DU45" s="8"/>
      <c r="DV45" s="8">
        <f t="shared" si="7"/>
        <v>2</v>
      </c>
    </row>
    <row r="46" spans="2:126" s="82" customFormat="1" outlineLevel="1" x14ac:dyDescent="0.25">
      <c r="B46" s="79" t="s">
        <v>151</v>
      </c>
      <c r="C46" s="13"/>
      <c r="D46" s="80"/>
      <c r="E46" s="81"/>
      <c r="F46" s="12">
        <f t="shared" ref="F46:BC46" si="67">SUBTOTAL(9,F45:F45)</f>
        <v>0</v>
      </c>
      <c r="G46" s="13">
        <f t="shared" si="67"/>
        <v>0</v>
      </c>
      <c r="H46" s="13">
        <f t="shared" si="67"/>
        <v>0</v>
      </c>
      <c r="I46" s="13">
        <f t="shared" si="67"/>
        <v>0</v>
      </c>
      <c r="J46" s="13">
        <f t="shared" si="67"/>
        <v>0</v>
      </c>
      <c r="K46" s="13">
        <f t="shared" si="67"/>
        <v>0</v>
      </c>
      <c r="L46" s="13">
        <f t="shared" si="67"/>
        <v>0</v>
      </c>
      <c r="M46" s="13">
        <f t="shared" si="67"/>
        <v>0</v>
      </c>
      <c r="N46" s="13">
        <f t="shared" si="67"/>
        <v>1</v>
      </c>
      <c r="O46" s="78">
        <f t="shared" si="67"/>
        <v>1</v>
      </c>
      <c r="P46" s="13">
        <f t="shared" si="67"/>
        <v>0</v>
      </c>
      <c r="Q46" s="13">
        <f t="shared" si="67"/>
        <v>0</v>
      </c>
      <c r="R46" s="13">
        <f t="shared" si="67"/>
        <v>0</v>
      </c>
      <c r="S46" s="13">
        <f t="shared" si="67"/>
        <v>0</v>
      </c>
      <c r="T46" s="13">
        <f t="shared" si="67"/>
        <v>0</v>
      </c>
      <c r="U46" s="13">
        <f t="shared" si="67"/>
        <v>0</v>
      </c>
      <c r="V46" s="13">
        <f t="shared" si="67"/>
        <v>0</v>
      </c>
      <c r="W46" s="13">
        <f t="shared" si="67"/>
        <v>0</v>
      </c>
      <c r="X46" s="14">
        <f t="shared" si="67"/>
        <v>0</v>
      </c>
      <c r="Y46" s="8">
        <f t="shared" si="67"/>
        <v>0</v>
      </c>
      <c r="Z46" s="12">
        <f t="shared" si="67"/>
        <v>0</v>
      </c>
      <c r="AA46" s="13">
        <f t="shared" si="67"/>
        <v>0</v>
      </c>
      <c r="AB46" s="13">
        <f t="shared" si="67"/>
        <v>0</v>
      </c>
      <c r="AC46" s="13">
        <f t="shared" si="67"/>
        <v>0</v>
      </c>
      <c r="AD46" s="13">
        <f t="shared" si="67"/>
        <v>0</v>
      </c>
      <c r="AE46" s="13">
        <f t="shared" si="67"/>
        <v>0</v>
      </c>
      <c r="AF46" s="13">
        <f t="shared" si="67"/>
        <v>0</v>
      </c>
      <c r="AG46" s="13">
        <f t="shared" si="67"/>
        <v>0</v>
      </c>
      <c r="AH46" s="14">
        <f t="shared" si="67"/>
        <v>0</v>
      </c>
      <c r="AI46" s="8">
        <f t="shared" si="67"/>
        <v>0</v>
      </c>
      <c r="AJ46" s="12">
        <f t="shared" si="67"/>
        <v>0</v>
      </c>
      <c r="AK46" s="13">
        <f t="shared" si="67"/>
        <v>0</v>
      </c>
      <c r="AL46" s="13">
        <f t="shared" si="67"/>
        <v>0</v>
      </c>
      <c r="AM46" s="13">
        <f t="shared" si="67"/>
        <v>0</v>
      </c>
      <c r="AN46" s="13">
        <f t="shared" si="67"/>
        <v>0</v>
      </c>
      <c r="AO46" s="13">
        <f t="shared" si="67"/>
        <v>0</v>
      </c>
      <c r="AP46" s="13">
        <f t="shared" si="67"/>
        <v>0</v>
      </c>
      <c r="AQ46" s="13">
        <f t="shared" si="67"/>
        <v>0</v>
      </c>
      <c r="AR46" s="14">
        <f t="shared" si="67"/>
        <v>0</v>
      </c>
      <c r="AS46" s="8">
        <f t="shared" si="67"/>
        <v>0</v>
      </c>
      <c r="AT46" s="12">
        <f t="shared" si="67"/>
        <v>0</v>
      </c>
      <c r="AU46" s="13">
        <f t="shared" si="67"/>
        <v>0</v>
      </c>
      <c r="AV46" s="13">
        <f t="shared" si="67"/>
        <v>0</v>
      </c>
      <c r="AW46" s="13">
        <f t="shared" si="67"/>
        <v>0</v>
      </c>
      <c r="AX46" s="13">
        <f t="shared" si="67"/>
        <v>0</v>
      </c>
      <c r="AY46" s="13">
        <f t="shared" si="67"/>
        <v>0</v>
      </c>
      <c r="AZ46" s="13">
        <f t="shared" si="67"/>
        <v>0</v>
      </c>
      <c r="BA46" s="13">
        <f t="shared" si="67"/>
        <v>0</v>
      </c>
      <c r="BB46" s="14">
        <f t="shared" si="67"/>
        <v>1</v>
      </c>
      <c r="BC46" s="8">
        <f t="shared" si="67"/>
        <v>1</v>
      </c>
      <c r="BD46" s="12">
        <f>SUM(BD45)</f>
        <v>0</v>
      </c>
      <c r="BE46" s="13">
        <f t="shared" ref="BE46:CG46" si="68">SUM(BE45)</f>
        <v>0</v>
      </c>
      <c r="BF46" s="13">
        <f t="shared" si="68"/>
        <v>0</v>
      </c>
      <c r="BG46" s="13">
        <f t="shared" si="68"/>
        <v>0</v>
      </c>
      <c r="BH46" s="13">
        <f t="shared" si="68"/>
        <v>0</v>
      </c>
      <c r="BI46" s="13">
        <f t="shared" si="68"/>
        <v>0</v>
      </c>
      <c r="BJ46" s="13">
        <f t="shared" si="68"/>
        <v>0</v>
      </c>
      <c r="BK46" s="13">
        <f t="shared" si="68"/>
        <v>0</v>
      </c>
      <c r="BL46" s="14">
        <f t="shared" si="68"/>
        <v>0</v>
      </c>
      <c r="BM46" s="8">
        <f t="shared" si="68"/>
        <v>0</v>
      </c>
      <c r="BN46" s="12">
        <f t="shared" si="68"/>
        <v>0</v>
      </c>
      <c r="BO46" s="13">
        <f t="shared" si="68"/>
        <v>0</v>
      </c>
      <c r="BP46" s="13">
        <f t="shared" si="68"/>
        <v>0</v>
      </c>
      <c r="BQ46" s="13">
        <f t="shared" si="68"/>
        <v>0</v>
      </c>
      <c r="BR46" s="13">
        <f t="shared" si="68"/>
        <v>0</v>
      </c>
      <c r="BS46" s="13">
        <f t="shared" si="68"/>
        <v>0</v>
      </c>
      <c r="BT46" s="13">
        <f t="shared" si="68"/>
        <v>0</v>
      </c>
      <c r="BU46" s="13">
        <f t="shared" si="68"/>
        <v>0</v>
      </c>
      <c r="BV46" s="14">
        <f t="shared" si="68"/>
        <v>0</v>
      </c>
      <c r="BW46" s="8">
        <f t="shared" si="68"/>
        <v>0</v>
      </c>
      <c r="BX46" s="12">
        <f t="shared" si="68"/>
        <v>0</v>
      </c>
      <c r="BY46" s="13">
        <f t="shared" si="68"/>
        <v>0</v>
      </c>
      <c r="BZ46" s="13">
        <f t="shared" si="68"/>
        <v>0</v>
      </c>
      <c r="CA46" s="13">
        <f t="shared" si="68"/>
        <v>0</v>
      </c>
      <c r="CB46" s="13">
        <f t="shared" si="68"/>
        <v>0</v>
      </c>
      <c r="CC46" s="13">
        <f t="shared" si="68"/>
        <v>0</v>
      </c>
      <c r="CD46" s="13">
        <f t="shared" si="68"/>
        <v>0</v>
      </c>
      <c r="CE46" s="13">
        <f t="shared" si="68"/>
        <v>0</v>
      </c>
      <c r="CF46" s="14">
        <f t="shared" si="68"/>
        <v>0</v>
      </c>
      <c r="CG46" s="8">
        <f t="shared" si="68"/>
        <v>0</v>
      </c>
      <c r="CH46" s="12"/>
      <c r="CI46" s="13"/>
      <c r="CJ46" s="13"/>
      <c r="CK46" s="13"/>
      <c r="CL46" s="13"/>
      <c r="CM46" s="13"/>
      <c r="CN46" s="13"/>
      <c r="CO46" s="13"/>
      <c r="CP46" s="14"/>
      <c r="CQ46" s="8">
        <f t="shared" ref="CQ46" si="69">SUM(CQ45)</f>
        <v>0</v>
      </c>
      <c r="CR46" s="12"/>
      <c r="CS46" s="13"/>
      <c r="CT46" s="13"/>
      <c r="CU46" s="13"/>
      <c r="CV46" s="13"/>
      <c r="CW46" s="13"/>
      <c r="CX46" s="13"/>
      <c r="CY46" s="13"/>
      <c r="CZ46" s="14"/>
      <c r="DA46" s="8">
        <f t="shared" ref="DA46" si="70">SUM(DA45)</f>
        <v>0</v>
      </c>
      <c r="DB46" s="12"/>
      <c r="DC46" s="13"/>
      <c r="DD46" s="13"/>
      <c r="DE46" s="13"/>
      <c r="DF46" s="13"/>
      <c r="DG46" s="13"/>
      <c r="DH46" s="13"/>
      <c r="DI46" s="13"/>
      <c r="DJ46" s="14"/>
      <c r="DK46" s="8">
        <f t="shared" ref="DK46" si="71">SUM(DK45)</f>
        <v>0</v>
      </c>
      <c r="DL46" s="12"/>
      <c r="DM46" s="13"/>
      <c r="DN46" s="13"/>
      <c r="DO46" s="13"/>
      <c r="DP46" s="13"/>
      <c r="DQ46" s="13"/>
      <c r="DR46" s="13"/>
      <c r="DS46" s="13"/>
      <c r="DT46" s="14"/>
      <c r="DU46" s="8">
        <f t="shared" ref="DU46" si="72">SUM(DU45)</f>
        <v>0</v>
      </c>
      <c r="DV46" s="8">
        <f t="shared" si="7"/>
        <v>2</v>
      </c>
    </row>
    <row r="47" spans="2:126" outlineLevel="2" x14ac:dyDescent="0.25">
      <c r="B47" s="83">
        <v>80</v>
      </c>
      <c r="C47" s="7" t="s">
        <v>34</v>
      </c>
      <c r="D47" s="84" t="s">
        <v>139</v>
      </c>
      <c r="E47" s="36" t="s">
        <v>63</v>
      </c>
      <c r="F47" s="2"/>
      <c r="G47" s="7"/>
      <c r="H47" s="7"/>
      <c r="I47" s="7"/>
      <c r="J47" s="7"/>
      <c r="K47" s="7"/>
      <c r="L47" s="7"/>
      <c r="M47" s="7"/>
      <c r="N47" s="7"/>
      <c r="O47" s="78"/>
      <c r="P47" s="7"/>
      <c r="Q47" s="7"/>
      <c r="R47" s="7"/>
      <c r="S47" s="7"/>
      <c r="T47" s="7">
        <v>4</v>
      </c>
      <c r="U47" s="7"/>
      <c r="V47" s="7"/>
      <c r="W47" s="7"/>
      <c r="X47" s="4"/>
      <c r="Y47" s="8">
        <v>4</v>
      </c>
      <c r="Z47" s="2"/>
      <c r="AA47" s="7"/>
      <c r="AB47" s="7"/>
      <c r="AC47" s="7"/>
      <c r="AD47" s="7"/>
      <c r="AE47" s="7"/>
      <c r="AF47" s="7"/>
      <c r="AG47" s="7">
        <v>1</v>
      </c>
      <c r="AH47" s="4"/>
      <c r="AI47" s="8">
        <v>1</v>
      </c>
      <c r="AJ47" s="2"/>
      <c r="AK47" s="7"/>
      <c r="AL47" s="7"/>
      <c r="AM47" s="7"/>
      <c r="AN47" s="7"/>
      <c r="AO47" s="7"/>
      <c r="AP47" s="7"/>
      <c r="AQ47" s="7"/>
      <c r="AR47" s="4"/>
      <c r="AS47" s="8"/>
      <c r="AT47" s="2"/>
      <c r="AU47" s="7"/>
      <c r="AV47" s="7"/>
      <c r="AW47" s="7"/>
      <c r="AX47" s="7"/>
      <c r="AY47" s="7"/>
      <c r="AZ47" s="7"/>
      <c r="BA47" s="7"/>
      <c r="BB47" s="4"/>
      <c r="BC47" s="8"/>
      <c r="BD47" s="2"/>
      <c r="BE47" s="7"/>
      <c r="BF47" s="7"/>
      <c r="BG47" s="7"/>
      <c r="BH47" s="7"/>
      <c r="BI47" s="7"/>
      <c r="BJ47" s="7"/>
      <c r="BK47" s="7"/>
      <c r="BL47" s="4"/>
      <c r="BM47" s="8">
        <f>SUM(BD47:BL47)</f>
        <v>0</v>
      </c>
      <c r="BN47" s="2"/>
      <c r="BO47" s="7"/>
      <c r="BP47" s="7"/>
      <c r="BQ47" s="7"/>
      <c r="BR47" s="7"/>
      <c r="BS47" s="7"/>
      <c r="BT47" s="7"/>
      <c r="BU47" s="7"/>
      <c r="BV47" s="4"/>
      <c r="BW47" s="8">
        <f>SUM(BN47:BV47)</f>
        <v>0</v>
      </c>
      <c r="BX47" s="2"/>
      <c r="BY47" s="7"/>
      <c r="BZ47" s="7"/>
      <c r="CA47" s="7"/>
      <c r="CB47" s="7"/>
      <c r="CC47" s="7"/>
      <c r="CD47" s="7"/>
      <c r="CE47" s="7"/>
      <c r="CF47" s="4"/>
      <c r="CG47" s="8">
        <f>SUM(BX47:CF47)</f>
        <v>0</v>
      </c>
      <c r="CH47" s="2"/>
      <c r="CI47" s="7"/>
      <c r="CJ47" s="7"/>
      <c r="CK47" s="7"/>
      <c r="CL47" s="7"/>
      <c r="CM47" s="7"/>
      <c r="CN47" s="7"/>
      <c r="CO47" s="7"/>
      <c r="CP47" s="4"/>
      <c r="CQ47" s="8">
        <f>SUM(CH47:CP47)</f>
        <v>0</v>
      </c>
      <c r="CR47" s="2">
        <v>1</v>
      </c>
      <c r="CS47" s="7">
        <v>2</v>
      </c>
      <c r="CT47" s="7"/>
      <c r="CU47" s="7">
        <v>1</v>
      </c>
      <c r="CV47" s="7"/>
      <c r="CW47" s="7"/>
      <c r="CX47" s="7"/>
      <c r="CY47" s="7"/>
      <c r="CZ47" s="4"/>
      <c r="DA47" s="8">
        <f>SUM(CR47:CZ47)</f>
        <v>4</v>
      </c>
      <c r="DB47" s="2"/>
      <c r="DC47" s="7"/>
      <c r="DD47" s="7">
        <v>1</v>
      </c>
      <c r="DE47" s="7">
        <v>1</v>
      </c>
      <c r="DF47" s="7"/>
      <c r="DG47" s="7"/>
      <c r="DH47" s="7"/>
      <c r="DI47" s="7"/>
      <c r="DJ47" s="4"/>
      <c r="DK47" s="8">
        <f>SUM(DB47:DJ47)</f>
        <v>2</v>
      </c>
      <c r="DL47" s="2"/>
      <c r="DM47" s="7"/>
      <c r="DN47" s="7"/>
      <c r="DO47" s="7"/>
      <c r="DP47" s="7"/>
      <c r="DQ47" s="7"/>
      <c r="DR47" s="7">
        <v>1</v>
      </c>
      <c r="DS47" s="7">
        <v>1</v>
      </c>
      <c r="DT47" s="4">
        <v>1</v>
      </c>
      <c r="DU47" s="8">
        <f>SUM(DL47:DT47)</f>
        <v>3</v>
      </c>
      <c r="DV47" s="8">
        <f t="shared" si="7"/>
        <v>14</v>
      </c>
    </row>
    <row r="48" spans="2:126" outlineLevel="2" x14ac:dyDescent="0.25">
      <c r="B48" s="83">
        <v>80</v>
      </c>
      <c r="C48" s="7" t="s">
        <v>34</v>
      </c>
      <c r="D48" s="84" t="s">
        <v>140</v>
      </c>
      <c r="E48" s="36" t="s">
        <v>64</v>
      </c>
      <c r="F48" s="2"/>
      <c r="G48" s="7"/>
      <c r="H48" s="7"/>
      <c r="I48" s="7"/>
      <c r="J48" s="7"/>
      <c r="K48" s="7"/>
      <c r="L48" s="7"/>
      <c r="M48" s="7"/>
      <c r="N48" s="7"/>
      <c r="O48" s="78"/>
      <c r="P48" s="7"/>
      <c r="Q48" s="7"/>
      <c r="R48" s="7"/>
      <c r="S48" s="7"/>
      <c r="T48" s="7"/>
      <c r="U48" s="7"/>
      <c r="V48" s="7"/>
      <c r="W48" s="7"/>
      <c r="X48" s="4"/>
      <c r="Y48" s="8"/>
      <c r="Z48" s="2"/>
      <c r="AA48" s="7"/>
      <c r="AB48" s="7"/>
      <c r="AC48" s="7"/>
      <c r="AD48" s="7"/>
      <c r="AE48" s="7"/>
      <c r="AF48" s="7"/>
      <c r="AG48" s="7">
        <v>1</v>
      </c>
      <c r="AH48" s="4"/>
      <c r="AI48" s="8">
        <v>1</v>
      </c>
      <c r="AJ48" s="2"/>
      <c r="AK48" s="7"/>
      <c r="AL48" s="7"/>
      <c r="AM48" s="7"/>
      <c r="AN48" s="7"/>
      <c r="AO48" s="7"/>
      <c r="AP48" s="7"/>
      <c r="AQ48" s="7"/>
      <c r="AR48" s="4"/>
      <c r="AS48" s="8"/>
      <c r="AT48" s="2"/>
      <c r="AU48" s="7"/>
      <c r="AV48" s="7"/>
      <c r="AW48" s="7"/>
      <c r="AX48" s="7"/>
      <c r="AY48" s="7"/>
      <c r="AZ48" s="7"/>
      <c r="BA48" s="7"/>
      <c r="BB48" s="4"/>
      <c r="BC48" s="8"/>
      <c r="BD48" s="2"/>
      <c r="BE48" s="7"/>
      <c r="BF48" s="7"/>
      <c r="BG48" s="7"/>
      <c r="BH48" s="7"/>
      <c r="BI48" s="7"/>
      <c r="BJ48" s="7"/>
      <c r="BK48" s="7"/>
      <c r="BL48" s="4"/>
      <c r="BM48" s="8">
        <f t="shared" ref="BM48:BM60" si="73">SUM(BD48:BL48)</f>
        <v>0</v>
      </c>
      <c r="BN48" s="2"/>
      <c r="BO48" s="7"/>
      <c r="BP48" s="7"/>
      <c r="BQ48" s="7"/>
      <c r="BR48" s="7"/>
      <c r="BS48" s="7"/>
      <c r="BT48" s="7"/>
      <c r="BU48" s="7"/>
      <c r="BV48" s="4"/>
      <c r="BW48" s="8">
        <f t="shared" ref="BW48:BW60" si="74">SUM(BN48:BV48)</f>
        <v>0</v>
      </c>
      <c r="BX48" s="2"/>
      <c r="BY48" s="7">
        <v>1</v>
      </c>
      <c r="BZ48" s="7"/>
      <c r="CA48" s="7"/>
      <c r="CB48" s="7"/>
      <c r="CC48" s="7"/>
      <c r="CD48" s="7"/>
      <c r="CE48" s="7"/>
      <c r="CF48" s="4"/>
      <c r="CG48" s="8">
        <f t="shared" ref="CG48:CG60" si="75">SUM(BX48:CF48)</f>
        <v>1</v>
      </c>
      <c r="CH48" s="2"/>
      <c r="CI48" s="7">
        <v>1</v>
      </c>
      <c r="CJ48" s="7">
        <v>1</v>
      </c>
      <c r="CK48" s="7"/>
      <c r="CL48" s="7"/>
      <c r="CM48" s="7"/>
      <c r="CN48" s="7"/>
      <c r="CO48" s="7"/>
      <c r="CP48" s="4">
        <v>1</v>
      </c>
      <c r="CQ48" s="8">
        <f t="shared" ref="CQ48:CQ60" si="76">SUM(CH48:CP48)</f>
        <v>3</v>
      </c>
      <c r="CR48" s="2"/>
      <c r="CS48" s="7"/>
      <c r="CT48" s="7">
        <v>1</v>
      </c>
      <c r="CU48" s="7"/>
      <c r="CV48" s="7"/>
      <c r="CW48" s="7"/>
      <c r="CX48" s="7"/>
      <c r="CY48" s="7"/>
      <c r="CZ48" s="4"/>
      <c r="DA48" s="8">
        <f t="shared" ref="DA48:DA60" si="77">SUM(CR48:CZ48)</f>
        <v>1</v>
      </c>
      <c r="DB48" s="2"/>
      <c r="DC48" s="7">
        <v>2</v>
      </c>
      <c r="DD48" s="7"/>
      <c r="DE48" s="7">
        <v>1</v>
      </c>
      <c r="DF48" s="7"/>
      <c r="DG48" s="7"/>
      <c r="DH48" s="7"/>
      <c r="DI48" s="7"/>
      <c r="DJ48" s="4"/>
      <c r="DK48" s="8">
        <f t="shared" ref="DK48:DK60" si="78">SUM(DB48:DJ48)</f>
        <v>3</v>
      </c>
      <c r="DL48" s="2"/>
      <c r="DM48" s="7"/>
      <c r="DN48" s="7"/>
      <c r="DO48" s="7"/>
      <c r="DP48" s="7"/>
      <c r="DQ48" s="7"/>
      <c r="DR48" s="7"/>
      <c r="DS48" s="7">
        <v>1</v>
      </c>
      <c r="DT48" s="4"/>
      <c r="DU48" s="8">
        <f t="shared" ref="DU48:DU60" si="79">SUM(DL48:DT48)</f>
        <v>1</v>
      </c>
      <c r="DV48" s="8">
        <f t="shared" si="7"/>
        <v>10</v>
      </c>
    </row>
    <row r="49" spans="2:126" outlineLevel="2" x14ac:dyDescent="0.25">
      <c r="B49" s="83">
        <v>80</v>
      </c>
      <c r="C49" s="7" t="s">
        <v>34</v>
      </c>
      <c r="D49" s="84" t="s">
        <v>141</v>
      </c>
      <c r="E49" s="36" t="s">
        <v>65</v>
      </c>
      <c r="F49" s="2"/>
      <c r="G49" s="7"/>
      <c r="H49" s="7"/>
      <c r="I49" s="7"/>
      <c r="J49" s="7">
        <v>2</v>
      </c>
      <c r="K49" s="7"/>
      <c r="L49" s="7"/>
      <c r="M49" s="7"/>
      <c r="N49" s="7"/>
      <c r="O49" s="78">
        <v>2</v>
      </c>
      <c r="P49" s="7">
        <v>1</v>
      </c>
      <c r="Q49" s="7"/>
      <c r="R49" s="7"/>
      <c r="S49" s="7">
        <v>2</v>
      </c>
      <c r="T49" s="7">
        <v>4</v>
      </c>
      <c r="U49" s="7"/>
      <c r="V49" s="7"/>
      <c r="W49" s="7"/>
      <c r="X49" s="4"/>
      <c r="Y49" s="8">
        <v>7</v>
      </c>
      <c r="Z49" s="2"/>
      <c r="AA49" s="7"/>
      <c r="AB49" s="7"/>
      <c r="AC49" s="7">
        <v>3</v>
      </c>
      <c r="AD49" s="7">
        <v>1</v>
      </c>
      <c r="AE49" s="7">
        <v>1</v>
      </c>
      <c r="AF49" s="7">
        <v>1</v>
      </c>
      <c r="AG49" s="7"/>
      <c r="AH49" s="4"/>
      <c r="AI49" s="8">
        <v>6</v>
      </c>
      <c r="AJ49" s="2"/>
      <c r="AK49" s="7"/>
      <c r="AL49" s="7"/>
      <c r="AM49" s="7"/>
      <c r="AN49" s="7"/>
      <c r="AO49" s="7"/>
      <c r="AP49" s="7"/>
      <c r="AQ49" s="7"/>
      <c r="AR49" s="4"/>
      <c r="AS49" s="8"/>
      <c r="AT49" s="2"/>
      <c r="AU49" s="7"/>
      <c r="AV49" s="7"/>
      <c r="AW49" s="7"/>
      <c r="AX49" s="7"/>
      <c r="AY49" s="7"/>
      <c r="AZ49" s="7"/>
      <c r="BA49" s="7"/>
      <c r="BB49" s="4"/>
      <c r="BC49" s="8"/>
      <c r="BD49" s="2"/>
      <c r="BE49" s="7"/>
      <c r="BF49" s="7"/>
      <c r="BG49" s="7"/>
      <c r="BH49" s="7"/>
      <c r="BI49" s="7"/>
      <c r="BJ49" s="7"/>
      <c r="BK49" s="7"/>
      <c r="BL49" s="4"/>
      <c r="BM49" s="8">
        <f t="shared" si="73"/>
        <v>0</v>
      </c>
      <c r="BN49" s="2"/>
      <c r="BO49" s="7"/>
      <c r="BP49" s="7"/>
      <c r="BQ49" s="7"/>
      <c r="BR49" s="7"/>
      <c r="BS49" s="7"/>
      <c r="BT49" s="7"/>
      <c r="BU49" s="7"/>
      <c r="BV49" s="4"/>
      <c r="BW49" s="8">
        <f t="shared" si="74"/>
        <v>0</v>
      </c>
      <c r="BX49" s="2"/>
      <c r="BY49" s="7"/>
      <c r="BZ49" s="7"/>
      <c r="CA49" s="7"/>
      <c r="CB49" s="7"/>
      <c r="CC49" s="7"/>
      <c r="CD49" s="7"/>
      <c r="CE49" s="7"/>
      <c r="CF49" s="4"/>
      <c r="CG49" s="8">
        <f t="shared" si="75"/>
        <v>0</v>
      </c>
      <c r="CH49" s="2">
        <v>1</v>
      </c>
      <c r="CI49" s="7"/>
      <c r="CJ49" s="7"/>
      <c r="CK49" s="7"/>
      <c r="CL49" s="7"/>
      <c r="CM49" s="7"/>
      <c r="CN49" s="7"/>
      <c r="CO49" s="7">
        <v>2</v>
      </c>
      <c r="CP49" s="4"/>
      <c r="CQ49" s="8">
        <f t="shared" si="76"/>
        <v>3</v>
      </c>
      <c r="CR49" s="2"/>
      <c r="CS49" s="7"/>
      <c r="CT49" s="7"/>
      <c r="CU49" s="7"/>
      <c r="CV49" s="7">
        <v>2</v>
      </c>
      <c r="CW49" s="7"/>
      <c r="CX49" s="7">
        <v>1</v>
      </c>
      <c r="CY49" s="7">
        <v>1</v>
      </c>
      <c r="CZ49" s="4"/>
      <c r="DA49" s="8">
        <f t="shared" si="77"/>
        <v>4</v>
      </c>
      <c r="DB49" s="2">
        <v>1</v>
      </c>
      <c r="DC49" s="7"/>
      <c r="DD49" s="7"/>
      <c r="DE49" s="7"/>
      <c r="DF49" s="7"/>
      <c r="DG49" s="7"/>
      <c r="DH49" s="7"/>
      <c r="DI49" s="7"/>
      <c r="DJ49" s="4"/>
      <c r="DK49" s="8">
        <f t="shared" si="78"/>
        <v>1</v>
      </c>
      <c r="DL49" s="2">
        <v>1</v>
      </c>
      <c r="DM49" s="7"/>
      <c r="DN49" s="7"/>
      <c r="DO49" s="7"/>
      <c r="DP49" s="7">
        <v>1</v>
      </c>
      <c r="DQ49" s="7">
        <v>1</v>
      </c>
      <c r="DR49" s="7">
        <v>1</v>
      </c>
      <c r="DS49" s="7">
        <v>4</v>
      </c>
      <c r="DT49" s="4">
        <v>1</v>
      </c>
      <c r="DU49" s="8">
        <f t="shared" si="79"/>
        <v>9</v>
      </c>
      <c r="DV49" s="8">
        <f t="shared" si="7"/>
        <v>32</v>
      </c>
    </row>
    <row r="50" spans="2:126" outlineLevel="2" x14ac:dyDescent="0.25">
      <c r="B50" s="83">
        <v>80</v>
      </c>
      <c r="C50" s="7" t="s">
        <v>34</v>
      </c>
      <c r="D50" s="84" t="s">
        <v>171</v>
      </c>
      <c r="E50" s="36" t="s">
        <v>66</v>
      </c>
      <c r="F50" s="2"/>
      <c r="G50" s="7"/>
      <c r="H50" s="7"/>
      <c r="I50" s="7"/>
      <c r="J50" s="7"/>
      <c r="K50" s="7"/>
      <c r="L50" s="7"/>
      <c r="M50" s="7"/>
      <c r="N50" s="7"/>
      <c r="O50" s="78"/>
      <c r="P50" s="7"/>
      <c r="Q50" s="7"/>
      <c r="R50" s="7"/>
      <c r="S50" s="7"/>
      <c r="T50" s="7"/>
      <c r="U50" s="7"/>
      <c r="V50" s="7"/>
      <c r="W50" s="7"/>
      <c r="X50" s="4"/>
      <c r="Y50" s="8"/>
      <c r="Z50" s="2"/>
      <c r="AA50" s="7"/>
      <c r="AB50" s="7"/>
      <c r="AC50" s="7"/>
      <c r="AD50" s="7"/>
      <c r="AE50" s="7"/>
      <c r="AF50" s="7"/>
      <c r="AG50" s="7"/>
      <c r="AH50" s="4"/>
      <c r="AI50" s="8"/>
      <c r="AJ50" s="2"/>
      <c r="AK50" s="7"/>
      <c r="AL50" s="7"/>
      <c r="AM50" s="7"/>
      <c r="AN50" s="7"/>
      <c r="AO50" s="7"/>
      <c r="AP50" s="7"/>
      <c r="AQ50" s="7"/>
      <c r="AR50" s="4"/>
      <c r="AS50" s="8"/>
      <c r="AT50" s="2">
        <v>1</v>
      </c>
      <c r="AU50" s="7"/>
      <c r="AV50" s="7"/>
      <c r="AW50" s="7"/>
      <c r="AX50" s="7"/>
      <c r="AY50" s="7"/>
      <c r="AZ50" s="7"/>
      <c r="BA50" s="7"/>
      <c r="BB50" s="4"/>
      <c r="BC50" s="8">
        <v>1</v>
      </c>
      <c r="BD50" s="2"/>
      <c r="BE50" s="7"/>
      <c r="BF50" s="7"/>
      <c r="BG50" s="7"/>
      <c r="BH50" s="7"/>
      <c r="BI50" s="7"/>
      <c r="BJ50" s="7"/>
      <c r="BK50" s="7"/>
      <c r="BL50" s="4"/>
      <c r="BM50" s="8">
        <f t="shared" si="73"/>
        <v>0</v>
      </c>
      <c r="BN50" s="2"/>
      <c r="BO50" s="7"/>
      <c r="BP50" s="7"/>
      <c r="BQ50" s="7"/>
      <c r="BR50" s="7"/>
      <c r="BS50" s="7"/>
      <c r="BT50" s="7"/>
      <c r="BU50" s="7"/>
      <c r="BV50" s="4"/>
      <c r="BW50" s="8">
        <f t="shared" si="74"/>
        <v>0</v>
      </c>
      <c r="BX50" s="2">
        <v>1</v>
      </c>
      <c r="BY50" s="7"/>
      <c r="BZ50" s="7"/>
      <c r="CA50" s="7"/>
      <c r="CB50" s="7"/>
      <c r="CC50" s="7"/>
      <c r="CD50" s="7"/>
      <c r="CE50" s="7"/>
      <c r="CF50" s="4"/>
      <c r="CG50" s="8">
        <f t="shared" si="75"/>
        <v>1</v>
      </c>
      <c r="CH50" s="2"/>
      <c r="CI50" s="7"/>
      <c r="CJ50" s="7"/>
      <c r="CK50" s="7"/>
      <c r="CL50" s="7"/>
      <c r="CM50" s="7"/>
      <c r="CN50" s="7">
        <v>1</v>
      </c>
      <c r="CO50" s="7"/>
      <c r="CP50" s="4"/>
      <c r="CQ50" s="8">
        <f t="shared" si="76"/>
        <v>1</v>
      </c>
      <c r="CR50" s="2"/>
      <c r="CS50" s="7"/>
      <c r="CT50" s="7"/>
      <c r="CU50" s="7"/>
      <c r="CV50" s="7">
        <v>1</v>
      </c>
      <c r="CW50" s="7"/>
      <c r="CX50" s="7"/>
      <c r="CY50" s="7"/>
      <c r="CZ50" s="4"/>
      <c r="DA50" s="8">
        <f t="shared" si="77"/>
        <v>1</v>
      </c>
      <c r="DB50" s="2"/>
      <c r="DC50" s="7"/>
      <c r="DD50" s="7"/>
      <c r="DE50" s="7"/>
      <c r="DF50" s="7"/>
      <c r="DG50" s="7"/>
      <c r="DH50" s="7"/>
      <c r="DI50" s="7"/>
      <c r="DJ50" s="4"/>
      <c r="DK50" s="8">
        <f t="shared" si="78"/>
        <v>0</v>
      </c>
      <c r="DL50" s="2"/>
      <c r="DM50" s="7"/>
      <c r="DN50" s="7">
        <v>1</v>
      </c>
      <c r="DO50" s="7"/>
      <c r="DP50" s="7"/>
      <c r="DQ50" s="7"/>
      <c r="DR50" s="7"/>
      <c r="DS50" s="7"/>
      <c r="DT50" s="4"/>
      <c r="DU50" s="8">
        <f t="shared" si="79"/>
        <v>1</v>
      </c>
      <c r="DV50" s="8">
        <f t="shared" si="7"/>
        <v>5</v>
      </c>
    </row>
    <row r="51" spans="2:126" outlineLevel="2" x14ac:dyDescent="0.25">
      <c r="B51" s="83">
        <v>80</v>
      </c>
      <c r="C51" s="7" t="s">
        <v>34</v>
      </c>
      <c r="D51" s="84" t="s">
        <v>142</v>
      </c>
      <c r="E51" s="36" t="s">
        <v>67</v>
      </c>
      <c r="F51" s="2"/>
      <c r="G51" s="7"/>
      <c r="H51" s="7">
        <v>1</v>
      </c>
      <c r="I51" s="7"/>
      <c r="J51" s="7"/>
      <c r="K51" s="7"/>
      <c r="L51" s="7"/>
      <c r="M51" s="7"/>
      <c r="N51" s="7"/>
      <c r="O51" s="78">
        <v>1</v>
      </c>
      <c r="P51" s="7"/>
      <c r="Q51" s="7"/>
      <c r="R51" s="7">
        <v>3</v>
      </c>
      <c r="S51" s="7">
        <v>1</v>
      </c>
      <c r="T51" s="7"/>
      <c r="U51" s="7"/>
      <c r="V51" s="7"/>
      <c r="W51" s="7"/>
      <c r="X51" s="4"/>
      <c r="Y51" s="8">
        <v>4</v>
      </c>
      <c r="Z51" s="2"/>
      <c r="AA51" s="7"/>
      <c r="AB51" s="7"/>
      <c r="AC51" s="7"/>
      <c r="AD51" s="7">
        <v>1</v>
      </c>
      <c r="AE51" s="7"/>
      <c r="AF51" s="7"/>
      <c r="AG51" s="7"/>
      <c r="AH51" s="4"/>
      <c r="AI51" s="8">
        <v>1</v>
      </c>
      <c r="AJ51" s="2"/>
      <c r="AK51" s="7"/>
      <c r="AL51" s="7">
        <v>2</v>
      </c>
      <c r="AM51" s="7"/>
      <c r="AN51" s="7"/>
      <c r="AO51" s="7"/>
      <c r="AP51" s="7"/>
      <c r="AQ51" s="7"/>
      <c r="AR51" s="4"/>
      <c r="AS51" s="8">
        <v>2</v>
      </c>
      <c r="AT51" s="2"/>
      <c r="AU51" s="7"/>
      <c r="AV51" s="7">
        <v>3</v>
      </c>
      <c r="AW51" s="7"/>
      <c r="AX51" s="7"/>
      <c r="AY51" s="7"/>
      <c r="AZ51" s="7"/>
      <c r="BA51" s="7"/>
      <c r="BB51" s="4"/>
      <c r="BC51" s="8">
        <v>3</v>
      </c>
      <c r="BD51" s="2"/>
      <c r="BE51" s="7"/>
      <c r="BF51" s="7">
        <v>1</v>
      </c>
      <c r="BG51" s="7"/>
      <c r="BH51" s="7"/>
      <c r="BI51" s="7"/>
      <c r="BJ51" s="7"/>
      <c r="BK51" s="7"/>
      <c r="BL51" s="4"/>
      <c r="BM51" s="8">
        <f t="shared" si="73"/>
        <v>1</v>
      </c>
      <c r="BN51" s="2"/>
      <c r="BO51" s="7"/>
      <c r="BP51" s="7">
        <v>3</v>
      </c>
      <c r="BQ51" s="7"/>
      <c r="BR51" s="7"/>
      <c r="BS51" s="7"/>
      <c r="BT51" s="7"/>
      <c r="BU51" s="7"/>
      <c r="BV51" s="4"/>
      <c r="BW51" s="8">
        <f t="shared" si="74"/>
        <v>3</v>
      </c>
      <c r="BX51" s="2"/>
      <c r="BY51" s="7">
        <v>1</v>
      </c>
      <c r="BZ51" s="7">
        <v>2</v>
      </c>
      <c r="CA51" s="7"/>
      <c r="CB51" s="7">
        <v>2</v>
      </c>
      <c r="CC51" s="7">
        <v>1</v>
      </c>
      <c r="CD51" s="7"/>
      <c r="CE51" s="7"/>
      <c r="CF51" s="4"/>
      <c r="CG51" s="8">
        <f t="shared" si="75"/>
        <v>6</v>
      </c>
      <c r="CH51" s="2"/>
      <c r="CI51" s="7"/>
      <c r="CJ51" s="7">
        <v>2</v>
      </c>
      <c r="CK51" s="7"/>
      <c r="CL51" s="7"/>
      <c r="CM51" s="7"/>
      <c r="CN51" s="7"/>
      <c r="CO51" s="7"/>
      <c r="CP51" s="4"/>
      <c r="CQ51" s="8">
        <f t="shared" si="76"/>
        <v>2</v>
      </c>
      <c r="CR51" s="2"/>
      <c r="CS51" s="7"/>
      <c r="CT51" s="7">
        <v>1</v>
      </c>
      <c r="CU51" s="7"/>
      <c r="CV51" s="7"/>
      <c r="CW51" s="7"/>
      <c r="CX51" s="7"/>
      <c r="CY51" s="7"/>
      <c r="CZ51" s="4"/>
      <c r="DA51" s="8">
        <f t="shared" si="77"/>
        <v>1</v>
      </c>
      <c r="DB51" s="2">
        <v>1</v>
      </c>
      <c r="DC51" s="7"/>
      <c r="DD51" s="7">
        <v>5</v>
      </c>
      <c r="DE51" s="7"/>
      <c r="DF51" s="7"/>
      <c r="DG51" s="7"/>
      <c r="DH51" s="7"/>
      <c r="DI51" s="7"/>
      <c r="DJ51" s="4"/>
      <c r="DK51" s="8">
        <f t="shared" si="78"/>
        <v>6</v>
      </c>
      <c r="DL51" s="2"/>
      <c r="DM51" s="7"/>
      <c r="DN51" s="7">
        <v>1</v>
      </c>
      <c r="DO51" s="7"/>
      <c r="DP51" s="7"/>
      <c r="DQ51" s="7"/>
      <c r="DR51" s="7"/>
      <c r="DS51" s="7"/>
      <c r="DT51" s="4"/>
      <c r="DU51" s="8">
        <f t="shared" si="79"/>
        <v>1</v>
      </c>
      <c r="DV51" s="8">
        <f t="shared" si="7"/>
        <v>31</v>
      </c>
    </row>
    <row r="52" spans="2:126" outlineLevel="2" x14ac:dyDescent="0.25">
      <c r="B52" s="83">
        <v>80</v>
      </c>
      <c r="C52" s="7" t="s">
        <v>34</v>
      </c>
      <c r="D52" s="84" t="s">
        <v>143</v>
      </c>
      <c r="E52" s="36" t="s">
        <v>68</v>
      </c>
      <c r="F52" s="2"/>
      <c r="G52" s="7"/>
      <c r="H52" s="7"/>
      <c r="I52" s="7"/>
      <c r="J52" s="7"/>
      <c r="K52" s="7"/>
      <c r="L52" s="7"/>
      <c r="M52" s="7"/>
      <c r="N52" s="7"/>
      <c r="O52" s="78"/>
      <c r="P52" s="7"/>
      <c r="Q52" s="7"/>
      <c r="R52" s="7"/>
      <c r="S52" s="7"/>
      <c r="T52" s="7"/>
      <c r="U52" s="7"/>
      <c r="V52" s="7"/>
      <c r="W52" s="7"/>
      <c r="X52" s="4"/>
      <c r="Y52" s="8"/>
      <c r="Z52" s="2"/>
      <c r="AA52" s="7"/>
      <c r="AB52" s="7"/>
      <c r="AC52" s="7"/>
      <c r="AD52" s="7"/>
      <c r="AE52" s="7"/>
      <c r="AF52" s="7"/>
      <c r="AG52" s="7"/>
      <c r="AH52" s="4"/>
      <c r="AI52" s="8"/>
      <c r="AJ52" s="2"/>
      <c r="AK52" s="7"/>
      <c r="AL52" s="7"/>
      <c r="AM52" s="7"/>
      <c r="AN52" s="7"/>
      <c r="AO52" s="7"/>
      <c r="AP52" s="7"/>
      <c r="AQ52" s="7"/>
      <c r="AR52" s="4"/>
      <c r="AS52" s="8"/>
      <c r="AT52" s="2"/>
      <c r="AU52" s="7"/>
      <c r="AV52" s="7"/>
      <c r="AW52" s="7"/>
      <c r="AX52" s="7"/>
      <c r="AY52" s="7"/>
      <c r="AZ52" s="7"/>
      <c r="BA52" s="7"/>
      <c r="BB52" s="4"/>
      <c r="BC52" s="8"/>
      <c r="BD52" s="2"/>
      <c r="BE52" s="7"/>
      <c r="BF52" s="7"/>
      <c r="BG52" s="7"/>
      <c r="BH52" s="7"/>
      <c r="BI52" s="7"/>
      <c r="BJ52" s="7"/>
      <c r="BK52" s="7"/>
      <c r="BL52" s="4"/>
      <c r="BM52" s="8">
        <f t="shared" si="73"/>
        <v>0</v>
      </c>
      <c r="BN52" s="2"/>
      <c r="BO52" s="7"/>
      <c r="BP52" s="7"/>
      <c r="BQ52" s="7"/>
      <c r="BR52" s="7"/>
      <c r="BS52" s="7"/>
      <c r="BT52" s="7"/>
      <c r="BU52" s="7"/>
      <c r="BV52" s="4"/>
      <c r="BW52" s="8">
        <f t="shared" si="74"/>
        <v>0</v>
      </c>
      <c r="BX52" s="2"/>
      <c r="BY52" s="7"/>
      <c r="BZ52" s="7"/>
      <c r="CA52" s="7"/>
      <c r="CB52" s="7"/>
      <c r="CC52" s="7"/>
      <c r="CD52" s="7"/>
      <c r="CE52" s="7"/>
      <c r="CF52" s="4"/>
      <c r="CG52" s="8">
        <f t="shared" si="75"/>
        <v>0</v>
      </c>
      <c r="CH52" s="2"/>
      <c r="CI52" s="7"/>
      <c r="CJ52" s="7"/>
      <c r="CK52" s="7"/>
      <c r="CL52" s="7"/>
      <c r="CM52" s="7"/>
      <c r="CN52" s="7"/>
      <c r="CO52" s="7"/>
      <c r="CP52" s="4"/>
      <c r="CQ52" s="8">
        <f t="shared" si="76"/>
        <v>0</v>
      </c>
      <c r="CR52" s="2"/>
      <c r="CS52" s="7"/>
      <c r="CT52" s="7"/>
      <c r="CU52" s="7"/>
      <c r="CV52" s="7"/>
      <c r="CW52" s="7"/>
      <c r="CX52" s="7"/>
      <c r="CY52" s="7"/>
      <c r="CZ52" s="4"/>
      <c r="DA52" s="8">
        <f t="shared" si="77"/>
        <v>0</v>
      </c>
      <c r="DB52" s="2"/>
      <c r="DC52" s="7"/>
      <c r="DD52" s="7"/>
      <c r="DE52" s="7"/>
      <c r="DF52" s="7"/>
      <c r="DG52" s="7"/>
      <c r="DH52" s="7"/>
      <c r="DI52" s="7"/>
      <c r="DJ52" s="4"/>
      <c r="DK52" s="8">
        <f t="shared" si="78"/>
        <v>0</v>
      </c>
      <c r="DL52" s="2"/>
      <c r="DM52" s="7"/>
      <c r="DN52" s="7"/>
      <c r="DO52" s="7"/>
      <c r="DP52" s="7"/>
      <c r="DQ52" s="7"/>
      <c r="DR52" s="7"/>
      <c r="DS52" s="7"/>
      <c r="DT52" s="4"/>
      <c r="DU52" s="8">
        <f t="shared" si="79"/>
        <v>0</v>
      </c>
      <c r="DV52" s="8">
        <f t="shared" si="7"/>
        <v>0</v>
      </c>
    </row>
    <row r="53" spans="2:126" outlineLevel="2" x14ac:dyDescent="0.25">
      <c r="B53" s="83">
        <v>80</v>
      </c>
      <c r="C53" s="7" t="s">
        <v>34</v>
      </c>
      <c r="D53" s="84" t="s">
        <v>75</v>
      </c>
      <c r="E53" s="36" t="s">
        <v>76</v>
      </c>
      <c r="F53" s="2"/>
      <c r="G53" s="7"/>
      <c r="H53" s="7"/>
      <c r="I53" s="7"/>
      <c r="J53" s="7"/>
      <c r="K53" s="7"/>
      <c r="L53" s="7"/>
      <c r="M53" s="7"/>
      <c r="N53" s="7"/>
      <c r="O53" s="78"/>
      <c r="P53" s="7"/>
      <c r="Q53" s="7"/>
      <c r="R53" s="7"/>
      <c r="S53" s="7"/>
      <c r="T53" s="7"/>
      <c r="U53" s="7"/>
      <c r="V53" s="7"/>
      <c r="W53" s="7"/>
      <c r="X53" s="4"/>
      <c r="Y53" s="8"/>
      <c r="Z53" s="2"/>
      <c r="AA53" s="7"/>
      <c r="AB53" s="7"/>
      <c r="AC53" s="7"/>
      <c r="AD53" s="7"/>
      <c r="AE53" s="7"/>
      <c r="AF53" s="7"/>
      <c r="AG53" s="7"/>
      <c r="AH53" s="4"/>
      <c r="AI53" s="8"/>
      <c r="AJ53" s="2"/>
      <c r="AK53" s="7"/>
      <c r="AL53" s="7"/>
      <c r="AM53" s="7"/>
      <c r="AN53" s="7"/>
      <c r="AO53" s="7"/>
      <c r="AP53" s="7"/>
      <c r="AQ53" s="7"/>
      <c r="AR53" s="4"/>
      <c r="AS53" s="8"/>
      <c r="AT53" s="2">
        <v>1</v>
      </c>
      <c r="AU53" s="7"/>
      <c r="AV53" s="7"/>
      <c r="AW53" s="7"/>
      <c r="AX53" s="7"/>
      <c r="AY53" s="7"/>
      <c r="AZ53" s="7"/>
      <c r="BA53" s="7"/>
      <c r="BB53" s="4"/>
      <c r="BC53" s="8">
        <v>1</v>
      </c>
      <c r="BD53" s="2"/>
      <c r="BE53" s="7"/>
      <c r="BF53" s="7"/>
      <c r="BG53" s="7"/>
      <c r="BH53" s="7"/>
      <c r="BI53" s="7"/>
      <c r="BJ53" s="7"/>
      <c r="BK53" s="7"/>
      <c r="BL53" s="4"/>
      <c r="BM53" s="8">
        <f t="shared" si="73"/>
        <v>0</v>
      </c>
      <c r="BN53" s="2"/>
      <c r="BO53" s="7"/>
      <c r="BP53" s="7"/>
      <c r="BQ53" s="7"/>
      <c r="BR53" s="7"/>
      <c r="BS53" s="7"/>
      <c r="BT53" s="7">
        <v>1</v>
      </c>
      <c r="BU53" s="7"/>
      <c r="BV53" s="4"/>
      <c r="BW53" s="8">
        <f t="shared" si="74"/>
        <v>1</v>
      </c>
      <c r="BX53" s="2">
        <v>1</v>
      </c>
      <c r="BY53" s="7"/>
      <c r="BZ53" s="7"/>
      <c r="CA53" s="7"/>
      <c r="CB53" s="7"/>
      <c r="CC53" s="7"/>
      <c r="CD53" s="7"/>
      <c r="CE53" s="7"/>
      <c r="CF53" s="4"/>
      <c r="CG53" s="8">
        <f t="shared" si="75"/>
        <v>1</v>
      </c>
      <c r="CH53" s="2"/>
      <c r="CI53" s="7"/>
      <c r="CJ53" s="7"/>
      <c r="CK53" s="7"/>
      <c r="CL53" s="7"/>
      <c r="CM53" s="7"/>
      <c r="CN53" s="7"/>
      <c r="CO53" s="7"/>
      <c r="CP53" s="4"/>
      <c r="CQ53" s="8">
        <f t="shared" si="76"/>
        <v>0</v>
      </c>
      <c r="CR53" s="2"/>
      <c r="CS53" s="7"/>
      <c r="CT53" s="7"/>
      <c r="CU53" s="7"/>
      <c r="CV53" s="7"/>
      <c r="CW53" s="7"/>
      <c r="CX53" s="7"/>
      <c r="CY53" s="7"/>
      <c r="CZ53" s="4"/>
      <c r="DA53" s="8">
        <f t="shared" si="77"/>
        <v>0</v>
      </c>
      <c r="DB53" s="2"/>
      <c r="DC53" s="7"/>
      <c r="DD53" s="7"/>
      <c r="DE53" s="7"/>
      <c r="DF53" s="7"/>
      <c r="DG53" s="7"/>
      <c r="DH53" s="7"/>
      <c r="DI53" s="7"/>
      <c r="DJ53" s="4"/>
      <c r="DK53" s="8">
        <f t="shared" si="78"/>
        <v>0</v>
      </c>
      <c r="DL53" s="2"/>
      <c r="DM53" s="7"/>
      <c r="DN53" s="7"/>
      <c r="DO53" s="7"/>
      <c r="DP53" s="7"/>
      <c r="DQ53" s="7"/>
      <c r="DR53" s="7"/>
      <c r="DS53" s="7"/>
      <c r="DT53" s="4"/>
      <c r="DU53" s="8">
        <f t="shared" si="79"/>
        <v>0</v>
      </c>
      <c r="DV53" s="8">
        <f t="shared" si="7"/>
        <v>3</v>
      </c>
    </row>
    <row r="54" spans="2:126" outlineLevel="2" x14ac:dyDescent="0.25">
      <c r="B54" s="83">
        <v>80</v>
      </c>
      <c r="C54" s="7" t="s">
        <v>34</v>
      </c>
      <c r="D54" s="84" t="s">
        <v>77</v>
      </c>
      <c r="E54" s="36" t="s">
        <v>78</v>
      </c>
      <c r="F54" s="2"/>
      <c r="G54" s="7"/>
      <c r="H54" s="7"/>
      <c r="I54" s="7"/>
      <c r="J54" s="7"/>
      <c r="K54" s="7"/>
      <c r="L54" s="7"/>
      <c r="M54" s="7"/>
      <c r="N54" s="7"/>
      <c r="O54" s="78"/>
      <c r="P54" s="7"/>
      <c r="Q54" s="7"/>
      <c r="R54" s="7"/>
      <c r="S54" s="7"/>
      <c r="T54" s="7"/>
      <c r="U54" s="7"/>
      <c r="V54" s="7"/>
      <c r="W54" s="7"/>
      <c r="X54" s="4">
        <v>1</v>
      </c>
      <c r="Y54" s="8">
        <v>1</v>
      </c>
      <c r="Z54" s="2"/>
      <c r="AA54" s="7"/>
      <c r="AB54" s="7"/>
      <c r="AC54" s="7"/>
      <c r="AD54" s="7"/>
      <c r="AE54" s="7"/>
      <c r="AF54" s="7"/>
      <c r="AG54" s="7"/>
      <c r="AH54" s="4"/>
      <c r="AI54" s="8"/>
      <c r="AJ54" s="2"/>
      <c r="AK54" s="7"/>
      <c r="AL54" s="7"/>
      <c r="AM54" s="7"/>
      <c r="AN54" s="7"/>
      <c r="AO54" s="7"/>
      <c r="AP54" s="7"/>
      <c r="AQ54" s="7"/>
      <c r="AR54" s="4"/>
      <c r="AS54" s="8"/>
      <c r="AT54" s="2"/>
      <c r="AU54" s="7"/>
      <c r="AV54" s="7"/>
      <c r="AW54" s="7"/>
      <c r="AX54" s="7"/>
      <c r="AY54" s="7"/>
      <c r="AZ54" s="7"/>
      <c r="BA54" s="7"/>
      <c r="BB54" s="4"/>
      <c r="BC54" s="8"/>
      <c r="BD54" s="2"/>
      <c r="BE54" s="7"/>
      <c r="BF54" s="7"/>
      <c r="BG54" s="7"/>
      <c r="BH54" s="7"/>
      <c r="BI54" s="7"/>
      <c r="BJ54" s="7"/>
      <c r="BK54" s="7"/>
      <c r="BL54" s="4"/>
      <c r="BM54" s="8">
        <f t="shared" si="73"/>
        <v>0</v>
      </c>
      <c r="BN54" s="2"/>
      <c r="BO54" s="7"/>
      <c r="BP54" s="7"/>
      <c r="BQ54" s="7"/>
      <c r="BR54" s="7"/>
      <c r="BS54" s="7"/>
      <c r="BT54" s="7"/>
      <c r="BU54" s="7"/>
      <c r="BV54" s="4"/>
      <c r="BW54" s="8">
        <f t="shared" si="74"/>
        <v>0</v>
      </c>
      <c r="BX54" s="2"/>
      <c r="BY54" s="7"/>
      <c r="BZ54" s="7"/>
      <c r="CA54" s="7"/>
      <c r="CB54" s="7"/>
      <c r="CC54" s="7"/>
      <c r="CD54" s="7">
        <v>1</v>
      </c>
      <c r="CE54" s="7"/>
      <c r="CF54" s="4"/>
      <c r="CG54" s="8">
        <f t="shared" si="75"/>
        <v>1</v>
      </c>
      <c r="CH54" s="2"/>
      <c r="CI54" s="7"/>
      <c r="CJ54" s="7"/>
      <c r="CK54" s="7"/>
      <c r="CL54" s="7"/>
      <c r="CM54" s="7"/>
      <c r="CN54" s="7"/>
      <c r="CO54" s="7"/>
      <c r="CP54" s="4"/>
      <c r="CQ54" s="8">
        <f t="shared" si="76"/>
        <v>0</v>
      </c>
      <c r="CR54" s="2"/>
      <c r="CS54" s="7"/>
      <c r="CT54" s="7"/>
      <c r="CU54" s="7"/>
      <c r="CV54" s="7">
        <v>1</v>
      </c>
      <c r="CW54" s="7"/>
      <c r="CX54" s="7"/>
      <c r="CY54" s="7"/>
      <c r="CZ54" s="4"/>
      <c r="DA54" s="8">
        <f t="shared" si="77"/>
        <v>1</v>
      </c>
      <c r="DB54" s="2"/>
      <c r="DC54" s="7"/>
      <c r="DD54" s="7">
        <v>1</v>
      </c>
      <c r="DE54" s="7"/>
      <c r="DF54" s="7"/>
      <c r="DG54" s="7"/>
      <c r="DH54" s="7">
        <v>1</v>
      </c>
      <c r="DI54" s="7"/>
      <c r="DJ54" s="4"/>
      <c r="DK54" s="8">
        <f t="shared" si="78"/>
        <v>2</v>
      </c>
      <c r="DL54" s="2"/>
      <c r="DM54" s="7"/>
      <c r="DN54" s="7"/>
      <c r="DO54" s="7"/>
      <c r="DP54" s="7"/>
      <c r="DQ54" s="7"/>
      <c r="DR54" s="7"/>
      <c r="DS54" s="7"/>
      <c r="DT54" s="4"/>
      <c r="DU54" s="8">
        <f t="shared" si="79"/>
        <v>0</v>
      </c>
      <c r="DV54" s="8">
        <f t="shared" si="7"/>
        <v>5</v>
      </c>
    </row>
    <row r="55" spans="2:126" outlineLevel="2" x14ac:dyDescent="0.25">
      <c r="B55" s="83">
        <v>80</v>
      </c>
      <c r="C55" s="7" t="s">
        <v>34</v>
      </c>
      <c r="D55" s="84" t="s">
        <v>144</v>
      </c>
      <c r="E55" s="36" t="s">
        <v>79</v>
      </c>
      <c r="F55" s="2"/>
      <c r="G55" s="7"/>
      <c r="H55" s="7"/>
      <c r="I55" s="7"/>
      <c r="J55" s="7"/>
      <c r="K55" s="7"/>
      <c r="L55" s="7"/>
      <c r="M55" s="7"/>
      <c r="N55" s="7"/>
      <c r="O55" s="78"/>
      <c r="P55" s="7"/>
      <c r="Q55" s="7">
        <v>1</v>
      </c>
      <c r="R55" s="7">
        <v>1</v>
      </c>
      <c r="S55" s="7"/>
      <c r="T55" s="7"/>
      <c r="U55" s="7"/>
      <c r="V55" s="7"/>
      <c r="W55" s="7"/>
      <c r="X55" s="4"/>
      <c r="Y55" s="8">
        <v>2</v>
      </c>
      <c r="Z55" s="2"/>
      <c r="AA55" s="7"/>
      <c r="AB55" s="7"/>
      <c r="AC55" s="7"/>
      <c r="AD55" s="7">
        <v>1</v>
      </c>
      <c r="AE55" s="7"/>
      <c r="AF55" s="7"/>
      <c r="AG55" s="7"/>
      <c r="AH55" s="4"/>
      <c r="AI55" s="8">
        <v>1</v>
      </c>
      <c r="AJ55" s="2"/>
      <c r="AK55" s="7"/>
      <c r="AL55" s="7">
        <v>1</v>
      </c>
      <c r="AM55" s="7"/>
      <c r="AN55" s="7"/>
      <c r="AO55" s="7"/>
      <c r="AP55" s="7"/>
      <c r="AQ55" s="7"/>
      <c r="AR55" s="4"/>
      <c r="AS55" s="8">
        <v>1</v>
      </c>
      <c r="AT55" s="2"/>
      <c r="AU55" s="7"/>
      <c r="AV55" s="7">
        <v>2</v>
      </c>
      <c r="AW55" s="7"/>
      <c r="AX55" s="7"/>
      <c r="AY55" s="7"/>
      <c r="AZ55" s="7"/>
      <c r="BA55" s="7"/>
      <c r="BB55" s="4"/>
      <c r="BC55" s="8">
        <v>2</v>
      </c>
      <c r="BD55" s="2"/>
      <c r="BE55" s="7"/>
      <c r="BF55" s="7"/>
      <c r="BG55" s="7"/>
      <c r="BH55" s="7">
        <v>1</v>
      </c>
      <c r="BI55" s="7"/>
      <c r="BJ55" s="7"/>
      <c r="BK55" s="7"/>
      <c r="BL55" s="4"/>
      <c r="BM55" s="8">
        <f t="shared" si="73"/>
        <v>1</v>
      </c>
      <c r="BN55" s="2"/>
      <c r="BO55" s="7"/>
      <c r="BP55" s="7"/>
      <c r="BQ55" s="7"/>
      <c r="BR55" s="7"/>
      <c r="BS55" s="7"/>
      <c r="BT55" s="7"/>
      <c r="BU55" s="7"/>
      <c r="BV55" s="4"/>
      <c r="BW55" s="8">
        <f t="shared" si="74"/>
        <v>0</v>
      </c>
      <c r="BX55" s="2"/>
      <c r="BY55" s="7"/>
      <c r="BZ55" s="7">
        <v>1</v>
      </c>
      <c r="CA55" s="7"/>
      <c r="CB55" s="7"/>
      <c r="CC55" s="7"/>
      <c r="CD55" s="7"/>
      <c r="CE55" s="7"/>
      <c r="CF55" s="4"/>
      <c r="CG55" s="8">
        <f t="shared" si="75"/>
        <v>1</v>
      </c>
      <c r="CH55" s="2"/>
      <c r="CI55" s="7"/>
      <c r="CJ55" s="7"/>
      <c r="CK55" s="7"/>
      <c r="CL55" s="7"/>
      <c r="CM55" s="7"/>
      <c r="CN55" s="7"/>
      <c r="CO55" s="7"/>
      <c r="CP55" s="4"/>
      <c r="CQ55" s="8">
        <f t="shared" si="76"/>
        <v>0</v>
      </c>
      <c r="CR55" s="2"/>
      <c r="CS55" s="7"/>
      <c r="CT55" s="7"/>
      <c r="CU55" s="7"/>
      <c r="CV55" s="7">
        <v>2</v>
      </c>
      <c r="CW55" s="7"/>
      <c r="CX55" s="7"/>
      <c r="CY55" s="7"/>
      <c r="CZ55" s="4"/>
      <c r="DA55" s="8">
        <f t="shared" si="77"/>
        <v>2</v>
      </c>
      <c r="DB55" s="2"/>
      <c r="DC55" s="7"/>
      <c r="DD55" s="7">
        <v>1</v>
      </c>
      <c r="DE55" s="7"/>
      <c r="DF55" s="7">
        <v>1</v>
      </c>
      <c r="DG55" s="7"/>
      <c r="DH55" s="7"/>
      <c r="DI55" s="7"/>
      <c r="DJ55" s="4"/>
      <c r="DK55" s="8">
        <f t="shared" si="78"/>
        <v>2</v>
      </c>
      <c r="DL55" s="2"/>
      <c r="DM55" s="7"/>
      <c r="DN55" s="7"/>
      <c r="DO55" s="7"/>
      <c r="DP55" s="7"/>
      <c r="DQ55" s="7"/>
      <c r="DR55" s="7"/>
      <c r="DS55" s="7"/>
      <c r="DT55" s="4"/>
      <c r="DU55" s="8">
        <f t="shared" si="79"/>
        <v>0</v>
      </c>
      <c r="DV55" s="8">
        <f t="shared" si="7"/>
        <v>12</v>
      </c>
    </row>
    <row r="56" spans="2:126" outlineLevel="2" x14ac:dyDescent="0.25">
      <c r="B56" s="83">
        <v>80</v>
      </c>
      <c r="C56" s="7" t="s">
        <v>51</v>
      </c>
      <c r="D56" s="84" t="s">
        <v>69</v>
      </c>
      <c r="E56" s="36" t="s">
        <v>70</v>
      </c>
      <c r="F56" s="2"/>
      <c r="G56" s="7"/>
      <c r="H56" s="7"/>
      <c r="I56" s="7"/>
      <c r="J56" s="7"/>
      <c r="K56" s="7"/>
      <c r="L56" s="7"/>
      <c r="M56" s="7"/>
      <c r="N56" s="7"/>
      <c r="O56" s="78"/>
      <c r="P56" s="7"/>
      <c r="Q56" s="7"/>
      <c r="R56" s="7"/>
      <c r="S56" s="7"/>
      <c r="T56" s="7">
        <v>2</v>
      </c>
      <c r="U56" s="7"/>
      <c r="V56" s="7"/>
      <c r="W56" s="7"/>
      <c r="X56" s="4"/>
      <c r="Y56" s="8">
        <v>2</v>
      </c>
      <c r="Z56" s="2"/>
      <c r="AA56" s="7"/>
      <c r="AB56" s="7"/>
      <c r="AC56" s="7"/>
      <c r="AD56" s="7"/>
      <c r="AE56" s="7"/>
      <c r="AF56" s="7"/>
      <c r="AG56" s="7"/>
      <c r="AH56" s="4"/>
      <c r="AI56" s="8"/>
      <c r="AJ56" s="2"/>
      <c r="AK56" s="7"/>
      <c r="AL56" s="7"/>
      <c r="AM56" s="7"/>
      <c r="AN56" s="7"/>
      <c r="AO56" s="7"/>
      <c r="AP56" s="7"/>
      <c r="AQ56" s="7"/>
      <c r="AR56" s="4"/>
      <c r="AS56" s="8"/>
      <c r="AT56" s="2"/>
      <c r="AU56" s="7"/>
      <c r="AV56" s="7"/>
      <c r="AW56" s="7">
        <v>1</v>
      </c>
      <c r="AX56" s="7"/>
      <c r="AY56" s="7"/>
      <c r="AZ56" s="7"/>
      <c r="BA56" s="7"/>
      <c r="BB56" s="4"/>
      <c r="BC56" s="8">
        <v>1</v>
      </c>
      <c r="BD56" s="2"/>
      <c r="BE56" s="7"/>
      <c r="BF56" s="7"/>
      <c r="BG56" s="7"/>
      <c r="BH56" s="7"/>
      <c r="BI56" s="7"/>
      <c r="BJ56" s="7"/>
      <c r="BK56" s="7"/>
      <c r="BL56" s="4"/>
      <c r="BM56" s="8">
        <f t="shared" si="73"/>
        <v>0</v>
      </c>
      <c r="BN56" s="2"/>
      <c r="BO56" s="7"/>
      <c r="BP56" s="7"/>
      <c r="BQ56" s="7"/>
      <c r="BR56" s="7"/>
      <c r="BS56" s="7"/>
      <c r="BT56" s="7"/>
      <c r="BU56" s="7"/>
      <c r="BV56" s="4"/>
      <c r="BW56" s="8">
        <f t="shared" si="74"/>
        <v>0</v>
      </c>
      <c r="BX56" s="2"/>
      <c r="BY56" s="7"/>
      <c r="BZ56" s="7"/>
      <c r="CA56" s="7"/>
      <c r="CB56" s="7"/>
      <c r="CC56" s="7"/>
      <c r="CD56" s="7"/>
      <c r="CE56" s="7"/>
      <c r="CF56" s="4"/>
      <c r="CG56" s="8">
        <f t="shared" si="75"/>
        <v>0</v>
      </c>
      <c r="CH56" s="2"/>
      <c r="CI56" s="7"/>
      <c r="CJ56" s="7"/>
      <c r="CK56" s="7"/>
      <c r="CL56" s="7"/>
      <c r="CM56" s="7"/>
      <c r="CN56" s="7"/>
      <c r="CO56" s="7"/>
      <c r="CP56" s="4"/>
      <c r="CQ56" s="8">
        <f t="shared" si="76"/>
        <v>0</v>
      </c>
      <c r="CR56" s="2"/>
      <c r="CS56" s="7"/>
      <c r="CT56" s="7"/>
      <c r="CU56" s="7"/>
      <c r="CV56" s="7"/>
      <c r="CW56" s="7"/>
      <c r="CX56" s="7"/>
      <c r="CY56" s="7"/>
      <c r="CZ56" s="4"/>
      <c r="DA56" s="8">
        <f t="shared" si="77"/>
        <v>0</v>
      </c>
      <c r="DB56" s="2"/>
      <c r="DC56" s="7"/>
      <c r="DD56" s="7"/>
      <c r="DE56" s="7"/>
      <c r="DF56" s="7"/>
      <c r="DG56" s="7"/>
      <c r="DH56" s="7"/>
      <c r="DI56" s="7"/>
      <c r="DJ56" s="4"/>
      <c r="DK56" s="8">
        <f t="shared" si="78"/>
        <v>0</v>
      </c>
      <c r="DL56" s="2">
        <v>2</v>
      </c>
      <c r="DM56" s="7"/>
      <c r="DN56" s="7"/>
      <c r="DO56" s="7">
        <v>1</v>
      </c>
      <c r="DP56" s="7"/>
      <c r="DQ56" s="7"/>
      <c r="DR56" s="7"/>
      <c r="DS56" s="7"/>
      <c r="DT56" s="4"/>
      <c r="DU56" s="8">
        <f t="shared" si="79"/>
        <v>3</v>
      </c>
      <c r="DV56" s="8">
        <f t="shared" si="7"/>
        <v>6</v>
      </c>
    </row>
    <row r="57" spans="2:126" outlineLevel="2" x14ac:dyDescent="0.25">
      <c r="B57" s="83">
        <v>80</v>
      </c>
      <c r="C57" s="7" t="s">
        <v>51</v>
      </c>
      <c r="D57" s="84" t="s">
        <v>69</v>
      </c>
      <c r="E57" s="36" t="s">
        <v>71</v>
      </c>
      <c r="F57" s="2"/>
      <c r="G57" s="7"/>
      <c r="H57" s="7"/>
      <c r="I57" s="7"/>
      <c r="J57" s="7"/>
      <c r="K57" s="7"/>
      <c r="L57" s="7"/>
      <c r="M57" s="7"/>
      <c r="N57" s="7"/>
      <c r="O57" s="78"/>
      <c r="P57" s="7"/>
      <c r="Q57" s="7"/>
      <c r="R57" s="7"/>
      <c r="S57" s="7"/>
      <c r="T57" s="7"/>
      <c r="U57" s="7"/>
      <c r="V57" s="7"/>
      <c r="W57" s="7"/>
      <c r="X57" s="4"/>
      <c r="Y57" s="8"/>
      <c r="Z57" s="2"/>
      <c r="AA57" s="7"/>
      <c r="AB57" s="7"/>
      <c r="AC57" s="7"/>
      <c r="AD57" s="7"/>
      <c r="AE57" s="7"/>
      <c r="AF57" s="7"/>
      <c r="AG57" s="7"/>
      <c r="AH57" s="4"/>
      <c r="AI57" s="8"/>
      <c r="AJ57" s="2"/>
      <c r="AK57" s="7"/>
      <c r="AL57" s="7"/>
      <c r="AM57" s="7"/>
      <c r="AN57" s="7"/>
      <c r="AO57" s="7"/>
      <c r="AP57" s="7"/>
      <c r="AQ57" s="7"/>
      <c r="AR57" s="4"/>
      <c r="AS57" s="8"/>
      <c r="AT57" s="2"/>
      <c r="AU57" s="7"/>
      <c r="AV57" s="7">
        <v>1</v>
      </c>
      <c r="AW57" s="7"/>
      <c r="AX57" s="7"/>
      <c r="AY57" s="7"/>
      <c r="AZ57" s="7"/>
      <c r="BA57" s="7"/>
      <c r="BB57" s="4"/>
      <c r="BC57" s="8">
        <v>1</v>
      </c>
      <c r="BD57" s="2"/>
      <c r="BE57" s="7"/>
      <c r="BF57" s="7"/>
      <c r="BG57" s="7"/>
      <c r="BH57" s="7"/>
      <c r="BI57" s="7"/>
      <c r="BJ57" s="7"/>
      <c r="BK57" s="7"/>
      <c r="BL57" s="4"/>
      <c r="BM57" s="8">
        <f t="shared" si="73"/>
        <v>0</v>
      </c>
      <c r="BN57" s="2"/>
      <c r="BO57" s="7"/>
      <c r="BP57" s="7"/>
      <c r="BQ57" s="7"/>
      <c r="BR57" s="7"/>
      <c r="BS57" s="7"/>
      <c r="BT57" s="7"/>
      <c r="BU57" s="7"/>
      <c r="BV57" s="4"/>
      <c r="BW57" s="8">
        <f t="shared" si="74"/>
        <v>0</v>
      </c>
      <c r="BX57" s="2"/>
      <c r="BY57" s="7"/>
      <c r="BZ57" s="7"/>
      <c r="CA57" s="7"/>
      <c r="CB57" s="7"/>
      <c r="CC57" s="7"/>
      <c r="CD57" s="7"/>
      <c r="CE57" s="7"/>
      <c r="CF57" s="4"/>
      <c r="CG57" s="8">
        <f t="shared" si="75"/>
        <v>0</v>
      </c>
      <c r="CH57" s="2"/>
      <c r="CI57" s="7"/>
      <c r="CJ57" s="7"/>
      <c r="CK57" s="7"/>
      <c r="CL57" s="7"/>
      <c r="CM57" s="7"/>
      <c r="CN57" s="7"/>
      <c r="CO57" s="7"/>
      <c r="CP57" s="4"/>
      <c r="CQ57" s="8">
        <f t="shared" si="76"/>
        <v>0</v>
      </c>
      <c r="CR57" s="2"/>
      <c r="CS57" s="7"/>
      <c r="CT57" s="7"/>
      <c r="CU57" s="7"/>
      <c r="CV57" s="7"/>
      <c r="CW57" s="7"/>
      <c r="CX57" s="7"/>
      <c r="CY57" s="7"/>
      <c r="CZ57" s="4"/>
      <c r="DA57" s="8">
        <f t="shared" si="77"/>
        <v>0</v>
      </c>
      <c r="DB57" s="2"/>
      <c r="DC57" s="7"/>
      <c r="DD57" s="7"/>
      <c r="DE57" s="7"/>
      <c r="DF57" s="7"/>
      <c r="DG57" s="7"/>
      <c r="DH57" s="7"/>
      <c r="DI57" s="7"/>
      <c r="DJ57" s="4"/>
      <c r="DK57" s="8">
        <f t="shared" si="78"/>
        <v>0</v>
      </c>
      <c r="DL57" s="2"/>
      <c r="DM57" s="7"/>
      <c r="DN57" s="7"/>
      <c r="DO57" s="7"/>
      <c r="DP57" s="7"/>
      <c r="DQ57" s="7"/>
      <c r="DR57" s="7"/>
      <c r="DS57" s="7"/>
      <c r="DT57" s="4"/>
      <c r="DU57" s="8">
        <f t="shared" si="79"/>
        <v>0</v>
      </c>
      <c r="DV57" s="8">
        <f t="shared" si="7"/>
        <v>1</v>
      </c>
    </row>
    <row r="58" spans="2:126" outlineLevel="2" x14ac:dyDescent="0.25">
      <c r="B58" s="83">
        <v>80</v>
      </c>
      <c r="C58" s="7" t="s">
        <v>51</v>
      </c>
      <c r="D58" s="84" t="s">
        <v>72</v>
      </c>
      <c r="E58" s="36" t="s">
        <v>73</v>
      </c>
      <c r="F58" s="2"/>
      <c r="G58" s="7"/>
      <c r="H58" s="7"/>
      <c r="I58" s="7"/>
      <c r="J58" s="7"/>
      <c r="K58" s="7"/>
      <c r="L58" s="7"/>
      <c r="M58" s="7"/>
      <c r="N58" s="7"/>
      <c r="O58" s="78"/>
      <c r="P58" s="7"/>
      <c r="Q58" s="7"/>
      <c r="R58" s="7"/>
      <c r="S58" s="7"/>
      <c r="T58" s="7"/>
      <c r="U58" s="7"/>
      <c r="V58" s="7"/>
      <c r="W58" s="7"/>
      <c r="X58" s="4"/>
      <c r="Y58" s="8"/>
      <c r="Z58" s="2"/>
      <c r="AA58" s="7"/>
      <c r="AB58" s="7"/>
      <c r="AC58" s="7"/>
      <c r="AD58" s="7"/>
      <c r="AE58" s="7"/>
      <c r="AF58" s="7"/>
      <c r="AG58" s="7"/>
      <c r="AH58" s="4"/>
      <c r="AI58" s="8"/>
      <c r="AJ58" s="2"/>
      <c r="AK58" s="7"/>
      <c r="AL58" s="7"/>
      <c r="AM58" s="7"/>
      <c r="AN58" s="7"/>
      <c r="AO58" s="7"/>
      <c r="AP58" s="7"/>
      <c r="AQ58" s="7"/>
      <c r="AR58" s="4"/>
      <c r="AS58" s="8"/>
      <c r="AT58" s="2"/>
      <c r="AU58" s="7"/>
      <c r="AV58" s="7"/>
      <c r="AW58" s="7"/>
      <c r="AX58" s="7"/>
      <c r="AY58" s="7"/>
      <c r="AZ58" s="7"/>
      <c r="BA58" s="7"/>
      <c r="BB58" s="4"/>
      <c r="BC58" s="8"/>
      <c r="BD58" s="2"/>
      <c r="BE58" s="7"/>
      <c r="BF58" s="7"/>
      <c r="BG58" s="7"/>
      <c r="BH58" s="7"/>
      <c r="BI58" s="7"/>
      <c r="BJ58" s="7"/>
      <c r="BK58" s="7"/>
      <c r="BL58" s="4"/>
      <c r="BM58" s="8">
        <f t="shared" si="73"/>
        <v>0</v>
      </c>
      <c r="BN58" s="2"/>
      <c r="BO58" s="7"/>
      <c r="BP58" s="7"/>
      <c r="BQ58" s="7"/>
      <c r="BR58" s="7"/>
      <c r="BS58" s="7"/>
      <c r="BT58" s="7"/>
      <c r="BU58" s="7"/>
      <c r="BV58" s="4"/>
      <c r="BW58" s="8">
        <f t="shared" si="74"/>
        <v>0</v>
      </c>
      <c r="BX58" s="2"/>
      <c r="BY58" s="7"/>
      <c r="BZ58" s="7"/>
      <c r="CA58" s="7"/>
      <c r="CB58" s="7"/>
      <c r="CC58" s="7"/>
      <c r="CD58" s="7"/>
      <c r="CE58" s="7"/>
      <c r="CF58" s="4"/>
      <c r="CG58" s="8">
        <f t="shared" si="75"/>
        <v>0</v>
      </c>
      <c r="CH58" s="2"/>
      <c r="CI58" s="7"/>
      <c r="CJ58" s="7"/>
      <c r="CK58" s="7"/>
      <c r="CL58" s="7"/>
      <c r="CM58" s="7"/>
      <c r="CN58" s="7"/>
      <c r="CO58" s="7"/>
      <c r="CP58" s="4"/>
      <c r="CQ58" s="8">
        <f t="shared" si="76"/>
        <v>0</v>
      </c>
      <c r="CR58" s="2"/>
      <c r="CS58" s="7"/>
      <c r="CT58" s="7"/>
      <c r="CU58" s="7"/>
      <c r="CV58" s="7"/>
      <c r="CW58" s="7"/>
      <c r="CX58" s="7"/>
      <c r="CY58" s="7"/>
      <c r="CZ58" s="4"/>
      <c r="DA58" s="8">
        <f t="shared" si="77"/>
        <v>0</v>
      </c>
      <c r="DB58" s="2"/>
      <c r="DC58" s="7"/>
      <c r="DD58" s="7">
        <v>1</v>
      </c>
      <c r="DE58" s="7"/>
      <c r="DF58" s="7"/>
      <c r="DG58" s="7"/>
      <c r="DH58" s="7"/>
      <c r="DI58" s="7"/>
      <c r="DJ58" s="4"/>
      <c r="DK58" s="8">
        <f t="shared" si="78"/>
        <v>1</v>
      </c>
      <c r="DL58" s="2"/>
      <c r="DM58" s="7"/>
      <c r="DN58" s="7"/>
      <c r="DO58" s="7"/>
      <c r="DP58" s="7"/>
      <c r="DQ58" s="7"/>
      <c r="DR58" s="7"/>
      <c r="DS58" s="7"/>
      <c r="DT58" s="4"/>
      <c r="DU58" s="8">
        <f t="shared" si="79"/>
        <v>0</v>
      </c>
      <c r="DV58" s="8">
        <f t="shared" si="7"/>
        <v>1</v>
      </c>
    </row>
    <row r="59" spans="2:126" outlineLevel="2" x14ac:dyDescent="0.25">
      <c r="B59" s="83">
        <v>80</v>
      </c>
      <c r="C59" s="7" t="s">
        <v>51</v>
      </c>
      <c r="D59" s="84" t="s">
        <v>72</v>
      </c>
      <c r="E59" s="36" t="s">
        <v>74</v>
      </c>
      <c r="F59" s="2"/>
      <c r="G59" s="7"/>
      <c r="H59" s="7"/>
      <c r="I59" s="7"/>
      <c r="J59" s="7"/>
      <c r="K59" s="7"/>
      <c r="L59" s="7"/>
      <c r="M59" s="7"/>
      <c r="N59" s="7"/>
      <c r="O59" s="78"/>
      <c r="P59" s="7"/>
      <c r="Q59" s="7"/>
      <c r="R59" s="7"/>
      <c r="S59" s="7"/>
      <c r="T59" s="7"/>
      <c r="U59" s="7"/>
      <c r="V59" s="7"/>
      <c r="W59" s="7"/>
      <c r="X59" s="4"/>
      <c r="Y59" s="8"/>
      <c r="Z59" s="2"/>
      <c r="AA59" s="7"/>
      <c r="AB59" s="7"/>
      <c r="AC59" s="7"/>
      <c r="AD59" s="7"/>
      <c r="AE59" s="7"/>
      <c r="AF59" s="7"/>
      <c r="AG59" s="7"/>
      <c r="AH59" s="4"/>
      <c r="AI59" s="8"/>
      <c r="AJ59" s="2"/>
      <c r="AK59" s="7"/>
      <c r="AL59" s="7"/>
      <c r="AM59" s="7"/>
      <c r="AN59" s="7"/>
      <c r="AO59" s="7"/>
      <c r="AP59" s="7"/>
      <c r="AQ59" s="7"/>
      <c r="AR59" s="4"/>
      <c r="AS59" s="8"/>
      <c r="AT59" s="2"/>
      <c r="AU59" s="7"/>
      <c r="AV59" s="7"/>
      <c r="AW59" s="7"/>
      <c r="AX59" s="7"/>
      <c r="AY59" s="7"/>
      <c r="AZ59" s="7"/>
      <c r="BA59" s="7"/>
      <c r="BB59" s="4"/>
      <c r="BC59" s="8"/>
      <c r="BD59" s="2"/>
      <c r="BE59" s="7"/>
      <c r="BF59" s="7"/>
      <c r="BG59" s="7"/>
      <c r="BH59" s="7"/>
      <c r="BI59" s="7"/>
      <c r="BJ59" s="7"/>
      <c r="BK59" s="7"/>
      <c r="BL59" s="4"/>
      <c r="BM59" s="8">
        <f t="shared" si="73"/>
        <v>0</v>
      </c>
      <c r="BN59" s="2"/>
      <c r="BO59" s="7"/>
      <c r="BP59" s="7"/>
      <c r="BQ59" s="7"/>
      <c r="BR59" s="7"/>
      <c r="BS59" s="7"/>
      <c r="BT59" s="7"/>
      <c r="BU59" s="7"/>
      <c r="BV59" s="4"/>
      <c r="BW59" s="8">
        <f t="shared" si="74"/>
        <v>0</v>
      </c>
      <c r="BX59" s="2"/>
      <c r="BY59" s="7"/>
      <c r="BZ59" s="7"/>
      <c r="CA59" s="7"/>
      <c r="CB59" s="7"/>
      <c r="CC59" s="7"/>
      <c r="CD59" s="7"/>
      <c r="CE59" s="7"/>
      <c r="CF59" s="4"/>
      <c r="CG59" s="8">
        <f t="shared" si="75"/>
        <v>0</v>
      </c>
      <c r="CH59" s="2"/>
      <c r="CI59" s="7"/>
      <c r="CJ59" s="7"/>
      <c r="CK59" s="7"/>
      <c r="CL59" s="7"/>
      <c r="CM59" s="7"/>
      <c r="CN59" s="7"/>
      <c r="CO59" s="7"/>
      <c r="CP59" s="4"/>
      <c r="CQ59" s="8">
        <f t="shared" si="76"/>
        <v>0</v>
      </c>
      <c r="CR59" s="2"/>
      <c r="CS59" s="7"/>
      <c r="CT59" s="7"/>
      <c r="CU59" s="7"/>
      <c r="CV59" s="7"/>
      <c r="CW59" s="7"/>
      <c r="CX59" s="7"/>
      <c r="CY59" s="7"/>
      <c r="CZ59" s="4"/>
      <c r="DA59" s="8">
        <f t="shared" si="77"/>
        <v>0</v>
      </c>
      <c r="DB59" s="2"/>
      <c r="DC59" s="7"/>
      <c r="DD59" s="7"/>
      <c r="DE59" s="7"/>
      <c r="DF59" s="7"/>
      <c r="DG59" s="7"/>
      <c r="DH59" s="7"/>
      <c r="DI59" s="7"/>
      <c r="DJ59" s="4"/>
      <c r="DK59" s="8">
        <f t="shared" si="78"/>
        <v>0</v>
      </c>
      <c r="DL59" s="2"/>
      <c r="DM59" s="7"/>
      <c r="DN59" s="7"/>
      <c r="DO59" s="7"/>
      <c r="DP59" s="7"/>
      <c r="DQ59" s="7"/>
      <c r="DR59" s="7"/>
      <c r="DS59" s="7"/>
      <c r="DT59" s="4"/>
      <c r="DU59" s="8">
        <f t="shared" si="79"/>
        <v>0</v>
      </c>
      <c r="DV59" s="8">
        <f t="shared" si="7"/>
        <v>0</v>
      </c>
    </row>
    <row r="60" spans="2:126" outlineLevel="2" x14ac:dyDescent="0.25">
      <c r="B60" s="83">
        <v>80</v>
      </c>
      <c r="C60" s="7" t="s">
        <v>43</v>
      </c>
      <c r="D60" s="84" t="s">
        <v>61</v>
      </c>
      <c r="E60" s="36" t="s">
        <v>62</v>
      </c>
      <c r="F60" s="2"/>
      <c r="G60" s="7"/>
      <c r="H60" s="7"/>
      <c r="I60" s="7"/>
      <c r="J60" s="7"/>
      <c r="K60" s="7"/>
      <c r="L60" s="7"/>
      <c r="M60" s="7"/>
      <c r="N60" s="7"/>
      <c r="O60" s="78"/>
      <c r="P60" s="7"/>
      <c r="Q60" s="7"/>
      <c r="R60" s="7"/>
      <c r="S60" s="7"/>
      <c r="T60" s="7"/>
      <c r="U60" s="7"/>
      <c r="V60" s="7"/>
      <c r="W60" s="7"/>
      <c r="X60" s="4"/>
      <c r="Y60" s="8"/>
      <c r="Z60" s="2"/>
      <c r="AA60" s="7"/>
      <c r="AB60" s="7"/>
      <c r="AC60" s="7"/>
      <c r="AD60" s="7"/>
      <c r="AE60" s="7"/>
      <c r="AF60" s="7"/>
      <c r="AG60" s="7"/>
      <c r="AH60" s="4"/>
      <c r="AI60" s="8"/>
      <c r="AJ60" s="2"/>
      <c r="AK60" s="7"/>
      <c r="AL60" s="7"/>
      <c r="AM60" s="7"/>
      <c r="AN60" s="7"/>
      <c r="AO60" s="7"/>
      <c r="AP60" s="7"/>
      <c r="AQ60" s="7"/>
      <c r="AR60" s="4"/>
      <c r="AS60" s="8"/>
      <c r="AT60" s="2"/>
      <c r="AU60" s="7"/>
      <c r="AV60" s="7"/>
      <c r="AW60" s="7"/>
      <c r="AX60" s="7">
        <v>1</v>
      </c>
      <c r="AY60" s="7"/>
      <c r="AZ60" s="7"/>
      <c r="BA60" s="7"/>
      <c r="BB60" s="4"/>
      <c r="BC60" s="8">
        <v>1</v>
      </c>
      <c r="BD60" s="2"/>
      <c r="BE60" s="7"/>
      <c r="BF60" s="7"/>
      <c r="BG60" s="7"/>
      <c r="BH60" s="7"/>
      <c r="BI60" s="7"/>
      <c r="BJ60" s="7"/>
      <c r="BK60" s="7"/>
      <c r="BL60" s="4"/>
      <c r="BM60" s="8">
        <f t="shared" si="73"/>
        <v>0</v>
      </c>
      <c r="BN60" s="2"/>
      <c r="BO60" s="7"/>
      <c r="BP60" s="7"/>
      <c r="BQ60" s="7"/>
      <c r="BR60" s="7"/>
      <c r="BS60" s="7"/>
      <c r="BT60" s="7"/>
      <c r="BU60" s="7"/>
      <c r="BV60" s="4"/>
      <c r="BW60" s="8">
        <f t="shared" si="74"/>
        <v>0</v>
      </c>
      <c r="BX60" s="2"/>
      <c r="BY60" s="7"/>
      <c r="BZ60" s="7"/>
      <c r="CA60" s="7"/>
      <c r="CB60" s="7"/>
      <c r="CC60" s="7"/>
      <c r="CD60" s="7"/>
      <c r="CE60" s="7"/>
      <c r="CF60" s="4"/>
      <c r="CG60" s="8">
        <f t="shared" si="75"/>
        <v>0</v>
      </c>
      <c r="CH60" s="2"/>
      <c r="CI60" s="7"/>
      <c r="CJ60" s="7"/>
      <c r="CK60" s="7"/>
      <c r="CL60" s="7"/>
      <c r="CM60" s="7"/>
      <c r="CN60" s="7"/>
      <c r="CO60" s="7"/>
      <c r="CP60" s="4"/>
      <c r="CQ60" s="8">
        <f t="shared" si="76"/>
        <v>0</v>
      </c>
      <c r="CR60" s="2"/>
      <c r="CS60" s="7"/>
      <c r="CT60" s="7"/>
      <c r="CU60" s="7"/>
      <c r="CV60" s="7"/>
      <c r="CW60" s="7"/>
      <c r="CX60" s="7"/>
      <c r="CY60" s="7"/>
      <c r="CZ60" s="4"/>
      <c r="DA60" s="8">
        <f t="shared" si="77"/>
        <v>0</v>
      </c>
      <c r="DB60" s="2"/>
      <c r="DC60" s="7"/>
      <c r="DD60" s="7"/>
      <c r="DE60" s="7"/>
      <c r="DF60" s="7"/>
      <c r="DG60" s="7">
        <v>1</v>
      </c>
      <c r="DH60" s="7"/>
      <c r="DI60" s="7"/>
      <c r="DJ60" s="4"/>
      <c r="DK60" s="8">
        <f t="shared" si="78"/>
        <v>1</v>
      </c>
      <c r="DL60" s="2"/>
      <c r="DM60" s="7"/>
      <c r="DN60" s="7"/>
      <c r="DO60" s="7"/>
      <c r="DP60" s="7"/>
      <c r="DQ60" s="7"/>
      <c r="DR60" s="7"/>
      <c r="DS60" s="7"/>
      <c r="DT60" s="4"/>
      <c r="DU60" s="8">
        <f t="shared" si="79"/>
        <v>0</v>
      </c>
      <c r="DV60" s="8">
        <f t="shared" si="7"/>
        <v>2</v>
      </c>
    </row>
    <row r="61" spans="2:126" s="82" customFormat="1" outlineLevel="1" x14ac:dyDescent="0.25">
      <c r="B61" s="79" t="s">
        <v>80</v>
      </c>
      <c r="C61" s="13"/>
      <c r="D61" s="80"/>
      <c r="E61" s="81"/>
      <c r="F61" s="12">
        <f t="shared" ref="F61:BC61" si="80">SUBTOTAL(9,F47:F60)</f>
        <v>0</v>
      </c>
      <c r="G61" s="13">
        <f t="shared" si="80"/>
        <v>0</v>
      </c>
      <c r="H61" s="13">
        <f t="shared" si="80"/>
        <v>1</v>
      </c>
      <c r="I61" s="13">
        <f t="shared" si="80"/>
        <v>0</v>
      </c>
      <c r="J61" s="13">
        <f t="shared" si="80"/>
        <v>2</v>
      </c>
      <c r="K61" s="13">
        <f t="shared" si="80"/>
        <v>0</v>
      </c>
      <c r="L61" s="13">
        <f t="shared" si="80"/>
        <v>0</v>
      </c>
      <c r="M61" s="13">
        <f t="shared" si="80"/>
        <v>0</v>
      </c>
      <c r="N61" s="13">
        <f t="shared" si="80"/>
        <v>0</v>
      </c>
      <c r="O61" s="78">
        <f t="shared" si="80"/>
        <v>3</v>
      </c>
      <c r="P61" s="13">
        <f t="shared" si="80"/>
        <v>1</v>
      </c>
      <c r="Q61" s="13">
        <f t="shared" si="80"/>
        <v>1</v>
      </c>
      <c r="R61" s="13">
        <f t="shared" si="80"/>
        <v>4</v>
      </c>
      <c r="S61" s="13">
        <f t="shared" si="80"/>
        <v>3</v>
      </c>
      <c r="T61" s="13">
        <f t="shared" si="80"/>
        <v>10</v>
      </c>
      <c r="U61" s="13">
        <f t="shared" si="80"/>
        <v>0</v>
      </c>
      <c r="V61" s="13">
        <f t="shared" si="80"/>
        <v>0</v>
      </c>
      <c r="W61" s="13">
        <f t="shared" si="80"/>
        <v>0</v>
      </c>
      <c r="X61" s="14">
        <f t="shared" si="80"/>
        <v>1</v>
      </c>
      <c r="Y61" s="8">
        <f t="shared" si="80"/>
        <v>20</v>
      </c>
      <c r="Z61" s="12">
        <f t="shared" si="80"/>
        <v>0</v>
      </c>
      <c r="AA61" s="13">
        <f t="shared" si="80"/>
        <v>0</v>
      </c>
      <c r="AB61" s="13">
        <f t="shared" si="80"/>
        <v>0</v>
      </c>
      <c r="AC61" s="13">
        <f t="shared" si="80"/>
        <v>3</v>
      </c>
      <c r="AD61" s="13">
        <f t="shared" si="80"/>
        <v>3</v>
      </c>
      <c r="AE61" s="13">
        <f t="shared" si="80"/>
        <v>1</v>
      </c>
      <c r="AF61" s="13">
        <f t="shared" si="80"/>
        <v>1</v>
      </c>
      <c r="AG61" s="13">
        <f t="shared" si="80"/>
        <v>2</v>
      </c>
      <c r="AH61" s="14">
        <f t="shared" si="80"/>
        <v>0</v>
      </c>
      <c r="AI61" s="8">
        <f t="shared" si="80"/>
        <v>10</v>
      </c>
      <c r="AJ61" s="12">
        <f t="shared" si="80"/>
        <v>0</v>
      </c>
      <c r="AK61" s="13">
        <f t="shared" si="80"/>
        <v>0</v>
      </c>
      <c r="AL61" s="13">
        <f t="shared" si="80"/>
        <v>3</v>
      </c>
      <c r="AM61" s="13">
        <f t="shared" si="80"/>
        <v>0</v>
      </c>
      <c r="AN61" s="13">
        <f t="shared" si="80"/>
        <v>0</v>
      </c>
      <c r="AO61" s="13">
        <f t="shared" si="80"/>
        <v>0</v>
      </c>
      <c r="AP61" s="13">
        <f t="shared" si="80"/>
        <v>0</v>
      </c>
      <c r="AQ61" s="13">
        <f t="shared" si="80"/>
        <v>0</v>
      </c>
      <c r="AR61" s="14">
        <f t="shared" si="80"/>
        <v>0</v>
      </c>
      <c r="AS61" s="8">
        <f t="shared" si="80"/>
        <v>3</v>
      </c>
      <c r="AT61" s="12">
        <f t="shared" si="80"/>
        <v>2</v>
      </c>
      <c r="AU61" s="13">
        <f t="shared" si="80"/>
        <v>0</v>
      </c>
      <c r="AV61" s="13">
        <f t="shared" si="80"/>
        <v>6</v>
      </c>
      <c r="AW61" s="13">
        <f t="shared" si="80"/>
        <v>1</v>
      </c>
      <c r="AX61" s="13">
        <f t="shared" si="80"/>
        <v>1</v>
      </c>
      <c r="AY61" s="13">
        <f t="shared" si="80"/>
        <v>0</v>
      </c>
      <c r="AZ61" s="13">
        <f t="shared" si="80"/>
        <v>0</v>
      </c>
      <c r="BA61" s="13">
        <f t="shared" si="80"/>
        <v>0</v>
      </c>
      <c r="BB61" s="14">
        <f t="shared" si="80"/>
        <v>0</v>
      </c>
      <c r="BC61" s="8">
        <f t="shared" si="80"/>
        <v>10</v>
      </c>
      <c r="BD61" s="12">
        <f>SUM(BD47:BD60)</f>
        <v>0</v>
      </c>
      <c r="BE61" s="13">
        <f t="shared" ref="BE61:DK61" si="81">SUM(BE47:BE60)</f>
        <v>0</v>
      </c>
      <c r="BF61" s="13">
        <f t="shared" si="81"/>
        <v>1</v>
      </c>
      <c r="BG61" s="13">
        <f t="shared" si="81"/>
        <v>0</v>
      </c>
      <c r="BH61" s="13">
        <f t="shared" si="81"/>
        <v>1</v>
      </c>
      <c r="BI61" s="13">
        <f t="shared" si="81"/>
        <v>0</v>
      </c>
      <c r="BJ61" s="13">
        <f t="shared" si="81"/>
        <v>0</v>
      </c>
      <c r="BK61" s="13">
        <f t="shared" si="81"/>
        <v>0</v>
      </c>
      <c r="BL61" s="14">
        <f t="shared" si="81"/>
        <v>0</v>
      </c>
      <c r="BM61" s="8">
        <f t="shared" si="81"/>
        <v>2</v>
      </c>
      <c r="BN61" s="12">
        <f t="shared" si="81"/>
        <v>0</v>
      </c>
      <c r="BO61" s="13">
        <f t="shared" si="81"/>
        <v>0</v>
      </c>
      <c r="BP61" s="13">
        <f t="shared" si="81"/>
        <v>3</v>
      </c>
      <c r="BQ61" s="13">
        <f t="shared" si="81"/>
        <v>0</v>
      </c>
      <c r="BR61" s="13">
        <f t="shared" si="81"/>
        <v>0</v>
      </c>
      <c r="BS61" s="13">
        <f t="shared" si="81"/>
        <v>0</v>
      </c>
      <c r="BT61" s="13">
        <f t="shared" si="81"/>
        <v>1</v>
      </c>
      <c r="BU61" s="13">
        <f t="shared" si="81"/>
        <v>0</v>
      </c>
      <c r="BV61" s="14">
        <f t="shared" si="81"/>
        <v>0</v>
      </c>
      <c r="BW61" s="8">
        <f t="shared" si="81"/>
        <v>4</v>
      </c>
      <c r="BX61" s="12">
        <f t="shared" si="81"/>
        <v>2</v>
      </c>
      <c r="BY61" s="13">
        <f t="shared" si="81"/>
        <v>2</v>
      </c>
      <c r="BZ61" s="13">
        <f t="shared" si="81"/>
        <v>3</v>
      </c>
      <c r="CA61" s="13">
        <f t="shared" si="81"/>
        <v>0</v>
      </c>
      <c r="CB61" s="13">
        <f t="shared" si="81"/>
        <v>2</v>
      </c>
      <c r="CC61" s="13">
        <f t="shared" si="81"/>
        <v>1</v>
      </c>
      <c r="CD61" s="13">
        <f t="shared" si="81"/>
        <v>1</v>
      </c>
      <c r="CE61" s="13">
        <f t="shared" si="81"/>
        <v>0</v>
      </c>
      <c r="CF61" s="14">
        <f t="shared" si="81"/>
        <v>0</v>
      </c>
      <c r="CG61" s="8">
        <f t="shared" si="81"/>
        <v>11</v>
      </c>
      <c r="CH61" s="12">
        <f t="shared" si="81"/>
        <v>1</v>
      </c>
      <c r="CI61" s="13">
        <f t="shared" si="81"/>
        <v>1</v>
      </c>
      <c r="CJ61" s="13">
        <f t="shared" si="81"/>
        <v>3</v>
      </c>
      <c r="CK61" s="13">
        <f t="shared" si="81"/>
        <v>0</v>
      </c>
      <c r="CL61" s="13">
        <f t="shared" si="81"/>
        <v>0</v>
      </c>
      <c r="CM61" s="13">
        <f t="shared" si="81"/>
        <v>0</v>
      </c>
      <c r="CN61" s="13">
        <f t="shared" si="81"/>
        <v>1</v>
      </c>
      <c r="CO61" s="13">
        <f t="shared" si="81"/>
        <v>2</v>
      </c>
      <c r="CP61" s="14">
        <f t="shared" si="81"/>
        <v>1</v>
      </c>
      <c r="CQ61" s="8">
        <f t="shared" si="81"/>
        <v>9</v>
      </c>
      <c r="CR61" s="12">
        <f t="shared" si="81"/>
        <v>1</v>
      </c>
      <c r="CS61" s="13">
        <f t="shared" si="81"/>
        <v>2</v>
      </c>
      <c r="CT61" s="13">
        <f t="shared" si="81"/>
        <v>2</v>
      </c>
      <c r="CU61" s="13">
        <f t="shared" si="81"/>
        <v>1</v>
      </c>
      <c r="CV61" s="13">
        <f t="shared" si="81"/>
        <v>6</v>
      </c>
      <c r="CW61" s="13">
        <f t="shared" si="81"/>
        <v>0</v>
      </c>
      <c r="CX61" s="13">
        <f t="shared" si="81"/>
        <v>1</v>
      </c>
      <c r="CY61" s="13">
        <f t="shared" si="81"/>
        <v>1</v>
      </c>
      <c r="CZ61" s="14">
        <f t="shared" si="81"/>
        <v>0</v>
      </c>
      <c r="DA61" s="8">
        <f t="shared" si="81"/>
        <v>14</v>
      </c>
      <c r="DB61" s="12">
        <f t="shared" si="81"/>
        <v>2</v>
      </c>
      <c r="DC61" s="13">
        <f t="shared" si="81"/>
        <v>2</v>
      </c>
      <c r="DD61" s="13">
        <f t="shared" si="81"/>
        <v>9</v>
      </c>
      <c r="DE61" s="13">
        <f t="shared" si="81"/>
        <v>2</v>
      </c>
      <c r="DF61" s="13">
        <f t="shared" si="81"/>
        <v>1</v>
      </c>
      <c r="DG61" s="13">
        <f t="shared" si="81"/>
        <v>1</v>
      </c>
      <c r="DH61" s="13">
        <f t="shared" si="81"/>
        <v>1</v>
      </c>
      <c r="DI61" s="13">
        <f t="shared" si="81"/>
        <v>0</v>
      </c>
      <c r="DJ61" s="14">
        <f t="shared" si="81"/>
        <v>0</v>
      </c>
      <c r="DK61" s="8">
        <f t="shared" si="81"/>
        <v>18</v>
      </c>
      <c r="DL61" s="12">
        <f t="shared" ref="DL61:DT61" si="82">SUM(DL47:DL60)</f>
        <v>3</v>
      </c>
      <c r="DM61" s="13">
        <f t="shared" si="82"/>
        <v>0</v>
      </c>
      <c r="DN61" s="13">
        <f t="shared" si="82"/>
        <v>2</v>
      </c>
      <c r="DO61" s="13">
        <f t="shared" si="82"/>
        <v>1</v>
      </c>
      <c r="DP61" s="13">
        <f t="shared" si="82"/>
        <v>1</v>
      </c>
      <c r="DQ61" s="13">
        <f t="shared" si="82"/>
        <v>1</v>
      </c>
      <c r="DR61" s="13">
        <f t="shared" si="82"/>
        <v>2</v>
      </c>
      <c r="DS61" s="13">
        <f t="shared" si="82"/>
        <v>6</v>
      </c>
      <c r="DT61" s="14">
        <f t="shared" si="82"/>
        <v>2</v>
      </c>
      <c r="DU61" s="8">
        <f t="shared" ref="DU61" si="83">SUM(DU47:DU60)</f>
        <v>18</v>
      </c>
      <c r="DV61" s="8">
        <f t="shared" si="7"/>
        <v>122</v>
      </c>
    </row>
    <row r="62" spans="2:126" outlineLevel="2" x14ac:dyDescent="0.25">
      <c r="B62" s="83">
        <v>100</v>
      </c>
      <c r="C62" s="7" t="s">
        <v>34</v>
      </c>
      <c r="D62" s="84" t="s">
        <v>145</v>
      </c>
      <c r="E62" s="36" t="s">
        <v>83</v>
      </c>
      <c r="F62" s="2"/>
      <c r="G62" s="7"/>
      <c r="H62" s="7"/>
      <c r="I62" s="7"/>
      <c r="J62" s="7"/>
      <c r="K62" s="7"/>
      <c r="L62" s="7"/>
      <c r="M62" s="7"/>
      <c r="N62" s="7"/>
      <c r="O62" s="78"/>
      <c r="P62" s="7"/>
      <c r="Q62" s="7"/>
      <c r="R62" s="7"/>
      <c r="S62" s="7"/>
      <c r="T62" s="7"/>
      <c r="U62" s="7"/>
      <c r="V62" s="7"/>
      <c r="W62" s="7"/>
      <c r="X62" s="4"/>
      <c r="Y62" s="8"/>
      <c r="Z62" s="2"/>
      <c r="AA62" s="7"/>
      <c r="AB62" s="7"/>
      <c r="AC62" s="7">
        <v>2</v>
      </c>
      <c r="AD62" s="7"/>
      <c r="AE62" s="7"/>
      <c r="AF62" s="7"/>
      <c r="AG62" s="7"/>
      <c r="AH62" s="4"/>
      <c r="AI62" s="8">
        <v>2</v>
      </c>
      <c r="AJ62" s="2"/>
      <c r="AK62" s="7"/>
      <c r="AL62" s="7"/>
      <c r="AM62" s="7"/>
      <c r="AN62" s="7"/>
      <c r="AO62" s="7"/>
      <c r="AP62" s="7"/>
      <c r="AQ62" s="7"/>
      <c r="AR62" s="4"/>
      <c r="AS62" s="8"/>
      <c r="AT62" s="2"/>
      <c r="AU62" s="7"/>
      <c r="AV62" s="7"/>
      <c r="AW62" s="7"/>
      <c r="AX62" s="7"/>
      <c r="AY62" s="7"/>
      <c r="AZ62" s="7"/>
      <c r="BA62" s="7"/>
      <c r="BB62" s="4"/>
      <c r="BC62" s="8"/>
      <c r="BD62" s="2"/>
      <c r="BE62" s="7"/>
      <c r="BF62" s="7"/>
      <c r="BG62" s="7"/>
      <c r="BH62" s="7"/>
      <c r="BI62" s="7"/>
      <c r="BJ62" s="7"/>
      <c r="BK62" s="7"/>
      <c r="BL62" s="4">
        <v>1</v>
      </c>
      <c r="BM62" s="8">
        <f>SUM(BD62:BL62)</f>
        <v>1</v>
      </c>
      <c r="BN62" s="2"/>
      <c r="BO62" s="7"/>
      <c r="BP62" s="7"/>
      <c r="BQ62" s="7"/>
      <c r="BR62" s="7"/>
      <c r="BS62" s="7"/>
      <c r="BT62" s="7"/>
      <c r="BU62" s="7"/>
      <c r="BV62" s="4"/>
      <c r="BW62" s="8">
        <f>SUM(BN62:BV62)</f>
        <v>0</v>
      </c>
      <c r="BX62" s="2"/>
      <c r="BY62" s="7"/>
      <c r="BZ62" s="7"/>
      <c r="CA62" s="7"/>
      <c r="CB62" s="7"/>
      <c r="CC62" s="7"/>
      <c r="CD62" s="7"/>
      <c r="CE62" s="7"/>
      <c r="CF62" s="4"/>
      <c r="CG62" s="8">
        <f>SUM(BX62:CF62)</f>
        <v>0</v>
      </c>
      <c r="CH62" s="2"/>
      <c r="CI62" s="7"/>
      <c r="CJ62" s="7">
        <v>1</v>
      </c>
      <c r="CK62" s="7"/>
      <c r="CL62" s="7"/>
      <c r="CM62" s="7"/>
      <c r="CN62" s="7"/>
      <c r="CO62" s="7"/>
      <c r="CP62" s="4"/>
      <c r="CQ62" s="8">
        <f>SUM(CH62:CP62)</f>
        <v>1</v>
      </c>
      <c r="CR62" s="2"/>
      <c r="CS62" s="7"/>
      <c r="CT62" s="7"/>
      <c r="CU62" s="7">
        <v>1</v>
      </c>
      <c r="CV62" s="7"/>
      <c r="CW62" s="7"/>
      <c r="CX62" s="7"/>
      <c r="CY62" s="7"/>
      <c r="CZ62" s="4"/>
      <c r="DA62" s="8">
        <f>SUM(CR62:CZ62)</f>
        <v>1</v>
      </c>
      <c r="DB62" s="2"/>
      <c r="DC62" s="7"/>
      <c r="DD62" s="7">
        <v>1</v>
      </c>
      <c r="DE62" s="7"/>
      <c r="DF62" s="7"/>
      <c r="DG62" s="7"/>
      <c r="DH62" s="7"/>
      <c r="DI62" s="7"/>
      <c r="DJ62" s="4"/>
      <c r="DK62" s="8">
        <f>SUM(DB62:DJ62)</f>
        <v>1</v>
      </c>
      <c r="DL62" s="2"/>
      <c r="DM62" s="7">
        <v>1</v>
      </c>
      <c r="DN62" s="7">
        <v>3</v>
      </c>
      <c r="DO62" s="7">
        <v>4</v>
      </c>
      <c r="DP62" s="7">
        <v>2</v>
      </c>
      <c r="DQ62" s="7"/>
      <c r="DR62" s="7"/>
      <c r="DS62" s="7"/>
      <c r="DT62" s="4"/>
      <c r="DU62" s="8">
        <f>SUM(DL62:DT62)</f>
        <v>10</v>
      </c>
      <c r="DV62" s="8">
        <f t="shared" si="7"/>
        <v>16</v>
      </c>
    </row>
    <row r="63" spans="2:126" outlineLevel="2" x14ac:dyDescent="0.25">
      <c r="B63" s="83">
        <v>100</v>
      </c>
      <c r="C63" s="7" t="s">
        <v>34</v>
      </c>
      <c r="D63" s="84" t="s">
        <v>146</v>
      </c>
      <c r="E63" s="36" t="s">
        <v>84</v>
      </c>
      <c r="F63" s="2"/>
      <c r="G63" s="7"/>
      <c r="H63" s="7"/>
      <c r="I63" s="7"/>
      <c r="J63" s="7"/>
      <c r="K63" s="7"/>
      <c r="L63" s="7"/>
      <c r="M63" s="7"/>
      <c r="N63" s="7"/>
      <c r="O63" s="78"/>
      <c r="P63" s="7"/>
      <c r="Q63" s="7"/>
      <c r="R63" s="7"/>
      <c r="S63" s="7"/>
      <c r="T63" s="7"/>
      <c r="U63" s="7"/>
      <c r="V63" s="7"/>
      <c r="W63" s="7"/>
      <c r="X63" s="4"/>
      <c r="Y63" s="8"/>
      <c r="Z63" s="2"/>
      <c r="AA63" s="7"/>
      <c r="AB63" s="7">
        <v>1</v>
      </c>
      <c r="AC63" s="7"/>
      <c r="AD63" s="7"/>
      <c r="AE63" s="7"/>
      <c r="AF63" s="7"/>
      <c r="AG63" s="7"/>
      <c r="AH63" s="4"/>
      <c r="AI63" s="8">
        <v>1</v>
      </c>
      <c r="AJ63" s="2"/>
      <c r="AK63" s="7"/>
      <c r="AL63" s="7"/>
      <c r="AM63" s="7"/>
      <c r="AN63" s="7"/>
      <c r="AO63" s="7"/>
      <c r="AP63" s="7"/>
      <c r="AQ63" s="7"/>
      <c r="AR63" s="4"/>
      <c r="AS63" s="8"/>
      <c r="AT63" s="2"/>
      <c r="AU63" s="7"/>
      <c r="AV63" s="7"/>
      <c r="AW63" s="7"/>
      <c r="AX63" s="7"/>
      <c r="AY63" s="7"/>
      <c r="AZ63" s="7"/>
      <c r="BA63" s="7"/>
      <c r="BB63" s="4"/>
      <c r="BC63" s="8"/>
      <c r="BD63" s="2"/>
      <c r="BE63" s="7"/>
      <c r="BF63" s="7"/>
      <c r="BG63" s="7"/>
      <c r="BH63" s="7"/>
      <c r="BI63" s="7"/>
      <c r="BJ63" s="7"/>
      <c r="BK63" s="7"/>
      <c r="BL63" s="4"/>
      <c r="BM63" s="8">
        <f t="shared" ref="BM63:BM69" si="84">SUM(BD63:BL63)</f>
        <v>0</v>
      </c>
      <c r="BN63" s="2"/>
      <c r="BO63" s="7">
        <v>1</v>
      </c>
      <c r="BP63" s="7"/>
      <c r="BQ63" s="7"/>
      <c r="BR63" s="7"/>
      <c r="BS63" s="7"/>
      <c r="BT63" s="7"/>
      <c r="BU63" s="7"/>
      <c r="BV63" s="4"/>
      <c r="BW63" s="8">
        <f t="shared" ref="BW63:BW69" si="85">SUM(BN63:BV63)</f>
        <v>1</v>
      </c>
      <c r="BX63" s="2"/>
      <c r="BY63" s="7"/>
      <c r="BZ63" s="7"/>
      <c r="CA63" s="7"/>
      <c r="CB63" s="7"/>
      <c r="CC63" s="7"/>
      <c r="CD63" s="7">
        <v>1</v>
      </c>
      <c r="CE63" s="7"/>
      <c r="CF63" s="4"/>
      <c r="CG63" s="8">
        <f t="shared" ref="CG63:CG69" si="86">SUM(BX63:CF63)</f>
        <v>1</v>
      </c>
      <c r="CH63" s="2"/>
      <c r="CI63" s="7"/>
      <c r="CJ63" s="7">
        <v>1</v>
      </c>
      <c r="CK63" s="7"/>
      <c r="CL63" s="7"/>
      <c r="CM63" s="7"/>
      <c r="CN63" s="7"/>
      <c r="CO63" s="7"/>
      <c r="CP63" s="4"/>
      <c r="CQ63" s="8">
        <f t="shared" ref="CQ63:CQ69" si="87">SUM(CH63:CP63)</f>
        <v>1</v>
      </c>
      <c r="CR63" s="2"/>
      <c r="CS63" s="7"/>
      <c r="CT63" s="7"/>
      <c r="CU63" s="7"/>
      <c r="CV63" s="7"/>
      <c r="CW63" s="7"/>
      <c r="CX63" s="7"/>
      <c r="CY63" s="7"/>
      <c r="CZ63" s="4"/>
      <c r="DA63" s="8">
        <f t="shared" ref="DA63:DA68" si="88">SUM(CR63:CZ63)</f>
        <v>0</v>
      </c>
      <c r="DB63" s="2"/>
      <c r="DC63" s="7"/>
      <c r="DD63" s="7"/>
      <c r="DE63" s="7"/>
      <c r="DF63" s="7"/>
      <c r="DG63" s="7"/>
      <c r="DH63" s="7"/>
      <c r="DI63" s="7"/>
      <c r="DJ63" s="4"/>
      <c r="DK63" s="8">
        <f t="shared" ref="DK63:DK68" si="89">SUM(DB63:DJ63)</f>
        <v>0</v>
      </c>
      <c r="DL63" s="2">
        <v>2</v>
      </c>
      <c r="DM63" s="7">
        <v>3</v>
      </c>
      <c r="DN63" s="7"/>
      <c r="DO63" s="7"/>
      <c r="DP63" s="7"/>
      <c r="DQ63" s="7"/>
      <c r="DR63" s="7"/>
      <c r="DS63" s="7"/>
      <c r="DT63" s="4"/>
      <c r="DU63" s="8">
        <f t="shared" ref="DU63:DU68" si="90">SUM(DL63:DT63)</f>
        <v>5</v>
      </c>
      <c r="DV63" s="8">
        <f t="shared" si="7"/>
        <v>9</v>
      </c>
    </row>
    <row r="64" spans="2:126" outlineLevel="2" x14ac:dyDescent="0.25">
      <c r="B64" s="83">
        <v>100</v>
      </c>
      <c r="C64" s="7" t="s">
        <v>34</v>
      </c>
      <c r="D64" s="84" t="s">
        <v>147</v>
      </c>
      <c r="E64" s="36" t="s">
        <v>85</v>
      </c>
      <c r="F64" s="2"/>
      <c r="G64" s="7"/>
      <c r="H64" s="7"/>
      <c r="I64" s="7"/>
      <c r="J64" s="7"/>
      <c r="K64" s="7"/>
      <c r="L64" s="7">
        <v>1</v>
      </c>
      <c r="M64" s="7"/>
      <c r="N64" s="7"/>
      <c r="O64" s="78">
        <v>1</v>
      </c>
      <c r="P64" s="7"/>
      <c r="Q64" s="7"/>
      <c r="R64" s="7"/>
      <c r="S64" s="7">
        <v>1</v>
      </c>
      <c r="T64" s="7"/>
      <c r="U64" s="7"/>
      <c r="V64" s="7"/>
      <c r="W64" s="7"/>
      <c r="X64" s="4"/>
      <c r="Y64" s="8">
        <v>1</v>
      </c>
      <c r="Z64" s="2"/>
      <c r="AA64" s="7"/>
      <c r="AB64" s="7"/>
      <c r="AC64" s="7"/>
      <c r="AD64" s="7"/>
      <c r="AE64" s="7"/>
      <c r="AF64" s="7"/>
      <c r="AG64" s="7"/>
      <c r="AH64" s="4"/>
      <c r="AI64" s="8"/>
      <c r="AJ64" s="2"/>
      <c r="AK64" s="7"/>
      <c r="AL64" s="7">
        <v>1</v>
      </c>
      <c r="AM64" s="7"/>
      <c r="AN64" s="7">
        <v>1</v>
      </c>
      <c r="AO64" s="7">
        <v>1</v>
      </c>
      <c r="AP64" s="7"/>
      <c r="AQ64" s="7"/>
      <c r="AR64" s="4"/>
      <c r="AS64" s="8">
        <v>3</v>
      </c>
      <c r="AT64" s="2"/>
      <c r="AU64" s="7">
        <v>1</v>
      </c>
      <c r="AV64" s="7"/>
      <c r="AW64" s="7"/>
      <c r="AX64" s="7"/>
      <c r="AY64" s="7"/>
      <c r="AZ64" s="7">
        <v>1</v>
      </c>
      <c r="BA64" s="7"/>
      <c r="BB64" s="4">
        <v>1</v>
      </c>
      <c r="BC64" s="8">
        <v>3</v>
      </c>
      <c r="BD64" s="2"/>
      <c r="BE64" s="7"/>
      <c r="BF64" s="7"/>
      <c r="BG64" s="7"/>
      <c r="BH64" s="7"/>
      <c r="BI64" s="7"/>
      <c r="BJ64" s="7"/>
      <c r="BK64" s="7"/>
      <c r="BL64" s="4"/>
      <c r="BM64" s="8">
        <f t="shared" si="84"/>
        <v>0</v>
      </c>
      <c r="BN64" s="2"/>
      <c r="BO64" s="7"/>
      <c r="BP64" s="7"/>
      <c r="BQ64" s="7"/>
      <c r="BR64" s="7"/>
      <c r="BS64" s="7">
        <v>1</v>
      </c>
      <c r="BT64" s="7"/>
      <c r="BU64" s="7"/>
      <c r="BV64" s="4"/>
      <c r="BW64" s="8">
        <f t="shared" si="85"/>
        <v>1</v>
      </c>
      <c r="BX64" s="2"/>
      <c r="BY64" s="7">
        <v>2</v>
      </c>
      <c r="BZ64" s="7">
        <v>1</v>
      </c>
      <c r="CA64" s="7"/>
      <c r="CB64" s="7">
        <v>1</v>
      </c>
      <c r="CC64" s="7"/>
      <c r="CD64" s="7"/>
      <c r="CE64" s="7"/>
      <c r="CF64" s="4"/>
      <c r="CG64" s="8">
        <f t="shared" si="86"/>
        <v>4</v>
      </c>
      <c r="CH64" s="2"/>
      <c r="CI64" s="7"/>
      <c r="CJ64" s="7"/>
      <c r="CK64" s="7"/>
      <c r="CL64" s="7"/>
      <c r="CM64" s="7"/>
      <c r="CN64" s="7"/>
      <c r="CO64" s="7"/>
      <c r="CP64" s="4"/>
      <c r="CQ64" s="8">
        <f t="shared" si="87"/>
        <v>0</v>
      </c>
      <c r="CR64" s="2"/>
      <c r="CS64" s="7"/>
      <c r="CT64" s="7"/>
      <c r="CU64" s="7"/>
      <c r="CV64" s="7"/>
      <c r="CW64" s="7"/>
      <c r="CX64" s="7"/>
      <c r="CY64" s="7"/>
      <c r="CZ64" s="4"/>
      <c r="DA64" s="8">
        <f t="shared" si="88"/>
        <v>0</v>
      </c>
      <c r="DB64" s="2"/>
      <c r="DC64" s="7"/>
      <c r="DD64" s="7"/>
      <c r="DE64" s="7"/>
      <c r="DF64" s="7"/>
      <c r="DG64" s="7"/>
      <c r="DH64" s="7"/>
      <c r="DI64" s="7"/>
      <c r="DJ64" s="4"/>
      <c r="DK64" s="8">
        <f t="shared" si="89"/>
        <v>0</v>
      </c>
      <c r="DL64" s="2"/>
      <c r="DM64" s="7"/>
      <c r="DN64" s="7"/>
      <c r="DO64" s="7"/>
      <c r="DP64" s="7"/>
      <c r="DQ64" s="7"/>
      <c r="DR64" s="7"/>
      <c r="DS64" s="7"/>
      <c r="DT64" s="4"/>
      <c r="DU64" s="8">
        <f t="shared" si="90"/>
        <v>0</v>
      </c>
      <c r="DV64" s="8">
        <f t="shared" si="7"/>
        <v>13</v>
      </c>
    </row>
    <row r="65" spans="2:126" outlineLevel="2" x14ac:dyDescent="0.25">
      <c r="B65" s="83">
        <v>100</v>
      </c>
      <c r="C65" s="7" t="s">
        <v>34</v>
      </c>
      <c r="D65" s="84" t="s">
        <v>90</v>
      </c>
      <c r="E65" s="36" t="s">
        <v>91</v>
      </c>
      <c r="F65" s="2"/>
      <c r="G65" s="7"/>
      <c r="H65" s="7"/>
      <c r="I65" s="7"/>
      <c r="J65" s="7"/>
      <c r="K65" s="7"/>
      <c r="L65" s="7"/>
      <c r="M65" s="7"/>
      <c r="N65" s="7"/>
      <c r="O65" s="78"/>
      <c r="P65" s="7"/>
      <c r="Q65" s="7"/>
      <c r="R65" s="7"/>
      <c r="S65" s="7"/>
      <c r="T65" s="7"/>
      <c r="U65" s="7"/>
      <c r="V65" s="7"/>
      <c r="W65" s="7"/>
      <c r="X65" s="4">
        <v>1</v>
      </c>
      <c r="Y65" s="8">
        <v>1</v>
      </c>
      <c r="Z65" s="2"/>
      <c r="AA65" s="7"/>
      <c r="AB65" s="7"/>
      <c r="AC65" s="7"/>
      <c r="AD65" s="7"/>
      <c r="AE65" s="7"/>
      <c r="AF65" s="7">
        <v>1</v>
      </c>
      <c r="AG65" s="7"/>
      <c r="AH65" s="4"/>
      <c r="AI65" s="8">
        <v>1</v>
      </c>
      <c r="AJ65" s="2"/>
      <c r="AK65" s="7"/>
      <c r="AL65" s="7"/>
      <c r="AM65" s="7"/>
      <c r="AN65" s="7"/>
      <c r="AO65" s="7"/>
      <c r="AP65" s="7"/>
      <c r="AQ65" s="7"/>
      <c r="AR65" s="4"/>
      <c r="AS65" s="8"/>
      <c r="AT65" s="2"/>
      <c r="AU65" s="7"/>
      <c r="AV65" s="7"/>
      <c r="AW65" s="7"/>
      <c r="AX65" s="7"/>
      <c r="AY65" s="7"/>
      <c r="AZ65" s="7"/>
      <c r="BA65" s="7"/>
      <c r="BB65" s="4"/>
      <c r="BC65" s="8"/>
      <c r="BD65" s="2"/>
      <c r="BE65" s="7"/>
      <c r="BF65" s="7"/>
      <c r="BG65" s="7"/>
      <c r="BH65" s="7"/>
      <c r="BI65" s="7"/>
      <c r="BJ65" s="7"/>
      <c r="BK65" s="7"/>
      <c r="BL65" s="4"/>
      <c r="BM65" s="8">
        <f t="shared" si="84"/>
        <v>0</v>
      </c>
      <c r="BN65" s="2"/>
      <c r="BO65" s="7"/>
      <c r="BP65" s="7"/>
      <c r="BQ65" s="7"/>
      <c r="BR65" s="7"/>
      <c r="BS65" s="7"/>
      <c r="BT65" s="7"/>
      <c r="BU65" s="7"/>
      <c r="BV65" s="4"/>
      <c r="BW65" s="8">
        <f t="shared" si="85"/>
        <v>0</v>
      </c>
      <c r="BX65" s="2"/>
      <c r="BY65" s="7"/>
      <c r="BZ65" s="7"/>
      <c r="CA65" s="7"/>
      <c r="CB65" s="7"/>
      <c r="CC65" s="7"/>
      <c r="CD65" s="7"/>
      <c r="CE65" s="7"/>
      <c r="CF65" s="4"/>
      <c r="CG65" s="8">
        <f t="shared" si="86"/>
        <v>0</v>
      </c>
      <c r="CH65" s="2"/>
      <c r="CI65" s="7"/>
      <c r="CJ65" s="7"/>
      <c r="CK65" s="7">
        <v>2</v>
      </c>
      <c r="CL65" s="7"/>
      <c r="CM65" s="7"/>
      <c r="CN65" s="7"/>
      <c r="CO65" s="7"/>
      <c r="CP65" s="4"/>
      <c r="CQ65" s="8">
        <f t="shared" si="87"/>
        <v>2</v>
      </c>
      <c r="CR65" s="2"/>
      <c r="CS65" s="7"/>
      <c r="CT65" s="7"/>
      <c r="CU65" s="7"/>
      <c r="CV65" s="7"/>
      <c r="CW65" s="7"/>
      <c r="CX65" s="7"/>
      <c r="CY65" s="7"/>
      <c r="CZ65" s="4"/>
      <c r="DA65" s="8">
        <f t="shared" si="88"/>
        <v>0</v>
      </c>
      <c r="DB65" s="2"/>
      <c r="DC65" s="7"/>
      <c r="DD65" s="7"/>
      <c r="DE65" s="7"/>
      <c r="DF65" s="7"/>
      <c r="DG65" s="7"/>
      <c r="DH65" s="7"/>
      <c r="DI65" s="7"/>
      <c r="DJ65" s="4"/>
      <c r="DK65" s="8">
        <f t="shared" si="89"/>
        <v>0</v>
      </c>
      <c r="DL65" s="2"/>
      <c r="DM65" s="7"/>
      <c r="DN65" s="7"/>
      <c r="DO65" s="7"/>
      <c r="DP65" s="7"/>
      <c r="DQ65" s="7"/>
      <c r="DR65" s="7"/>
      <c r="DS65" s="7"/>
      <c r="DT65" s="4"/>
      <c r="DU65" s="8">
        <f t="shared" si="90"/>
        <v>0</v>
      </c>
      <c r="DV65" s="8">
        <f t="shared" si="7"/>
        <v>4</v>
      </c>
    </row>
    <row r="66" spans="2:126" outlineLevel="2" x14ac:dyDescent="0.25">
      <c r="B66" s="83">
        <v>100</v>
      </c>
      <c r="C66" s="7" t="s">
        <v>34</v>
      </c>
      <c r="D66" s="84" t="s">
        <v>148</v>
      </c>
      <c r="E66" s="36" t="s">
        <v>92</v>
      </c>
      <c r="F66" s="2"/>
      <c r="G66" s="7"/>
      <c r="H66" s="7"/>
      <c r="I66" s="7"/>
      <c r="J66" s="7"/>
      <c r="K66" s="7"/>
      <c r="L66" s="7"/>
      <c r="M66" s="7"/>
      <c r="N66" s="7"/>
      <c r="O66" s="78"/>
      <c r="P66" s="7"/>
      <c r="Q66" s="7"/>
      <c r="R66" s="7"/>
      <c r="S66" s="7"/>
      <c r="T66" s="7"/>
      <c r="U66" s="7"/>
      <c r="V66" s="7"/>
      <c r="W66" s="7"/>
      <c r="X66" s="4"/>
      <c r="Y66" s="8"/>
      <c r="Z66" s="2"/>
      <c r="AA66" s="7"/>
      <c r="AB66" s="7"/>
      <c r="AC66" s="7"/>
      <c r="AD66" s="7"/>
      <c r="AE66" s="7"/>
      <c r="AF66" s="7"/>
      <c r="AG66" s="7"/>
      <c r="AH66" s="4"/>
      <c r="AI66" s="8"/>
      <c r="AJ66" s="2"/>
      <c r="AK66" s="7"/>
      <c r="AL66" s="7"/>
      <c r="AM66" s="7"/>
      <c r="AN66" s="7"/>
      <c r="AO66" s="7"/>
      <c r="AP66" s="7"/>
      <c r="AQ66" s="7"/>
      <c r="AR66" s="4"/>
      <c r="AS66" s="8"/>
      <c r="AT66" s="2"/>
      <c r="AU66" s="7"/>
      <c r="AV66" s="7"/>
      <c r="AW66" s="7"/>
      <c r="AX66" s="7"/>
      <c r="AY66" s="7"/>
      <c r="AZ66" s="7"/>
      <c r="BA66" s="7"/>
      <c r="BB66" s="4"/>
      <c r="BC66" s="8"/>
      <c r="BD66" s="2"/>
      <c r="BE66" s="7"/>
      <c r="BF66" s="7"/>
      <c r="BG66" s="7"/>
      <c r="BH66" s="7"/>
      <c r="BI66" s="7"/>
      <c r="BJ66" s="7"/>
      <c r="BK66" s="7"/>
      <c r="BL66" s="4"/>
      <c r="BM66" s="8">
        <f t="shared" si="84"/>
        <v>0</v>
      </c>
      <c r="BN66" s="2"/>
      <c r="BO66" s="7"/>
      <c r="BP66" s="7"/>
      <c r="BQ66" s="7"/>
      <c r="BR66" s="7"/>
      <c r="BS66" s="7"/>
      <c r="BT66" s="7"/>
      <c r="BU66" s="7"/>
      <c r="BV66" s="4"/>
      <c r="BW66" s="8">
        <f t="shared" si="85"/>
        <v>0</v>
      </c>
      <c r="BX66" s="2"/>
      <c r="BY66" s="7"/>
      <c r="BZ66" s="7"/>
      <c r="CA66" s="7"/>
      <c r="CB66" s="7"/>
      <c r="CC66" s="7"/>
      <c r="CD66" s="7"/>
      <c r="CE66" s="7"/>
      <c r="CF66" s="4"/>
      <c r="CG66" s="8">
        <f t="shared" si="86"/>
        <v>0</v>
      </c>
      <c r="CH66" s="2"/>
      <c r="CI66" s="7"/>
      <c r="CJ66" s="7"/>
      <c r="CK66" s="7"/>
      <c r="CL66" s="7"/>
      <c r="CM66" s="7"/>
      <c r="CN66" s="7"/>
      <c r="CO66" s="7"/>
      <c r="CP66" s="4"/>
      <c r="CQ66" s="8">
        <f t="shared" si="87"/>
        <v>0</v>
      </c>
      <c r="CR66" s="2"/>
      <c r="CS66" s="7"/>
      <c r="CT66" s="7"/>
      <c r="CU66" s="7"/>
      <c r="CV66" s="7"/>
      <c r="CW66" s="7"/>
      <c r="CX66" s="7"/>
      <c r="CY66" s="7"/>
      <c r="CZ66" s="4"/>
      <c r="DA66" s="8">
        <f t="shared" si="88"/>
        <v>0</v>
      </c>
      <c r="DB66" s="2"/>
      <c r="DC66" s="7"/>
      <c r="DD66" s="7"/>
      <c r="DE66" s="7"/>
      <c r="DF66" s="7"/>
      <c r="DG66" s="7"/>
      <c r="DH66" s="7"/>
      <c r="DI66" s="7"/>
      <c r="DJ66" s="4"/>
      <c r="DK66" s="8">
        <f t="shared" si="89"/>
        <v>0</v>
      </c>
      <c r="DL66" s="2"/>
      <c r="DM66" s="7"/>
      <c r="DN66" s="7"/>
      <c r="DO66" s="7"/>
      <c r="DP66" s="7"/>
      <c r="DQ66" s="7"/>
      <c r="DR66" s="7"/>
      <c r="DS66" s="7"/>
      <c r="DT66" s="4"/>
      <c r="DU66" s="8">
        <f t="shared" si="90"/>
        <v>0</v>
      </c>
      <c r="DV66" s="8">
        <f t="shared" si="7"/>
        <v>0</v>
      </c>
    </row>
    <row r="67" spans="2:126" outlineLevel="2" x14ac:dyDescent="0.25">
      <c r="B67" s="83">
        <v>100</v>
      </c>
      <c r="C67" s="7" t="s">
        <v>51</v>
      </c>
      <c r="D67" s="84" t="s">
        <v>86</v>
      </c>
      <c r="E67" s="36" t="s">
        <v>87</v>
      </c>
      <c r="F67" s="2"/>
      <c r="G67" s="7"/>
      <c r="H67" s="7"/>
      <c r="I67" s="7"/>
      <c r="J67" s="7"/>
      <c r="K67" s="7"/>
      <c r="L67" s="7"/>
      <c r="M67" s="7"/>
      <c r="N67" s="7"/>
      <c r="O67" s="78"/>
      <c r="P67" s="7"/>
      <c r="Q67" s="7"/>
      <c r="R67" s="7">
        <v>1</v>
      </c>
      <c r="S67" s="7"/>
      <c r="T67" s="7"/>
      <c r="U67" s="7"/>
      <c r="V67" s="7"/>
      <c r="W67" s="7"/>
      <c r="X67" s="4"/>
      <c r="Y67" s="8">
        <v>1</v>
      </c>
      <c r="Z67" s="2"/>
      <c r="AA67" s="7"/>
      <c r="AB67" s="7"/>
      <c r="AC67" s="7"/>
      <c r="AD67" s="7"/>
      <c r="AE67" s="7"/>
      <c r="AF67" s="7"/>
      <c r="AG67" s="7"/>
      <c r="AH67" s="4"/>
      <c r="AI67" s="8"/>
      <c r="AJ67" s="2"/>
      <c r="AK67" s="7"/>
      <c r="AL67" s="7"/>
      <c r="AM67" s="7"/>
      <c r="AN67" s="7"/>
      <c r="AO67" s="7"/>
      <c r="AP67" s="7"/>
      <c r="AQ67" s="7"/>
      <c r="AR67" s="4"/>
      <c r="AS67" s="8"/>
      <c r="AT67" s="2"/>
      <c r="AU67" s="7"/>
      <c r="AV67" s="7"/>
      <c r="AW67" s="7"/>
      <c r="AX67" s="7"/>
      <c r="AY67" s="7"/>
      <c r="AZ67" s="7"/>
      <c r="BA67" s="7"/>
      <c r="BB67" s="4"/>
      <c r="BC67" s="8"/>
      <c r="BD67" s="2"/>
      <c r="BE67" s="7"/>
      <c r="BF67" s="7"/>
      <c r="BG67" s="7"/>
      <c r="BH67" s="7"/>
      <c r="BI67" s="7"/>
      <c r="BJ67" s="7"/>
      <c r="BK67" s="7"/>
      <c r="BL67" s="4"/>
      <c r="BM67" s="8">
        <f t="shared" si="84"/>
        <v>0</v>
      </c>
      <c r="BN67" s="2"/>
      <c r="BO67" s="7"/>
      <c r="BP67" s="7"/>
      <c r="BQ67" s="7"/>
      <c r="BR67" s="7"/>
      <c r="BS67" s="7"/>
      <c r="BT67" s="7"/>
      <c r="BU67" s="7"/>
      <c r="BV67" s="4"/>
      <c r="BW67" s="8">
        <f t="shared" si="85"/>
        <v>0</v>
      </c>
      <c r="BX67" s="2"/>
      <c r="BY67" s="7"/>
      <c r="BZ67" s="7"/>
      <c r="CA67" s="7"/>
      <c r="CB67" s="7"/>
      <c r="CC67" s="7"/>
      <c r="CD67" s="7"/>
      <c r="CE67" s="7"/>
      <c r="CF67" s="4"/>
      <c r="CG67" s="8">
        <f t="shared" si="86"/>
        <v>0</v>
      </c>
      <c r="CH67" s="2"/>
      <c r="CI67" s="7"/>
      <c r="CJ67" s="7"/>
      <c r="CK67" s="7"/>
      <c r="CL67" s="7"/>
      <c r="CM67" s="7"/>
      <c r="CN67" s="7"/>
      <c r="CO67" s="7"/>
      <c r="CP67" s="4"/>
      <c r="CQ67" s="8">
        <f t="shared" si="87"/>
        <v>0</v>
      </c>
      <c r="CR67" s="2"/>
      <c r="CS67" s="7"/>
      <c r="CT67" s="7"/>
      <c r="CU67" s="7"/>
      <c r="CV67" s="7"/>
      <c r="CW67" s="7"/>
      <c r="CX67" s="7"/>
      <c r="CY67" s="7"/>
      <c r="CZ67" s="4"/>
      <c r="DA67" s="8">
        <f t="shared" si="88"/>
        <v>0</v>
      </c>
      <c r="DB67" s="2"/>
      <c r="DC67" s="7"/>
      <c r="DD67" s="7"/>
      <c r="DE67" s="7"/>
      <c r="DF67" s="7"/>
      <c r="DG67" s="7"/>
      <c r="DH67" s="7"/>
      <c r="DI67" s="7"/>
      <c r="DJ67" s="4"/>
      <c r="DK67" s="8">
        <f t="shared" si="89"/>
        <v>0</v>
      </c>
      <c r="DL67" s="2"/>
      <c r="DM67" s="7"/>
      <c r="DN67" s="7"/>
      <c r="DO67" s="7"/>
      <c r="DP67" s="7"/>
      <c r="DQ67" s="7"/>
      <c r="DR67" s="7">
        <v>1</v>
      </c>
      <c r="DS67" s="7"/>
      <c r="DT67" s="4"/>
      <c r="DU67" s="8">
        <f t="shared" si="90"/>
        <v>1</v>
      </c>
      <c r="DV67" s="8">
        <f t="shared" si="7"/>
        <v>2</v>
      </c>
    </row>
    <row r="68" spans="2:126" outlineLevel="2" x14ac:dyDescent="0.25">
      <c r="B68" s="83">
        <v>100</v>
      </c>
      <c r="C68" s="7" t="s">
        <v>51</v>
      </c>
      <c r="D68" s="84" t="s">
        <v>88</v>
      </c>
      <c r="E68" s="36" t="s">
        <v>89</v>
      </c>
      <c r="F68" s="2"/>
      <c r="G68" s="7"/>
      <c r="H68" s="7"/>
      <c r="I68" s="7"/>
      <c r="J68" s="7"/>
      <c r="K68" s="7"/>
      <c r="L68" s="7"/>
      <c r="M68" s="7"/>
      <c r="N68" s="7"/>
      <c r="O68" s="78"/>
      <c r="P68" s="7"/>
      <c r="Q68" s="7"/>
      <c r="R68" s="7"/>
      <c r="S68" s="7"/>
      <c r="T68" s="7"/>
      <c r="U68" s="7"/>
      <c r="V68" s="7"/>
      <c r="W68" s="7"/>
      <c r="X68" s="4"/>
      <c r="Y68" s="8"/>
      <c r="Z68" s="2"/>
      <c r="AA68" s="7"/>
      <c r="AB68" s="7"/>
      <c r="AC68" s="7"/>
      <c r="AD68" s="7"/>
      <c r="AE68" s="7"/>
      <c r="AF68" s="7"/>
      <c r="AG68" s="7"/>
      <c r="AH68" s="4"/>
      <c r="AI68" s="8"/>
      <c r="AJ68" s="2"/>
      <c r="AK68" s="7"/>
      <c r="AL68" s="7"/>
      <c r="AM68" s="7"/>
      <c r="AN68" s="7"/>
      <c r="AO68" s="7"/>
      <c r="AP68" s="7"/>
      <c r="AQ68" s="7"/>
      <c r="AR68" s="4"/>
      <c r="AS68" s="8"/>
      <c r="AT68" s="2"/>
      <c r="AU68" s="7"/>
      <c r="AV68" s="7"/>
      <c r="AW68" s="7"/>
      <c r="AX68" s="7"/>
      <c r="AY68" s="7"/>
      <c r="AZ68" s="7"/>
      <c r="BA68" s="7"/>
      <c r="BB68" s="4"/>
      <c r="BC68" s="8"/>
      <c r="BD68" s="2"/>
      <c r="BE68" s="7"/>
      <c r="BF68" s="7"/>
      <c r="BG68" s="7"/>
      <c r="BH68" s="7"/>
      <c r="BI68" s="7"/>
      <c r="BJ68" s="7"/>
      <c r="BK68" s="7"/>
      <c r="BL68" s="4"/>
      <c r="BM68" s="8">
        <f t="shared" si="84"/>
        <v>0</v>
      </c>
      <c r="BN68" s="2"/>
      <c r="BO68" s="7"/>
      <c r="BP68" s="7"/>
      <c r="BQ68" s="7"/>
      <c r="BR68" s="7"/>
      <c r="BS68" s="7"/>
      <c r="BT68" s="7"/>
      <c r="BU68" s="7"/>
      <c r="BV68" s="4"/>
      <c r="BW68" s="8">
        <f t="shared" si="85"/>
        <v>0</v>
      </c>
      <c r="BX68" s="2"/>
      <c r="BY68" s="7"/>
      <c r="BZ68" s="7"/>
      <c r="CA68" s="7"/>
      <c r="CB68" s="7"/>
      <c r="CC68" s="7"/>
      <c r="CD68" s="7"/>
      <c r="CE68" s="7"/>
      <c r="CF68" s="4"/>
      <c r="CG68" s="8">
        <f t="shared" si="86"/>
        <v>0</v>
      </c>
      <c r="CH68" s="2"/>
      <c r="CI68" s="7"/>
      <c r="CJ68" s="7"/>
      <c r="CK68" s="7"/>
      <c r="CL68" s="7"/>
      <c r="CM68" s="7"/>
      <c r="CN68" s="7"/>
      <c r="CO68" s="7"/>
      <c r="CP68" s="4"/>
      <c r="CQ68" s="8">
        <f t="shared" si="87"/>
        <v>0</v>
      </c>
      <c r="CR68" s="2"/>
      <c r="CS68" s="7"/>
      <c r="CT68" s="7"/>
      <c r="CU68" s="7"/>
      <c r="CV68" s="7"/>
      <c r="CW68" s="7"/>
      <c r="CX68" s="7"/>
      <c r="CY68" s="7"/>
      <c r="CZ68" s="4"/>
      <c r="DA68" s="8">
        <f t="shared" si="88"/>
        <v>0</v>
      </c>
      <c r="DB68" s="2"/>
      <c r="DC68" s="7"/>
      <c r="DD68" s="7"/>
      <c r="DE68" s="7"/>
      <c r="DF68" s="7"/>
      <c r="DG68" s="7"/>
      <c r="DH68" s="7"/>
      <c r="DI68" s="7"/>
      <c r="DJ68" s="4"/>
      <c r="DK68" s="8">
        <f t="shared" si="89"/>
        <v>0</v>
      </c>
      <c r="DL68" s="2"/>
      <c r="DM68" s="7"/>
      <c r="DN68" s="7"/>
      <c r="DO68" s="7"/>
      <c r="DP68" s="7">
        <v>1</v>
      </c>
      <c r="DQ68" s="7"/>
      <c r="DR68" s="7"/>
      <c r="DS68" s="7"/>
      <c r="DT68" s="4"/>
      <c r="DU68" s="8">
        <f t="shared" si="90"/>
        <v>1</v>
      </c>
      <c r="DV68" s="8">
        <f t="shared" si="7"/>
        <v>1</v>
      </c>
    </row>
    <row r="69" spans="2:126" outlineLevel="2" x14ac:dyDescent="0.25">
      <c r="B69" s="83">
        <v>100</v>
      </c>
      <c r="C69" s="7" t="s">
        <v>43</v>
      </c>
      <c r="D69" s="84" t="s">
        <v>81</v>
      </c>
      <c r="E69" s="36" t="s">
        <v>82</v>
      </c>
      <c r="F69" s="2"/>
      <c r="G69" s="7"/>
      <c r="H69" s="7"/>
      <c r="I69" s="7"/>
      <c r="J69" s="7"/>
      <c r="K69" s="7"/>
      <c r="L69" s="7"/>
      <c r="M69" s="7"/>
      <c r="N69" s="7"/>
      <c r="O69" s="78"/>
      <c r="P69" s="7"/>
      <c r="Q69" s="7"/>
      <c r="R69" s="7"/>
      <c r="S69" s="7"/>
      <c r="T69" s="7"/>
      <c r="U69" s="7"/>
      <c r="V69" s="7"/>
      <c r="W69" s="7"/>
      <c r="X69" s="4"/>
      <c r="Y69" s="8"/>
      <c r="Z69" s="2"/>
      <c r="AA69" s="7"/>
      <c r="AB69" s="7"/>
      <c r="AC69" s="7"/>
      <c r="AD69" s="7"/>
      <c r="AE69" s="7"/>
      <c r="AF69" s="7"/>
      <c r="AG69" s="7"/>
      <c r="AH69" s="4"/>
      <c r="AI69" s="8"/>
      <c r="AJ69" s="2"/>
      <c r="AK69" s="7"/>
      <c r="AL69" s="7"/>
      <c r="AM69" s="7"/>
      <c r="AN69" s="7"/>
      <c r="AO69" s="7"/>
      <c r="AP69" s="7"/>
      <c r="AQ69" s="7"/>
      <c r="AR69" s="4"/>
      <c r="AS69" s="8"/>
      <c r="AT69" s="2"/>
      <c r="AU69" s="7"/>
      <c r="AV69" s="7"/>
      <c r="AW69" s="7"/>
      <c r="AX69" s="7"/>
      <c r="AY69" s="7"/>
      <c r="AZ69" s="7"/>
      <c r="BA69" s="7"/>
      <c r="BB69" s="4"/>
      <c r="BC69" s="8"/>
      <c r="BD69" s="2"/>
      <c r="BE69" s="7"/>
      <c r="BF69" s="7"/>
      <c r="BG69" s="7"/>
      <c r="BH69" s="7"/>
      <c r="BI69" s="7"/>
      <c r="BJ69" s="7"/>
      <c r="BK69" s="7"/>
      <c r="BL69" s="4"/>
      <c r="BM69" s="8">
        <f t="shared" si="84"/>
        <v>0</v>
      </c>
      <c r="BN69" s="2"/>
      <c r="BO69" s="7"/>
      <c r="BP69" s="7"/>
      <c r="BQ69" s="7"/>
      <c r="BR69" s="7"/>
      <c r="BS69" s="7"/>
      <c r="BT69" s="7"/>
      <c r="BU69" s="7"/>
      <c r="BV69" s="4"/>
      <c r="BW69" s="8">
        <f t="shared" si="85"/>
        <v>0</v>
      </c>
      <c r="BX69" s="2"/>
      <c r="BY69" s="7"/>
      <c r="BZ69" s="7"/>
      <c r="CA69" s="7"/>
      <c r="CB69" s="7"/>
      <c r="CC69" s="7"/>
      <c r="CD69" s="7"/>
      <c r="CE69" s="7"/>
      <c r="CF69" s="4"/>
      <c r="CG69" s="8">
        <f t="shared" si="86"/>
        <v>0</v>
      </c>
      <c r="CH69" s="2"/>
      <c r="CI69" s="7"/>
      <c r="CJ69" s="7"/>
      <c r="CK69" s="7"/>
      <c r="CL69" s="7"/>
      <c r="CM69" s="7"/>
      <c r="CN69" s="7"/>
      <c r="CO69" s="7"/>
      <c r="CP69" s="4"/>
      <c r="CQ69" s="8">
        <f t="shared" si="87"/>
        <v>0</v>
      </c>
      <c r="CR69" s="2"/>
      <c r="CS69" s="7"/>
      <c r="CT69" s="7"/>
      <c r="CU69" s="7"/>
      <c r="CV69" s="7"/>
      <c r="CW69" s="7"/>
      <c r="CX69" s="7"/>
      <c r="CY69" s="7"/>
      <c r="CZ69" s="4"/>
      <c r="DA69" s="8">
        <f>SUM(CR69:CZ69)</f>
        <v>0</v>
      </c>
      <c r="DB69" s="2"/>
      <c r="DC69" s="7"/>
      <c r="DD69" s="7"/>
      <c r="DE69" s="7"/>
      <c r="DF69" s="7"/>
      <c r="DG69" s="7"/>
      <c r="DH69" s="7"/>
      <c r="DI69" s="7"/>
      <c r="DJ69" s="4"/>
      <c r="DK69" s="8">
        <f>SUM(DB69:DJ69)</f>
        <v>0</v>
      </c>
      <c r="DL69" s="2"/>
      <c r="DM69" s="7"/>
      <c r="DN69" s="7">
        <v>2</v>
      </c>
      <c r="DO69" s="7"/>
      <c r="DP69" s="7"/>
      <c r="DQ69" s="7"/>
      <c r="DR69" s="7"/>
      <c r="DS69" s="7"/>
      <c r="DT69" s="4"/>
      <c r="DU69" s="8">
        <f>SUM(DL69:DT69)</f>
        <v>2</v>
      </c>
      <c r="DV69" s="8">
        <f t="shared" si="7"/>
        <v>2</v>
      </c>
    </row>
    <row r="70" spans="2:126" s="82" customFormat="1" outlineLevel="1" x14ac:dyDescent="0.25">
      <c r="B70" s="79" t="s">
        <v>93</v>
      </c>
      <c r="C70" s="13"/>
      <c r="D70" s="80"/>
      <c r="E70" s="81"/>
      <c r="F70" s="12">
        <f t="shared" ref="F70:BC70" si="91">SUBTOTAL(9,F62:F69)</f>
        <v>0</v>
      </c>
      <c r="G70" s="13">
        <f t="shared" si="91"/>
        <v>0</v>
      </c>
      <c r="H70" s="13">
        <f t="shared" si="91"/>
        <v>0</v>
      </c>
      <c r="I70" s="13">
        <f t="shared" si="91"/>
        <v>0</v>
      </c>
      <c r="J70" s="13">
        <f t="shared" si="91"/>
        <v>0</v>
      </c>
      <c r="K70" s="13">
        <f t="shared" si="91"/>
        <v>0</v>
      </c>
      <c r="L70" s="13">
        <f t="shared" si="91"/>
        <v>1</v>
      </c>
      <c r="M70" s="13">
        <f t="shared" si="91"/>
        <v>0</v>
      </c>
      <c r="N70" s="13">
        <f t="shared" si="91"/>
        <v>0</v>
      </c>
      <c r="O70" s="78">
        <f t="shared" si="91"/>
        <v>1</v>
      </c>
      <c r="P70" s="13">
        <f t="shared" si="91"/>
        <v>0</v>
      </c>
      <c r="Q70" s="13">
        <f t="shared" si="91"/>
        <v>0</v>
      </c>
      <c r="R70" s="13">
        <f t="shared" si="91"/>
        <v>1</v>
      </c>
      <c r="S70" s="13">
        <f t="shared" si="91"/>
        <v>1</v>
      </c>
      <c r="T70" s="13">
        <f t="shared" si="91"/>
        <v>0</v>
      </c>
      <c r="U70" s="13">
        <f t="shared" si="91"/>
        <v>0</v>
      </c>
      <c r="V70" s="13">
        <f t="shared" si="91"/>
        <v>0</v>
      </c>
      <c r="W70" s="13">
        <f t="shared" si="91"/>
        <v>0</v>
      </c>
      <c r="X70" s="14">
        <f t="shared" si="91"/>
        <v>1</v>
      </c>
      <c r="Y70" s="8">
        <f t="shared" si="91"/>
        <v>3</v>
      </c>
      <c r="Z70" s="12">
        <f t="shared" si="91"/>
        <v>0</v>
      </c>
      <c r="AA70" s="13">
        <f t="shared" si="91"/>
        <v>0</v>
      </c>
      <c r="AB70" s="13">
        <f t="shared" si="91"/>
        <v>1</v>
      </c>
      <c r="AC70" s="13">
        <f t="shared" si="91"/>
        <v>2</v>
      </c>
      <c r="AD70" s="13">
        <f t="shared" si="91"/>
        <v>0</v>
      </c>
      <c r="AE70" s="13">
        <f t="shared" si="91"/>
        <v>0</v>
      </c>
      <c r="AF70" s="13">
        <f t="shared" si="91"/>
        <v>1</v>
      </c>
      <c r="AG70" s="13">
        <f t="shared" si="91"/>
        <v>0</v>
      </c>
      <c r="AH70" s="14">
        <f t="shared" si="91"/>
        <v>0</v>
      </c>
      <c r="AI70" s="8">
        <f t="shared" si="91"/>
        <v>4</v>
      </c>
      <c r="AJ70" s="12">
        <f t="shared" si="91"/>
        <v>0</v>
      </c>
      <c r="AK70" s="13">
        <f t="shared" si="91"/>
        <v>0</v>
      </c>
      <c r="AL70" s="13">
        <f t="shared" si="91"/>
        <v>1</v>
      </c>
      <c r="AM70" s="13">
        <f t="shared" si="91"/>
        <v>0</v>
      </c>
      <c r="AN70" s="13">
        <f t="shared" si="91"/>
        <v>1</v>
      </c>
      <c r="AO70" s="13">
        <f t="shared" si="91"/>
        <v>1</v>
      </c>
      <c r="AP70" s="13">
        <f t="shared" si="91"/>
        <v>0</v>
      </c>
      <c r="AQ70" s="13">
        <f t="shared" si="91"/>
        <v>0</v>
      </c>
      <c r="AR70" s="14">
        <f t="shared" si="91"/>
        <v>0</v>
      </c>
      <c r="AS70" s="8">
        <f t="shared" si="91"/>
        <v>3</v>
      </c>
      <c r="AT70" s="12">
        <f t="shared" si="91"/>
        <v>0</v>
      </c>
      <c r="AU70" s="13">
        <f t="shared" si="91"/>
        <v>1</v>
      </c>
      <c r="AV70" s="13">
        <f t="shared" si="91"/>
        <v>0</v>
      </c>
      <c r="AW70" s="13">
        <f t="shared" si="91"/>
        <v>0</v>
      </c>
      <c r="AX70" s="13">
        <f t="shared" si="91"/>
        <v>0</v>
      </c>
      <c r="AY70" s="13">
        <f t="shared" si="91"/>
        <v>0</v>
      </c>
      <c r="AZ70" s="13">
        <f t="shared" si="91"/>
        <v>1</v>
      </c>
      <c r="BA70" s="13">
        <f t="shared" si="91"/>
        <v>0</v>
      </c>
      <c r="BB70" s="14">
        <f t="shared" si="91"/>
        <v>1</v>
      </c>
      <c r="BC70" s="8">
        <f t="shared" si="91"/>
        <v>3</v>
      </c>
      <c r="BD70" s="12">
        <f>SUM(BD62:BD69)</f>
        <v>0</v>
      </c>
      <c r="BE70" s="13">
        <f t="shared" ref="BE70:DK70" si="92">SUM(BE62:BE69)</f>
        <v>0</v>
      </c>
      <c r="BF70" s="13">
        <f t="shared" si="92"/>
        <v>0</v>
      </c>
      <c r="BG70" s="13">
        <f t="shared" si="92"/>
        <v>0</v>
      </c>
      <c r="BH70" s="13">
        <f t="shared" si="92"/>
        <v>0</v>
      </c>
      <c r="BI70" s="13">
        <f t="shared" si="92"/>
        <v>0</v>
      </c>
      <c r="BJ70" s="13">
        <f t="shared" si="92"/>
        <v>0</v>
      </c>
      <c r="BK70" s="13">
        <f t="shared" si="92"/>
        <v>0</v>
      </c>
      <c r="BL70" s="14">
        <f t="shared" si="92"/>
        <v>1</v>
      </c>
      <c r="BM70" s="8">
        <f t="shared" si="92"/>
        <v>1</v>
      </c>
      <c r="BN70" s="12">
        <f t="shared" si="92"/>
        <v>0</v>
      </c>
      <c r="BO70" s="13">
        <f t="shared" si="92"/>
        <v>1</v>
      </c>
      <c r="BP70" s="13">
        <f t="shared" si="92"/>
        <v>0</v>
      </c>
      <c r="BQ70" s="13">
        <f t="shared" si="92"/>
        <v>0</v>
      </c>
      <c r="BR70" s="13">
        <f t="shared" si="92"/>
        <v>0</v>
      </c>
      <c r="BS70" s="13">
        <f t="shared" si="92"/>
        <v>1</v>
      </c>
      <c r="BT70" s="13">
        <f t="shared" si="92"/>
        <v>0</v>
      </c>
      <c r="BU70" s="13">
        <f t="shared" si="92"/>
        <v>0</v>
      </c>
      <c r="BV70" s="14">
        <f t="shared" si="92"/>
        <v>0</v>
      </c>
      <c r="BW70" s="8">
        <f t="shared" si="92"/>
        <v>2</v>
      </c>
      <c r="BX70" s="12">
        <f t="shared" si="92"/>
        <v>0</v>
      </c>
      <c r="BY70" s="13">
        <f t="shared" si="92"/>
        <v>2</v>
      </c>
      <c r="BZ70" s="13">
        <f t="shared" si="92"/>
        <v>1</v>
      </c>
      <c r="CA70" s="13">
        <f t="shared" si="92"/>
        <v>0</v>
      </c>
      <c r="CB70" s="13">
        <f t="shared" si="92"/>
        <v>1</v>
      </c>
      <c r="CC70" s="13">
        <f t="shared" si="92"/>
        <v>0</v>
      </c>
      <c r="CD70" s="13">
        <f t="shared" si="92"/>
        <v>1</v>
      </c>
      <c r="CE70" s="13">
        <f t="shared" si="92"/>
        <v>0</v>
      </c>
      <c r="CF70" s="14">
        <f t="shared" si="92"/>
        <v>0</v>
      </c>
      <c r="CG70" s="8">
        <f t="shared" si="92"/>
        <v>5</v>
      </c>
      <c r="CH70" s="12">
        <f t="shared" si="92"/>
        <v>0</v>
      </c>
      <c r="CI70" s="13">
        <f t="shared" si="92"/>
        <v>0</v>
      </c>
      <c r="CJ70" s="13">
        <f t="shared" si="92"/>
        <v>2</v>
      </c>
      <c r="CK70" s="13">
        <f t="shared" si="92"/>
        <v>2</v>
      </c>
      <c r="CL70" s="13">
        <f t="shared" si="92"/>
        <v>0</v>
      </c>
      <c r="CM70" s="13">
        <f t="shared" si="92"/>
        <v>0</v>
      </c>
      <c r="CN70" s="13">
        <f t="shared" si="92"/>
        <v>0</v>
      </c>
      <c r="CO70" s="13">
        <f t="shared" si="92"/>
        <v>0</v>
      </c>
      <c r="CP70" s="14">
        <f t="shared" si="92"/>
        <v>0</v>
      </c>
      <c r="CQ70" s="8">
        <f t="shared" si="92"/>
        <v>4</v>
      </c>
      <c r="CR70" s="12">
        <f t="shared" si="92"/>
        <v>0</v>
      </c>
      <c r="CS70" s="13">
        <f t="shared" si="92"/>
        <v>0</v>
      </c>
      <c r="CT70" s="13">
        <f t="shared" si="92"/>
        <v>0</v>
      </c>
      <c r="CU70" s="13">
        <f t="shared" si="92"/>
        <v>1</v>
      </c>
      <c r="CV70" s="13">
        <f t="shared" si="92"/>
        <v>0</v>
      </c>
      <c r="CW70" s="13">
        <f t="shared" si="92"/>
        <v>0</v>
      </c>
      <c r="CX70" s="13">
        <f t="shared" si="92"/>
        <v>0</v>
      </c>
      <c r="CY70" s="13">
        <f t="shared" si="92"/>
        <v>0</v>
      </c>
      <c r="CZ70" s="14">
        <f t="shared" si="92"/>
        <v>0</v>
      </c>
      <c r="DA70" s="8">
        <f t="shared" si="92"/>
        <v>1</v>
      </c>
      <c r="DB70" s="12">
        <f t="shared" si="92"/>
        <v>0</v>
      </c>
      <c r="DC70" s="13">
        <f t="shared" si="92"/>
        <v>0</v>
      </c>
      <c r="DD70" s="13">
        <f t="shared" si="92"/>
        <v>1</v>
      </c>
      <c r="DE70" s="13">
        <f t="shared" si="92"/>
        <v>0</v>
      </c>
      <c r="DF70" s="13">
        <f t="shared" si="92"/>
        <v>0</v>
      </c>
      <c r="DG70" s="13">
        <f t="shared" si="92"/>
        <v>0</v>
      </c>
      <c r="DH70" s="13">
        <f t="shared" si="92"/>
        <v>0</v>
      </c>
      <c r="DI70" s="13">
        <f t="shared" si="92"/>
        <v>0</v>
      </c>
      <c r="DJ70" s="14">
        <f t="shared" si="92"/>
        <v>0</v>
      </c>
      <c r="DK70" s="8">
        <f t="shared" si="92"/>
        <v>1</v>
      </c>
      <c r="DL70" s="12">
        <f t="shared" ref="DL70:DT70" si="93">SUM(DL62:DL69)</f>
        <v>2</v>
      </c>
      <c r="DM70" s="13">
        <f t="shared" si="93"/>
        <v>4</v>
      </c>
      <c r="DN70" s="13">
        <f t="shared" si="93"/>
        <v>5</v>
      </c>
      <c r="DO70" s="13">
        <f t="shared" si="93"/>
        <v>4</v>
      </c>
      <c r="DP70" s="13">
        <f t="shared" si="93"/>
        <v>3</v>
      </c>
      <c r="DQ70" s="13">
        <f t="shared" si="93"/>
        <v>0</v>
      </c>
      <c r="DR70" s="13">
        <f t="shared" si="93"/>
        <v>1</v>
      </c>
      <c r="DS70" s="13">
        <f t="shared" si="93"/>
        <v>0</v>
      </c>
      <c r="DT70" s="14">
        <f t="shared" si="93"/>
        <v>0</v>
      </c>
      <c r="DU70" s="8">
        <f t="shared" ref="DU70" si="94">SUM(DU62:DU69)</f>
        <v>19</v>
      </c>
      <c r="DV70" s="8">
        <f t="shared" si="7"/>
        <v>47</v>
      </c>
    </row>
    <row r="71" spans="2:126" outlineLevel="2" x14ac:dyDescent="0.25">
      <c r="B71" s="83">
        <v>150</v>
      </c>
      <c r="C71" s="7" t="s">
        <v>34</v>
      </c>
      <c r="D71" s="84" t="s">
        <v>94</v>
      </c>
      <c r="E71" s="36" t="s">
        <v>95</v>
      </c>
      <c r="F71" s="2"/>
      <c r="G71" s="7">
        <v>1</v>
      </c>
      <c r="H71" s="7"/>
      <c r="I71" s="7"/>
      <c r="J71" s="7"/>
      <c r="K71" s="7"/>
      <c r="L71" s="7"/>
      <c r="M71" s="7"/>
      <c r="N71" s="7"/>
      <c r="O71" s="78">
        <v>1</v>
      </c>
      <c r="P71" s="7"/>
      <c r="Q71" s="7"/>
      <c r="R71" s="7"/>
      <c r="S71" s="7"/>
      <c r="T71" s="7"/>
      <c r="U71" s="7"/>
      <c r="V71" s="7"/>
      <c r="W71" s="7"/>
      <c r="X71" s="4"/>
      <c r="Y71" s="8"/>
      <c r="Z71" s="2"/>
      <c r="AA71" s="7"/>
      <c r="AB71" s="7"/>
      <c r="AC71" s="7"/>
      <c r="AD71" s="7"/>
      <c r="AE71" s="7"/>
      <c r="AF71" s="7"/>
      <c r="AG71" s="7"/>
      <c r="AH71" s="4"/>
      <c r="AI71" s="8"/>
      <c r="AJ71" s="2"/>
      <c r="AK71" s="7"/>
      <c r="AL71" s="7"/>
      <c r="AM71" s="7"/>
      <c r="AN71" s="7"/>
      <c r="AO71" s="7"/>
      <c r="AP71" s="7"/>
      <c r="AQ71" s="7"/>
      <c r="AR71" s="4"/>
      <c r="AS71" s="8"/>
      <c r="AT71" s="2"/>
      <c r="AU71" s="7"/>
      <c r="AV71" s="7"/>
      <c r="AW71" s="7"/>
      <c r="AX71" s="7"/>
      <c r="AY71" s="7"/>
      <c r="AZ71" s="7"/>
      <c r="BA71" s="7"/>
      <c r="BB71" s="4"/>
      <c r="BC71" s="8"/>
      <c r="BD71" s="2"/>
      <c r="BE71" s="7"/>
      <c r="BF71" s="7"/>
      <c r="BG71" s="7"/>
      <c r="BH71" s="7"/>
      <c r="BI71" s="7"/>
      <c r="BJ71" s="7"/>
      <c r="BK71" s="7"/>
      <c r="BL71" s="4"/>
      <c r="BM71" s="8"/>
      <c r="BN71" s="2"/>
      <c r="BO71" s="7"/>
      <c r="BP71" s="7"/>
      <c r="BQ71" s="7"/>
      <c r="BR71" s="7"/>
      <c r="BS71" s="7"/>
      <c r="BT71" s="7"/>
      <c r="BU71" s="7"/>
      <c r="BV71" s="4"/>
      <c r="BW71" s="8"/>
      <c r="BX71" s="2"/>
      <c r="BY71" s="7"/>
      <c r="BZ71" s="7"/>
      <c r="CA71" s="7"/>
      <c r="CB71" s="7"/>
      <c r="CC71" s="7"/>
      <c r="CD71" s="7"/>
      <c r="CE71" s="7"/>
      <c r="CF71" s="4"/>
      <c r="CG71" s="8"/>
      <c r="CH71" s="2"/>
      <c r="CI71" s="7"/>
      <c r="CJ71" s="7"/>
      <c r="CK71" s="7"/>
      <c r="CL71" s="7"/>
      <c r="CM71" s="7"/>
      <c r="CN71" s="7"/>
      <c r="CO71" s="7"/>
      <c r="CP71" s="4"/>
      <c r="CQ71" s="8"/>
      <c r="CR71" s="2"/>
      <c r="CS71" s="7"/>
      <c r="CT71" s="7">
        <v>1</v>
      </c>
      <c r="CU71" s="7"/>
      <c r="CV71" s="7"/>
      <c r="CW71" s="7"/>
      <c r="CX71" s="7"/>
      <c r="CY71" s="7"/>
      <c r="CZ71" s="4"/>
      <c r="DA71" s="8">
        <f>SUM(CR71:CZ71)</f>
        <v>1</v>
      </c>
      <c r="DB71" s="2"/>
      <c r="DC71" s="7"/>
      <c r="DD71" s="7"/>
      <c r="DE71" s="7"/>
      <c r="DF71" s="7"/>
      <c r="DG71" s="7"/>
      <c r="DH71" s="7"/>
      <c r="DI71" s="7"/>
      <c r="DJ71" s="4"/>
      <c r="DK71" s="8">
        <f>SUM(DB71:DJ71)</f>
        <v>0</v>
      </c>
      <c r="DL71" s="2"/>
      <c r="DM71" s="7"/>
      <c r="DN71" s="7"/>
      <c r="DO71" s="7"/>
      <c r="DP71" s="7"/>
      <c r="DQ71" s="7"/>
      <c r="DR71" s="7"/>
      <c r="DS71" s="7"/>
      <c r="DT71" s="4"/>
      <c r="DU71" s="8">
        <f>SUM(DL71:DT71)</f>
        <v>0</v>
      </c>
      <c r="DV71" s="8">
        <f t="shared" si="7"/>
        <v>2</v>
      </c>
    </row>
    <row r="72" spans="2:126" outlineLevel="2" x14ac:dyDescent="0.25">
      <c r="B72" s="83">
        <v>150</v>
      </c>
      <c r="C72" s="7" t="s">
        <v>34</v>
      </c>
      <c r="D72" s="84" t="s">
        <v>98</v>
      </c>
      <c r="E72" s="36" t="s">
        <v>99</v>
      </c>
      <c r="F72" s="2"/>
      <c r="G72" s="7"/>
      <c r="H72" s="7">
        <v>1</v>
      </c>
      <c r="I72" s="7"/>
      <c r="J72" s="7"/>
      <c r="K72" s="7"/>
      <c r="L72" s="7"/>
      <c r="M72" s="7"/>
      <c r="N72" s="7"/>
      <c r="O72" s="78">
        <v>1</v>
      </c>
      <c r="P72" s="7"/>
      <c r="Q72" s="7"/>
      <c r="R72" s="7"/>
      <c r="S72" s="7"/>
      <c r="T72" s="7"/>
      <c r="U72" s="7"/>
      <c r="V72" s="7"/>
      <c r="W72" s="7"/>
      <c r="X72" s="4"/>
      <c r="Y72" s="8"/>
      <c r="Z72" s="2"/>
      <c r="AA72" s="7"/>
      <c r="AB72" s="7"/>
      <c r="AC72" s="7"/>
      <c r="AD72" s="7"/>
      <c r="AE72" s="7"/>
      <c r="AF72" s="7"/>
      <c r="AG72" s="7"/>
      <c r="AH72" s="4"/>
      <c r="AI72" s="8"/>
      <c r="AJ72" s="2"/>
      <c r="AK72" s="7"/>
      <c r="AL72" s="7"/>
      <c r="AM72" s="7"/>
      <c r="AN72" s="7"/>
      <c r="AO72" s="7"/>
      <c r="AP72" s="7"/>
      <c r="AQ72" s="7"/>
      <c r="AR72" s="4"/>
      <c r="AS72" s="8"/>
      <c r="AT72" s="2"/>
      <c r="AU72" s="7"/>
      <c r="AV72" s="7"/>
      <c r="AW72" s="7"/>
      <c r="AX72" s="7"/>
      <c r="AY72" s="7"/>
      <c r="AZ72" s="7"/>
      <c r="BA72" s="7"/>
      <c r="BB72" s="4"/>
      <c r="BC72" s="8"/>
      <c r="BD72" s="2"/>
      <c r="BE72" s="7"/>
      <c r="BF72" s="7"/>
      <c r="BG72" s="7"/>
      <c r="BH72" s="7"/>
      <c r="BI72" s="7"/>
      <c r="BJ72" s="7"/>
      <c r="BK72" s="7"/>
      <c r="BL72" s="4"/>
      <c r="BM72" s="8"/>
      <c r="BN72" s="2"/>
      <c r="BO72" s="7"/>
      <c r="BP72" s="7"/>
      <c r="BQ72" s="7"/>
      <c r="BR72" s="7"/>
      <c r="BS72" s="7"/>
      <c r="BT72" s="7"/>
      <c r="BU72" s="7"/>
      <c r="BV72" s="4"/>
      <c r="BW72" s="8"/>
      <c r="BX72" s="2"/>
      <c r="BY72" s="7"/>
      <c r="BZ72" s="7"/>
      <c r="CA72" s="7"/>
      <c r="CB72" s="7"/>
      <c r="CC72" s="7"/>
      <c r="CD72" s="7"/>
      <c r="CE72" s="7"/>
      <c r="CF72" s="4"/>
      <c r="CG72" s="8"/>
      <c r="CH72" s="2"/>
      <c r="CI72" s="7"/>
      <c r="CJ72" s="7"/>
      <c r="CK72" s="7"/>
      <c r="CL72" s="7"/>
      <c r="CM72" s="7"/>
      <c r="CN72" s="7"/>
      <c r="CO72" s="7"/>
      <c r="CP72" s="4"/>
      <c r="CQ72" s="8"/>
      <c r="CR72" s="2"/>
      <c r="CS72" s="7"/>
      <c r="CT72" s="7"/>
      <c r="CU72" s="7"/>
      <c r="CV72" s="7"/>
      <c r="CW72" s="7"/>
      <c r="CX72" s="7"/>
      <c r="CY72" s="7"/>
      <c r="CZ72" s="4"/>
      <c r="DA72" s="8">
        <f t="shared" ref="DA72:DA74" si="95">SUM(CR72:CZ72)</f>
        <v>0</v>
      </c>
      <c r="DB72" s="2"/>
      <c r="DC72" s="7"/>
      <c r="DD72" s="7"/>
      <c r="DE72" s="7"/>
      <c r="DF72" s="7"/>
      <c r="DG72" s="7"/>
      <c r="DH72" s="7"/>
      <c r="DI72" s="7"/>
      <c r="DJ72" s="4"/>
      <c r="DK72" s="8">
        <f t="shared" ref="DK72:DK74" si="96">SUM(DB72:DJ72)</f>
        <v>0</v>
      </c>
      <c r="DL72" s="2"/>
      <c r="DM72" s="7"/>
      <c r="DN72" s="7"/>
      <c r="DO72" s="7"/>
      <c r="DP72" s="7"/>
      <c r="DQ72" s="7"/>
      <c r="DR72" s="7"/>
      <c r="DS72" s="7"/>
      <c r="DT72" s="4"/>
      <c r="DU72" s="8">
        <f t="shared" ref="DU72:DU74" si="97">SUM(DL72:DT72)</f>
        <v>0</v>
      </c>
      <c r="DV72" s="8">
        <f t="shared" si="7"/>
        <v>1</v>
      </c>
    </row>
    <row r="73" spans="2:126" outlineLevel="2" x14ac:dyDescent="0.25">
      <c r="B73" s="83">
        <v>150</v>
      </c>
      <c r="C73" s="7" t="s">
        <v>51</v>
      </c>
      <c r="D73" s="84" t="s">
        <v>149</v>
      </c>
      <c r="E73" s="27" t="s">
        <v>150</v>
      </c>
      <c r="F73" s="2"/>
      <c r="G73" s="7"/>
      <c r="H73" s="7"/>
      <c r="I73" s="7"/>
      <c r="J73" s="7"/>
      <c r="K73" s="7"/>
      <c r="L73" s="7"/>
      <c r="M73" s="7"/>
      <c r="N73" s="7"/>
      <c r="O73" s="78"/>
      <c r="P73" s="7"/>
      <c r="Q73" s="7"/>
      <c r="R73" s="7"/>
      <c r="S73" s="7"/>
      <c r="T73" s="7"/>
      <c r="U73" s="7"/>
      <c r="V73" s="7"/>
      <c r="W73" s="7"/>
      <c r="X73" s="4"/>
      <c r="Y73" s="8"/>
      <c r="Z73" s="2"/>
      <c r="AA73" s="7"/>
      <c r="AB73" s="7"/>
      <c r="AC73" s="7"/>
      <c r="AD73" s="7"/>
      <c r="AE73" s="7"/>
      <c r="AF73" s="7"/>
      <c r="AG73" s="7"/>
      <c r="AH73" s="4"/>
      <c r="AI73" s="8"/>
      <c r="AJ73" s="2"/>
      <c r="AK73" s="7"/>
      <c r="AL73" s="7"/>
      <c r="AM73" s="7"/>
      <c r="AN73" s="7"/>
      <c r="AO73" s="7"/>
      <c r="AP73" s="7"/>
      <c r="AQ73" s="7"/>
      <c r="AR73" s="4"/>
      <c r="AS73" s="8"/>
      <c r="AT73" s="2"/>
      <c r="AU73" s="7"/>
      <c r="AV73" s="7"/>
      <c r="AW73" s="7"/>
      <c r="AX73" s="7"/>
      <c r="AY73" s="7"/>
      <c r="AZ73" s="7"/>
      <c r="BA73" s="7"/>
      <c r="BB73" s="4"/>
      <c r="BC73" s="8"/>
      <c r="BD73" s="2"/>
      <c r="BE73" s="7"/>
      <c r="BF73" s="7"/>
      <c r="BG73" s="7"/>
      <c r="BH73" s="7"/>
      <c r="BI73" s="7"/>
      <c r="BJ73" s="7"/>
      <c r="BK73" s="7"/>
      <c r="BL73" s="4"/>
      <c r="BM73" s="8"/>
      <c r="BN73" s="2"/>
      <c r="BO73" s="7"/>
      <c r="BP73" s="7"/>
      <c r="BQ73" s="7"/>
      <c r="BR73" s="7"/>
      <c r="BS73" s="7"/>
      <c r="BT73" s="7"/>
      <c r="BU73" s="7"/>
      <c r="BV73" s="4"/>
      <c r="BW73" s="8"/>
      <c r="BX73" s="2"/>
      <c r="BY73" s="7"/>
      <c r="BZ73" s="7"/>
      <c r="CA73" s="7"/>
      <c r="CB73" s="7"/>
      <c r="CC73" s="7"/>
      <c r="CD73" s="7"/>
      <c r="CE73" s="7"/>
      <c r="CF73" s="4"/>
      <c r="CG73" s="8"/>
      <c r="CH73" s="2"/>
      <c r="CI73" s="7"/>
      <c r="CJ73" s="7"/>
      <c r="CK73" s="7"/>
      <c r="CL73" s="7"/>
      <c r="CM73" s="7"/>
      <c r="CN73" s="7"/>
      <c r="CO73" s="7"/>
      <c r="CP73" s="4"/>
      <c r="CQ73" s="8"/>
      <c r="CR73" s="2"/>
      <c r="CS73" s="7"/>
      <c r="CT73" s="7"/>
      <c r="CU73" s="7"/>
      <c r="CV73" s="7"/>
      <c r="CW73" s="7"/>
      <c r="CX73" s="7"/>
      <c r="CY73" s="7"/>
      <c r="CZ73" s="4"/>
      <c r="DA73" s="8">
        <f t="shared" si="95"/>
        <v>0</v>
      </c>
      <c r="DB73" s="2"/>
      <c r="DC73" s="7"/>
      <c r="DD73" s="7"/>
      <c r="DE73" s="7"/>
      <c r="DF73" s="7"/>
      <c r="DG73" s="7"/>
      <c r="DH73" s="7"/>
      <c r="DI73" s="7"/>
      <c r="DJ73" s="4"/>
      <c r="DK73" s="8">
        <f t="shared" si="96"/>
        <v>0</v>
      </c>
      <c r="DL73" s="2"/>
      <c r="DM73" s="7"/>
      <c r="DN73" s="7"/>
      <c r="DO73" s="7"/>
      <c r="DP73" s="7"/>
      <c r="DQ73" s="7"/>
      <c r="DR73" s="7"/>
      <c r="DS73" s="7"/>
      <c r="DT73" s="4"/>
      <c r="DU73" s="8">
        <f t="shared" si="97"/>
        <v>0</v>
      </c>
      <c r="DV73" s="8">
        <f t="shared" si="7"/>
        <v>0</v>
      </c>
    </row>
    <row r="74" spans="2:126" outlineLevel="2" x14ac:dyDescent="0.25">
      <c r="B74" s="83">
        <v>150</v>
      </c>
      <c r="C74" s="7" t="s">
        <v>51</v>
      </c>
      <c r="D74" s="84" t="s">
        <v>96</v>
      </c>
      <c r="E74" s="36" t="s">
        <v>97</v>
      </c>
      <c r="F74" s="2"/>
      <c r="G74" s="7"/>
      <c r="H74" s="7"/>
      <c r="I74" s="7"/>
      <c r="J74" s="7"/>
      <c r="K74" s="7"/>
      <c r="L74" s="7"/>
      <c r="M74" s="7"/>
      <c r="N74" s="7"/>
      <c r="O74" s="78"/>
      <c r="P74" s="7"/>
      <c r="Q74" s="7"/>
      <c r="R74" s="7"/>
      <c r="S74" s="7"/>
      <c r="T74" s="7"/>
      <c r="U74" s="7"/>
      <c r="V74" s="7"/>
      <c r="W74" s="7"/>
      <c r="X74" s="4"/>
      <c r="Y74" s="8"/>
      <c r="Z74" s="2"/>
      <c r="AA74" s="7"/>
      <c r="AB74" s="7"/>
      <c r="AC74" s="7"/>
      <c r="AD74" s="7"/>
      <c r="AE74" s="7"/>
      <c r="AF74" s="7"/>
      <c r="AG74" s="7"/>
      <c r="AH74" s="4"/>
      <c r="AI74" s="8"/>
      <c r="AJ74" s="2"/>
      <c r="AK74" s="7"/>
      <c r="AL74" s="7"/>
      <c r="AM74" s="7"/>
      <c r="AN74" s="7"/>
      <c r="AO74" s="7"/>
      <c r="AP74" s="7"/>
      <c r="AQ74" s="7"/>
      <c r="AR74" s="4"/>
      <c r="AS74" s="8"/>
      <c r="AT74" s="2"/>
      <c r="AU74" s="7"/>
      <c r="AV74" s="7"/>
      <c r="AW74" s="7"/>
      <c r="AX74" s="7"/>
      <c r="AY74" s="7"/>
      <c r="AZ74" s="7"/>
      <c r="BA74" s="7"/>
      <c r="BB74" s="4"/>
      <c r="BC74" s="8"/>
      <c r="BD74" s="2"/>
      <c r="BE74" s="7"/>
      <c r="BF74" s="7"/>
      <c r="BG74" s="7"/>
      <c r="BH74" s="7"/>
      <c r="BI74" s="7"/>
      <c r="BJ74" s="7"/>
      <c r="BK74" s="7"/>
      <c r="BL74" s="4"/>
      <c r="BM74" s="8"/>
      <c r="BN74" s="2"/>
      <c r="BO74" s="7"/>
      <c r="BP74" s="7"/>
      <c r="BQ74" s="7"/>
      <c r="BR74" s="7"/>
      <c r="BS74" s="7"/>
      <c r="BT74" s="7"/>
      <c r="BU74" s="7"/>
      <c r="BV74" s="4"/>
      <c r="BW74" s="8"/>
      <c r="BX74" s="2"/>
      <c r="BY74" s="7"/>
      <c r="BZ74" s="7"/>
      <c r="CA74" s="7"/>
      <c r="CB74" s="7"/>
      <c r="CC74" s="7"/>
      <c r="CD74" s="7"/>
      <c r="CE74" s="7"/>
      <c r="CF74" s="4"/>
      <c r="CG74" s="8"/>
      <c r="CH74" s="2"/>
      <c r="CI74" s="7"/>
      <c r="CJ74" s="7"/>
      <c r="CK74" s="7"/>
      <c r="CL74" s="7"/>
      <c r="CM74" s="7"/>
      <c r="CN74" s="7"/>
      <c r="CO74" s="7"/>
      <c r="CP74" s="4"/>
      <c r="CQ74" s="8"/>
      <c r="CR74" s="2"/>
      <c r="CS74" s="7"/>
      <c r="CT74" s="7"/>
      <c r="CU74" s="7"/>
      <c r="CV74" s="7"/>
      <c r="CW74" s="7"/>
      <c r="CX74" s="7"/>
      <c r="CY74" s="7"/>
      <c r="CZ74" s="4"/>
      <c r="DA74" s="8">
        <f t="shared" si="95"/>
        <v>0</v>
      </c>
      <c r="DB74" s="2"/>
      <c r="DC74" s="7"/>
      <c r="DD74" s="7"/>
      <c r="DE74" s="7">
        <v>1</v>
      </c>
      <c r="DF74" s="7"/>
      <c r="DG74" s="7"/>
      <c r="DH74" s="7"/>
      <c r="DI74" s="7"/>
      <c r="DJ74" s="4"/>
      <c r="DK74" s="8">
        <f t="shared" si="96"/>
        <v>1</v>
      </c>
      <c r="DL74" s="2"/>
      <c r="DM74" s="7"/>
      <c r="DN74" s="7"/>
      <c r="DO74" s="7"/>
      <c r="DP74" s="7"/>
      <c r="DQ74" s="7"/>
      <c r="DR74" s="7"/>
      <c r="DS74" s="7"/>
      <c r="DT74" s="4"/>
      <c r="DU74" s="8">
        <f t="shared" si="97"/>
        <v>0</v>
      </c>
      <c r="DV74" s="8">
        <f t="shared" si="7"/>
        <v>1</v>
      </c>
    </row>
    <row r="75" spans="2:126" s="82" customFormat="1" outlineLevel="1" x14ac:dyDescent="0.25">
      <c r="B75" s="79" t="s">
        <v>100</v>
      </c>
      <c r="C75" s="13"/>
      <c r="D75" s="80"/>
      <c r="E75" s="81"/>
      <c r="F75" s="12">
        <f t="shared" ref="F75:BC75" si="98">SUBTOTAL(9,F71:F74)</f>
        <v>0</v>
      </c>
      <c r="G75" s="13">
        <f t="shared" si="98"/>
        <v>1</v>
      </c>
      <c r="H75" s="13">
        <f t="shared" si="98"/>
        <v>1</v>
      </c>
      <c r="I75" s="13">
        <f t="shared" si="98"/>
        <v>0</v>
      </c>
      <c r="J75" s="13">
        <f t="shared" si="98"/>
        <v>0</v>
      </c>
      <c r="K75" s="13">
        <f t="shared" si="98"/>
        <v>0</v>
      </c>
      <c r="L75" s="13">
        <f t="shared" si="98"/>
        <v>0</v>
      </c>
      <c r="M75" s="13">
        <f t="shared" si="98"/>
        <v>0</v>
      </c>
      <c r="N75" s="13">
        <f t="shared" si="98"/>
        <v>0</v>
      </c>
      <c r="O75" s="78">
        <f t="shared" si="98"/>
        <v>2</v>
      </c>
      <c r="P75" s="13">
        <f t="shared" si="98"/>
        <v>0</v>
      </c>
      <c r="Q75" s="13">
        <f t="shared" si="98"/>
        <v>0</v>
      </c>
      <c r="R75" s="13">
        <f t="shared" si="98"/>
        <v>0</v>
      </c>
      <c r="S75" s="13">
        <f t="shared" si="98"/>
        <v>0</v>
      </c>
      <c r="T75" s="13">
        <f t="shared" si="98"/>
        <v>0</v>
      </c>
      <c r="U75" s="13">
        <f t="shared" si="98"/>
        <v>0</v>
      </c>
      <c r="V75" s="13">
        <f t="shared" si="98"/>
        <v>0</v>
      </c>
      <c r="W75" s="13">
        <f t="shared" si="98"/>
        <v>0</v>
      </c>
      <c r="X75" s="14">
        <f t="shared" si="98"/>
        <v>0</v>
      </c>
      <c r="Y75" s="8">
        <f t="shared" si="98"/>
        <v>0</v>
      </c>
      <c r="Z75" s="12">
        <f t="shared" si="98"/>
        <v>0</v>
      </c>
      <c r="AA75" s="13">
        <f t="shared" si="98"/>
        <v>0</v>
      </c>
      <c r="AB75" s="13">
        <f t="shared" si="98"/>
        <v>0</v>
      </c>
      <c r="AC75" s="13">
        <f t="shared" si="98"/>
        <v>0</v>
      </c>
      <c r="AD75" s="13">
        <f t="shared" si="98"/>
        <v>0</v>
      </c>
      <c r="AE75" s="13">
        <f t="shared" si="98"/>
        <v>0</v>
      </c>
      <c r="AF75" s="13">
        <f t="shared" si="98"/>
        <v>0</v>
      </c>
      <c r="AG75" s="13">
        <f t="shared" si="98"/>
        <v>0</v>
      </c>
      <c r="AH75" s="14">
        <f t="shared" si="98"/>
        <v>0</v>
      </c>
      <c r="AI75" s="8">
        <f t="shared" si="98"/>
        <v>0</v>
      </c>
      <c r="AJ75" s="12">
        <f t="shared" si="98"/>
        <v>0</v>
      </c>
      <c r="AK75" s="13">
        <f t="shared" si="98"/>
        <v>0</v>
      </c>
      <c r="AL75" s="13">
        <f t="shared" si="98"/>
        <v>0</v>
      </c>
      <c r="AM75" s="13">
        <f t="shared" si="98"/>
        <v>0</v>
      </c>
      <c r="AN75" s="13">
        <f t="shared" si="98"/>
        <v>0</v>
      </c>
      <c r="AO75" s="13">
        <f t="shared" si="98"/>
        <v>0</v>
      </c>
      <c r="AP75" s="13">
        <f t="shared" si="98"/>
        <v>0</v>
      </c>
      <c r="AQ75" s="13">
        <f t="shared" si="98"/>
        <v>0</v>
      </c>
      <c r="AR75" s="14">
        <f t="shared" si="98"/>
        <v>0</v>
      </c>
      <c r="AS75" s="8">
        <f t="shared" si="98"/>
        <v>0</v>
      </c>
      <c r="AT75" s="12">
        <f t="shared" si="98"/>
        <v>0</v>
      </c>
      <c r="AU75" s="13">
        <f t="shared" si="98"/>
        <v>0</v>
      </c>
      <c r="AV75" s="13">
        <f t="shared" si="98"/>
        <v>0</v>
      </c>
      <c r="AW75" s="13">
        <f t="shared" si="98"/>
        <v>0</v>
      </c>
      <c r="AX75" s="13">
        <f t="shared" si="98"/>
        <v>0</v>
      </c>
      <c r="AY75" s="13">
        <f t="shared" si="98"/>
        <v>0</v>
      </c>
      <c r="AZ75" s="13">
        <f t="shared" si="98"/>
        <v>0</v>
      </c>
      <c r="BA75" s="13">
        <f t="shared" si="98"/>
        <v>0</v>
      </c>
      <c r="BB75" s="14">
        <f t="shared" si="98"/>
        <v>0</v>
      </c>
      <c r="BC75" s="8">
        <f t="shared" si="98"/>
        <v>0</v>
      </c>
      <c r="BD75" s="12">
        <f>SUM(BD71:BD74)</f>
        <v>0</v>
      </c>
      <c r="BE75" s="13">
        <f t="shared" ref="BE75:DK75" si="99">SUM(BE71:BE74)</f>
        <v>0</v>
      </c>
      <c r="BF75" s="13">
        <f t="shared" si="99"/>
        <v>0</v>
      </c>
      <c r="BG75" s="13">
        <f t="shared" si="99"/>
        <v>0</v>
      </c>
      <c r="BH75" s="13">
        <f t="shared" si="99"/>
        <v>0</v>
      </c>
      <c r="BI75" s="13">
        <f t="shared" si="99"/>
        <v>0</v>
      </c>
      <c r="BJ75" s="13">
        <f t="shared" si="99"/>
        <v>0</v>
      </c>
      <c r="BK75" s="13">
        <f t="shared" si="99"/>
        <v>0</v>
      </c>
      <c r="BL75" s="14">
        <f t="shared" si="99"/>
        <v>0</v>
      </c>
      <c r="BM75" s="8">
        <f t="shared" si="99"/>
        <v>0</v>
      </c>
      <c r="BN75" s="12">
        <f t="shared" si="99"/>
        <v>0</v>
      </c>
      <c r="BO75" s="13">
        <f t="shared" si="99"/>
        <v>0</v>
      </c>
      <c r="BP75" s="13">
        <f t="shared" si="99"/>
        <v>0</v>
      </c>
      <c r="BQ75" s="13">
        <f t="shared" si="99"/>
        <v>0</v>
      </c>
      <c r="BR75" s="13">
        <f t="shared" si="99"/>
        <v>0</v>
      </c>
      <c r="BS75" s="13">
        <f t="shared" si="99"/>
        <v>0</v>
      </c>
      <c r="BT75" s="13">
        <f t="shared" si="99"/>
        <v>0</v>
      </c>
      <c r="BU75" s="13">
        <f t="shared" si="99"/>
        <v>0</v>
      </c>
      <c r="BV75" s="14">
        <f t="shared" si="99"/>
        <v>0</v>
      </c>
      <c r="BW75" s="8">
        <f t="shared" si="99"/>
        <v>0</v>
      </c>
      <c r="BX75" s="12">
        <f t="shared" si="99"/>
        <v>0</v>
      </c>
      <c r="BY75" s="13">
        <f t="shared" si="99"/>
        <v>0</v>
      </c>
      <c r="BZ75" s="13">
        <f t="shared" si="99"/>
        <v>0</v>
      </c>
      <c r="CA75" s="13">
        <f t="shared" si="99"/>
        <v>0</v>
      </c>
      <c r="CB75" s="13">
        <f t="shared" si="99"/>
        <v>0</v>
      </c>
      <c r="CC75" s="13">
        <f t="shared" si="99"/>
        <v>0</v>
      </c>
      <c r="CD75" s="13">
        <f t="shared" si="99"/>
        <v>0</v>
      </c>
      <c r="CE75" s="13">
        <f t="shared" si="99"/>
        <v>0</v>
      </c>
      <c r="CF75" s="14">
        <f t="shared" si="99"/>
        <v>0</v>
      </c>
      <c r="CG75" s="8">
        <f t="shared" si="99"/>
        <v>0</v>
      </c>
      <c r="CH75" s="12">
        <f t="shared" si="99"/>
        <v>0</v>
      </c>
      <c r="CI75" s="13">
        <f t="shared" si="99"/>
        <v>0</v>
      </c>
      <c r="CJ75" s="13">
        <f t="shared" si="99"/>
        <v>0</v>
      </c>
      <c r="CK75" s="13">
        <f t="shared" si="99"/>
        <v>0</v>
      </c>
      <c r="CL75" s="13">
        <f t="shared" si="99"/>
        <v>0</v>
      </c>
      <c r="CM75" s="13">
        <f t="shared" si="99"/>
        <v>0</v>
      </c>
      <c r="CN75" s="13">
        <f t="shared" si="99"/>
        <v>0</v>
      </c>
      <c r="CO75" s="13">
        <f t="shared" si="99"/>
        <v>0</v>
      </c>
      <c r="CP75" s="14">
        <f t="shared" si="99"/>
        <v>0</v>
      </c>
      <c r="CQ75" s="8">
        <f t="shared" si="99"/>
        <v>0</v>
      </c>
      <c r="CR75" s="12">
        <f t="shared" si="99"/>
        <v>0</v>
      </c>
      <c r="CS75" s="13">
        <f t="shared" si="99"/>
        <v>0</v>
      </c>
      <c r="CT75" s="13">
        <f t="shared" si="99"/>
        <v>1</v>
      </c>
      <c r="CU75" s="13">
        <f t="shared" si="99"/>
        <v>0</v>
      </c>
      <c r="CV75" s="13">
        <f t="shared" si="99"/>
        <v>0</v>
      </c>
      <c r="CW75" s="13">
        <f t="shared" si="99"/>
        <v>0</v>
      </c>
      <c r="CX75" s="13">
        <f t="shared" si="99"/>
        <v>0</v>
      </c>
      <c r="CY75" s="13">
        <f t="shared" si="99"/>
        <v>0</v>
      </c>
      <c r="CZ75" s="14">
        <f t="shared" si="99"/>
        <v>0</v>
      </c>
      <c r="DA75" s="8">
        <f t="shared" si="99"/>
        <v>1</v>
      </c>
      <c r="DB75" s="12">
        <f t="shared" si="99"/>
        <v>0</v>
      </c>
      <c r="DC75" s="13">
        <f t="shared" si="99"/>
        <v>0</v>
      </c>
      <c r="DD75" s="13">
        <f t="shared" si="99"/>
        <v>0</v>
      </c>
      <c r="DE75" s="13">
        <f t="shared" si="99"/>
        <v>1</v>
      </c>
      <c r="DF75" s="13">
        <f t="shared" si="99"/>
        <v>0</v>
      </c>
      <c r="DG75" s="13">
        <f t="shared" si="99"/>
        <v>0</v>
      </c>
      <c r="DH75" s="13">
        <f t="shared" si="99"/>
        <v>0</v>
      </c>
      <c r="DI75" s="13">
        <f t="shared" si="99"/>
        <v>0</v>
      </c>
      <c r="DJ75" s="14">
        <f t="shared" si="99"/>
        <v>0</v>
      </c>
      <c r="DK75" s="8">
        <f t="shared" si="99"/>
        <v>1</v>
      </c>
      <c r="DL75" s="12">
        <f t="shared" ref="DL75:DT75" si="100">SUM(DL71:DL74)</f>
        <v>0</v>
      </c>
      <c r="DM75" s="13">
        <f t="shared" si="100"/>
        <v>0</v>
      </c>
      <c r="DN75" s="13">
        <f t="shared" si="100"/>
        <v>0</v>
      </c>
      <c r="DO75" s="13">
        <f t="shared" si="100"/>
        <v>0</v>
      </c>
      <c r="DP75" s="13">
        <f t="shared" si="100"/>
        <v>0</v>
      </c>
      <c r="DQ75" s="13">
        <f t="shared" si="100"/>
        <v>0</v>
      </c>
      <c r="DR75" s="13">
        <f t="shared" si="100"/>
        <v>0</v>
      </c>
      <c r="DS75" s="13">
        <f t="shared" si="100"/>
        <v>0</v>
      </c>
      <c r="DT75" s="14">
        <f t="shared" si="100"/>
        <v>0</v>
      </c>
      <c r="DU75" s="8">
        <f t="shared" ref="DU75" si="101">SUM(DU71:DU74)</f>
        <v>0</v>
      </c>
      <c r="DV75" s="8">
        <f t="shared" ref="DV75:DV82" si="102">DU75+DK75+DA75+CQ75+CG75+BW75+BM75+BC75+AS75+AI75+Y75+O75</f>
        <v>4</v>
      </c>
    </row>
    <row r="76" spans="2:126" outlineLevel="2" x14ac:dyDescent="0.25">
      <c r="B76" s="83">
        <v>200</v>
      </c>
      <c r="C76" s="7" t="s">
        <v>34</v>
      </c>
      <c r="D76" s="84" t="s">
        <v>101</v>
      </c>
      <c r="E76" s="36" t="s">
        <v>102</v>
      </c>
      <c r="F76" s="2"/>
      <c r="G76" s="7"/>
      <c r="H76" s="7"/>
      <c r="I76" s="7"/>
      <c r="J76" s="7"/>
      <c r="K76" s="7"/>
      <c r="L76" s="7"/>
      <c r="M76" s="7"/>
      <c r="N76" s="7"/>
      <c r="O76" s="78">
        <v>0</v>
      </c>
      <c r="P76" s="7"/>
      <c r="Q76" s="7"/>
      <c r="R76" s="7"/>
      <c r="S76" s="7"/>
      <c r="T76" s="7"/>
      <c r="U76" s="7"/>
      <c r="V76" s="7"/>
      <c r="W76" s="7">
        <v>1</v>
      </c>
      <c r="X76" s="4"/>
      <c r="Y76" s="8">
        <v>1</v>
      </c>
      <c r="Z76" s="2"/>
      <c r="AA76" s="7"/>
      <c r="AB76" s="7"/>
      <c r="AC76" s="7"/>
      <c r="AD76" s="7"/>
      <c r="AE76" s="7"/>
      <c r="AF76" s="7"/>
      <c r="AG76" s="7"/>
      <c r="AH76" s="4"/>
      <c r="AI76" s="8">
        <v>0</v>
      </c>
      <c r="AJ76" s="2"/>
      <c r="AK76" s="7"/>
      <c r="AL76" s="7"/>
      <c r="AM76" s="7"/>
      <c r="AN76" s="7"/>
      <c r="AO76" s="7"/>
      <c r="AP76" s="7"/>
      <c r="AQ76" s="7"/>
      <c r="AR76" s="4"/>
      <c r="AS76" s="8">
        <v>0</v>
      </c>
      <c r="AT76" s="2"/>
      <c r="AU76" s="7"/>
      <c r="AV76" s="7"/>
      <c r="AW76" s="7"/>
      <c r="AX76" s="7"/>
      <c r="AY76" s="7"/>
      <c r="AZ76" s="7"/>
      <c r="BA76" s="7"/>
      <c r="BB76" s="4"/>
      <c r="BC76" s="8">
        <v>0</v>
      </c>
      <c r="BD76" s="2"/>
      <c r="BE76" s="7"/>
      <c r="BF76" s="7"/>
      <c r="BG76" s="7"/>
      <c r="BH76" s="7"/>
      <c r="BI76" s="7"/>
      <c r="BJ76" s="7"/>
      <c r="BK76" s="7"/>
      <c r="BL76" s="4"/>
      <c r="BM76" s="8"/>
      <c r="BN76" s="2"/>
      <c r="BO76" s="7"/>
      <c r="BP76" s="7"/>
      <c r="BQ76" s="7"/>
      <c r="BR76" s="7"/>
      <c r="BS76" s="7"/>
      <c r="BT76" s="7"/>
      <c r="BU76" s="7"/>
      <c r="BV76" s="4"/>
      <c r="BW76" s="8"/>
      <c r="BX76" s="2"/>
      <c r="BY76" s="7"/>
      <c r="BZ76" s="7"/>
      <c r="CA76" s="7"/>
      <c r="CB76" s="7"/>
      <c r="CC76" s="7"/>
      <c r="CD76" s="7"/>
      <c r="CE76" s="7"/>
      <c r="CF76" s="4"/>
      <c r="CG76" s="8"/>
      <c r="CH76" s="2"/>
      <c r="CI76" s="7"/>
      <c r="CJ76" s="7"/>
      <c r="CK76" s="7"/>
      <c r="CL76" s="7"/>
      <c r="CM76" s="7"/>
      <c r="CN76" s="7"/>
      <c r="CO76" s="7"/>
      <c r="CP76" s="4"/>
      <c r="CQ76" s="8"/>
      <c r="CR76" s="2"/>
      <c r="CS76" s="7"/>
      <c r="CT76" s="7"/>
      <c r="CU76" s="7"/>
      <c r="CV76" s="7"/>
      <c r="CW76" s="7"/>
      <c r="CX76" s="7"/>
      <c r="CY76" s="7"/>
      <c r="CZ76" s="4"/>
      <c r="DA76" s="8"/>
      <c r="DB76" s="2"/>
      <c r="DC76" s="7"/>
      <c r="DD76" s="7">
        <v>1</v>
      </c>
      <c r="DE76" s="7"/>
      <c r="DF76" s="7"/>
      <c r="DG76" s="7"/>
      <c r="DH76" s="7"/>
      <c r="DI76" s="7"/>
      <c r="DJ76" s="4"/>
      <c r="DK76" s="8">
        <v>1</v>
      </c>
      <c r="DL76" s="2"/>
      <c r="DM76" s="7"/>
      <c r="DN76" s="7"/>
      <c r="DO76" s="7"/>
      <c r="DP76" s="7"/>
      <c r="DQ76" s="7"/>
      <c r="DR76" s="7"/>
      <c r="DS76" s="7"/>
      <c r="DT76" s="4"/>
      <c r="DU76" s="8"/>
      <c r="DV76" s="8">
        <f t="shared" si="102"/>
        <v>2</v>
      </c>
    </row>
    <row r="77" spans="2:126" outlineLevel="2" x14ac:dyDescent="0.25">
      <c r="B77" s="83">
        <v>200</v>
      </c>
      <c r="C77" s="7" t="s">
        <v>51</v>
      </c>
      <c r="D77" s="84" t="s">
        <v>103</v>
      </c>
      <c r="E77" s="36" t="s">
        <v>104</v>
      </c>
      <c r="F77" s="2"/>
      <c r="G77" s="7"/>
      <c r="H77" s="7"/>
      <c r="I77" s="7"/>
      <c r="J77" s="7"/>
      <c r="K77" s="7"/>
      <c r="L77" s="7"/>
      <c r="M77" s="7"/>
      <c r="N77" s="7"/>
      <c r="O77" s="78">
        <v>0</v>
      </c>
      <c r="P77" s="7"/>
      <c r="Q77" s="7"/>
      <c r="R77" s="7"/>
      <c r="S77" s="7"/>
      <c r="T77" s="7"/>
      <c r="U77" s="7"/>
      <c r="V77" s="7"/>
      <c r="W77" s="7"/>
      <c r="X77" s="4"/>
      <c r="Y77" s="8">
        <v>0</v>
      </c>
      <c r="Z77" s="2"/>
      <c r="AA77" s="7"/>
      <c r="AB77" s="7"/>
      <c r="AC77" s="7"/>
      <c r="AD77" s="7"/>
      <c r="AE77" s="7"/>
      <c r="AF77" s="7"/>
      <c r="AG77" s="7"/>
      <c r="AH77" s="4"/>
      <c r="AI77" s="8">
        <v>0</v>
      </c>
      <c r="AJ77" s="2"/>
      <c r="AK77" s="7"/>
      <c r="AL77" s="7"/>
      <c r="AM77" s="7"/>
      <c r="AN77" s="7"/>
      <c r="AO77" s="7"/>
      <c r="AP77" s="7"/>
      <c r="AQ77" s="7"/>
      <c r="AR77" s="4"/>
      <c r="AS77" s="8">
        <v>0</v>
      </c>
      <c r="AT77" s="2"/>
      <c r="AU77" s="7"/>
      <c r="AV77" s="7"/>
      <c r="AW77" s="7"/>
      <c r="AX77" s="7"/>
      <c r="AY77" s="7"/>
      <c r="AZ77" s="7"/>
      <c r="BA77" s="7"/>
      <c r="BB77" s="4"/>
      <c r="BC77" s="8">
        <v>0</v>
      </c>
      <c r="BD77" s="2"/>
      <c r="BE77" s="7"/>
      <c r="BF77" s="7"/>
      <c r="BG77" s="7"/>
      <c r="BH77" s="7"/>
      <c r="BI77" s="7"/>
      <c r="BJ77" s="7"/>
      <c r="BK77" s="7"/>
      <c r="BL77" s="4"/>
      <c r="BM77" s="8"/>
      <c r="BN77" s="2"/>
      <c r="BO77" s="7"/>
      <c r="BP77" s="7"/>
      <c r="BQ77" s="7"/>
      <c r="BR77" s="7"/>
      <c r="BS77" s="7"/>
      <c r="BT77" s="7"/>
      <c r="BU77" s="7"/>
      <c r="BV77" s="4"/>
      <c r="BW77" s="8"/>
      <c r="BX77" s="2"/>
      <c r="BY77" s="7"/>
      <c r="BZ77" s="7"/>
      <c r="CA77" s="7"/>
      <c r="CB77" s="7"/>
      <c r="CC77" s="7"/>
      <c r="CD77" s="7"/>
      <c r="CE77" s="7"/>
      <c r="CF77" s="4"/>
      <c r="CG77" s="8"/>
      <c r="CH77" s="2"/>
      <c r="CI77" s="7"/>
      <c r="CJ77" s="7"/>
      <c r="CK77" s="7"/>
      <c r="CL77" s="7"/>
      <c r="CM77" s="7"/>
      <c r="CN77" s="7"/>
      <c r="CO77" s="7"/>
      <c r="CP77" s="4"/>
      <c r="CQ77" s="8"/>
      <c r="CR77" s="2"/>
      <c r="CS77" s="7"/>
      <c r="CT77" s="7"/>
      <c r="CU77" s="7"/>
      <c r="CV77" s="7">
        <v>1</v>
      </c>
      <c r="CW77" s="7"/>
      <c r="CX77" s="7"/>
      <c r="CY77" s="7"/>
      <c r="CZ77" s="4"/>
      <c r="DA77" s="8">
        <v>1</v>
      </c>
      <c r="DB77" s="2"/>
      <c r="DC77" s="7"/>
      <c r="DD77" s="7"/>
      <c r="DE77" s="7">
        <v>1</v>
      </c>
      <c r="DF77" s="7"/>
      <c r="DG77" s="7"/>
      <c r="DH77" s="7"/>
      <c r="DI77" s="7"/>
      <c r="DJ77" s="4"/>
      <c r="DK77" s="8">
        <v>1</v>
      </c>
      <c r="DL77" s="2"/>
      <c r="DM77" s="7"/>
      <c r="DN77" s="7"/>
      <c r="DO77" s="7">
        <v>1</v>
      </c>
      <c r="DP77" s="7"/>
      <c r="DQ77" s="7"/>
      <c r="DR77" s="7"/>
      <c r="DS77" s="7"/>
      <c r="DT77" s="4"/>
      <c r="DU77" s="8">
        <v>1</v>
      </c>
      <c r="DV77" s="8">
        <f t="shared" si="102"/>
        <v>3</v>
      </c>
    </row>
    <row r="78" spans="2:126" outlineLevel="2" x14ac:dyDescent="0.25">
      <c r="B78" s="83">
        <v>200</v>
      </c>
      <c r="C78" s="7" t="s">
        <v>34</v>
      </c>
      <c r="D78" s="84" t="s">
        <v>105</v>
      </c>
      <c r="E78" s="36" t="s">
        <v>106</v>
      </c>
      <c r="F78" s="2"/>
      <c r="G78" s="7"/>
      <c r="H78" s="7"/>
      <c r="I78" s="7"/>
      <c r="J78" s="7"/>
      <c r="K78" s="7"/>
      <c r="L78" s="7"/>
      <c r="M78" s="7">
        <v>1</v>
      </c>
      <c r="N78" s="7"/>
      <c r="O78" s="78">
        <v>1</v>
      </c>
      <c r="P78" s="7"/>
      <c r="Q78" s="7"/>
      <c r="R78" s="7"/>
      <c r="S78" s="7"/>
      <c r="T78" s="7"/>
      <c r="U78" s="7"/>
      <c r="V78" s="7"/>
      <c r="W78" s="7"/>
      <c r="X78" s="4"/>
      <c r="Y78" s="8"/>
      <c r="Z78" s="2"/>
      <c r="AA78" s="7"/>
      <c r="AB78" s="7"/>
      <c r="AC78" s="7"/>
      <c r="AD78" s="7"/>
      <c r="AE78" s="7"/>
      <c r="AF78" s="7"/>
      <c r="AG78" s="7"/>
      <c r="AH78" s="4"/>
      <c r="AI78" s="8"/>
      <c r="AJ78" s="2"/>
      <c r="AK78" s="7"/>
      <c r="AL78" s="7"/>
      <c r="AM78" s="7"/>
      <c r="AN78" s="7"/>
      <c r="AO78" s="7"/>
      <c r="AP78" s="7"/>
      <c r="AQ78" s="7"/>
      <c r="AR78" s="4"/>
      <c r="AS78" s="8"/>
      <c r="AT78" s="2"/>
      <c r="AU78" s="7"/>
      <c r="AV78" s="7"/>
      <c r="AW78" s="7"/>
      <c r="AX78" s="7"/>
      <c r="AY78" s="7"/>
      <c r="AZ78" s="7"/>
      <c r="BA78" s="7"/>
      <c r="BB78" s="4"/>
      <c r="BC78" s="8"/>
      <c r="BD78" s="2"/>
      <c r="BE78" s="7"/>
      <c r="BF78" s="7"/>
      <c r="BG78" s="7"/>
      <c r="BH78" s="7"/>
      <c r="BI78" s="7"/>
      <c r="BJ78" s="7"/>
      <c r="BK78" s="7"/>
      <c r="BL78" s="4"/>
      <c r="BM78" s="8"/>
      <c r="BN78" s="2"/>
      <c r="BO78" s="7"/>
      <c r="BP78" s="7"/>
      <c r="BQ78" s="7"/>
      <c r="BR78" s="7"/>
      <c r="BS78" s="7"/>
      <c r="BT78" s="7"/>
      <c r="BU78" s="7"/>
      <c r="BV78" s="4"/>
      <c r="BW78" s="8"/>
      <c r="BX78" s="2"/>
      <c r="BY78" s="7"/>
      <c r="BZ78" s="7"/>
      <c r="CA78" s="7"/>
      <c r="CB78" s="7">
        <v>2</v>
      </c>
      <c r="CC78" s="7"/>
      <c r="CD78" s="7"/>
      <c r="CE78" s="7"/>
      <c r="CF78" s="4"/>
      <c r="CG78" s="8">
        <v>2</v>
      </c>
      <c r="CH78" s="2"/>
      <c r="CI78" s="7"/>
      <c r="CJ78" s="7"/>
      <c r="CK78" s="7"/>
      <c r="CL78" s="7"/>
      <c r="CM78" s="7"/>
      <c r="CN78" s="7"/>
      <c r="CO78" s="7"/>
      <c r="CP78" s="4"/>
      <c r="CQ78" s="8"/>
      <c r="CR78" s="2"/>
      <c r="CS78" s="7"/>
      <c r="CT78" s="7"/>
      <c r="CU78" s="7"/>
      <c r="CV78" s="7"/>
      <c r="CW78" s="7"/>
      <c r="CX78" s="7"/>
      <c r="CY78" s="7"/>
      <c r="CZ78" s="4"/>
      <c r="DA78" s="8"/>
      <c r="DB78" s="2"/>
      <c r="DC78" s="7"/>
      <c r="DD78" s="7"/>
      <c r="DE78" s="7"/>
      <c r="DF78" s="7"/>
      <c r="DG78" s="7"/>
      <c r="DH78" s="7"/>
      <c r="DI78" s="7"/>
      <c r="DJ78" s="4"/>
      <c r="DK78" s="8"/>
      <c r="DL78" s="2"/>
      <c r="DM78" s="7"/>
      <c r="DN78" s="7"/>
      <c r="DO78" s="7"/>
      <c r="DP78" s="7"/>
      <c r="DQ78" s="7"/>
      <c r="DR78" s="7"/>
      <c r="DS78" s="7"/>
      <c r="DT78" s="4"/>
      <c r="DU78" s="8"/>
      <c r="DV78" s="8">
        <f t="shared" si="102"/>
        <v>3</v>
      </c>
    </row>
    <row r="79" spans="2:126" s="82" customFormat="1" outlineLevel="1" x14ac:dyDescent="0.25">
      <c r="B79" s="79" t="s">
        <v>107</v>
      </c>
      <c r="C79" s="13"/>
      <c r="D79" s="80"/>
      <c r="E79" s="81"/>
      <c r="F79" s="12">
        <f t="shared" ref="F79:BC79" si="103">SUBTOTAL(9,F76:F78)</f>
        <v>0</v>
      </c>
      <c r="G79" s="13">
        <f t="shared" si="103"/>
        <v>0</v>
      </c>
      <c r="H79" s="13">
        <f t="shared" si="103"/>
        <v>0</v>
      </c>
      <c r="I79" s="13">
        <f t="shared" si="103"/>
        <v>0</v>
      </c>
      <c r="J79" s="13">
        <f t="shared" si="103"/>
        <v>0</v>
      </c>
      <c r="K79" s="13">
        <f t="shared" si="103"/>
        <v>0</v>
      </c>
      <c r="L79" s="13">
        <f t="shared" si="103"/>
        <v>0</v>
      </c>
      <c r="M79" s="13">
        <f t="shared" si="103"/>
        <v>1</v>
      </c>
      <c r="N79" s="13">
        <f t="shared" si="103"/>
        <v>0</v>
      </c>
      <c r="O79" s="78">
        <f t="shared" si="103"/>
        <v>1</v>
      </c>
      <c r="P79" s="13">
        <f t="shared" si="103"/>
        <v>0</v>
      </c>
      <c r="Q79" s="13">
        <f t="shared" si="103"/>
        <v>0</v>
      </c>
      <c r="R79" s="13">
        <f t="shared" si="103"/>
        <v>0</v>
      </c>
      <c r="S79" s="13">
        <f t="shared" si="103"/>
        <v>0</v>
      </c>
      <c r="T79" s="13">
        <f t="shared" si="103"/>
        <v>0</v>
      </c>
      <c r="U79" s="13">
        <f t="shared" si="103"/>
        <v>0</v>
      </c>
      <c r="V79" s="13">
        <f t="shared" si="103"/>
        <v>0</v>
      </c>
      <c r="W79" s="13">
        <f t="shared" si="103"/>
        <v>1</v>
      </c>
      <c r="X79" s="14">
        <f t="shared" si="103"/>
        <v>0</v>
      </c>
      <c r="Y79" s="8">
        <f t="shared" si="103"/>
        <v>1</v>
      </c>
      <c r="Z79" s="12">
        <f t="shared" si="103"/>
        <v>0</v>
      </c>
      <c r="AA79" s="13">
        <f t="shared" si="103"/>
        <v>0</v>
      </c>
      <c r="AB79" s="13">
        <f t="shared" si="103"/>
        <v>0</v>
      </c>
      <c r="AC79" s="13">
        <f t="shared" si="103"/>
        <v>0</v>
      </c>
      <c r="AD79" s="13">
        <f t="shared" si="103"/>
        <v>0</v>
      </c>
      <c r="AE79" s="13">
        <f t="shared" si="103"/>
        <v>0</v>
      </c>
      <c r="AF79" s="13">
        <f t="shared" si="103"/>
        <v>0</v>
      </c>
      <c r="AG79" s="13">
        <f t="shared" si="103"/>
        <v>0</v>
      </c>
      <c r="AH79" s="14">
        <f t="shared" si="103"/>
        <v>0</v>
      </c>
      <c r="AI79" s="8">
        <f t="shared" si="103"/>
        <v>0</v>
      </c>
      <c r="AJ79" s="12">
        <f t="shared" si="103"/>
        <v>0</v>
      </c>
      <c r="AK79" s="13">
        <f t="shared" si="103"/>
        <v>0</v>
      </c>
      <c r="AL79" s="13">
        <f t="shared" si="103"/>
        <v>0</v>
      </c>
      <c r="AM79" s="13">
        <f t="shared" si="103"/>
        <v>0</v>
      </c>
      <c r="AN79" s="13">
        <f t="shared" si="103"/>
        <v>0</v>
      </c>
      <c r="AO79" s="13">
        <f t="shared" si="103"/>
        <v>0</v>
      </c>
      <c r="AP79" s="13">
        <f t="shared" si="103"/>
        <v>0</v>
      </c>
      <c r="AQ79" s="13">
        <f t="shared" si="103"/>
        <v>0</v>
      </c>
      <c r="AR79" s="14">
        <f t="shared" si="103"/>
        <v>0</v>
      </c>
      <c r="AS79" s="8">
        <f t="shared" si="103"/>
        <v>0</v>
      </c>
      <c r="AT79" s="12">
        <f t="shared" si="103"/>
        <v>0</v>
      </c>
      <c r="AU79" s="13">
        <f t="shared" si="103"/>
        <v>0</v>
      </c>
      <c r="AV79" s="13">
        <f t="shared" si="103"/>
        <v>0</v>
      </c>
      <c r="AW79" s="13">
        <f t="shared" si="103"/>
        <v>0</v>
      </c>
      <c r="AX79" s="13">
        <f t="shared" si="103"/>
        <v>0</v>
      </c>
      <c r="AY79" s="13">
        <f t="shared" si="103"/>
        <v>0</v>
      </c>
      <c r="AZ79" s="13">
        <f t="shared" si="103"/>
        <v>0</v>
      </c>
      <c r="BA79" s="13">
        <f t="shared" si="103"/>
        <v>0</v>
      </c>
      <c r="BB79" s="14">
        <f t="shared" si="103"/>
        <v>0</v>
      </c>
      <c r="BC79" s="8">
        <f t="shared" si="103"/>
        <v>0</v>
      </c>
      <c r="BD79" s="12">
        <f>SUM(BD76:BD78)</f>
        <v>0</v>
      </c>
      <c r="BE79" s="13">
        <f t="shared" ref="BE79:DK79" si="104">SUM(BE76:BE78)</f>
        <v>0</v>
      </c>
      <c r="BF79" s="13">
        <f t="shared" si="104"/>
        <v>0</v>
      </c>
      <c r="BG79" s="13">
        <f t="shared" si="104"/>
        <v>0</v>
      </c>
      <c r="BH79" s="13">
        <f t="shared" si="104"/>
        <v>0</v>
      </c>
      <c r="BI79" s="13">
        <f t="shared" si="104"/>
        <v>0</v>
      </c>
      <c r="BJ79" s="13">
        <f t="shared" si="104"/>
        <v>0</v>
      </c>
      <c r="BK79" s="13">
        <f t="shared" si="104"/>
        <v>0</v>
      </c>
      <c r="BL79" s="14">
        <f t="shared" si="104"/>
        <v>0</v>
      </c>
      <c r="BM79" s="8">
        <f t="shared" si="104"/>
        <v>0</v>
      </c>
      <c r="BN79" s="12">
        <f t="shared" si="104"/>
        <v>0</v>
      </c>
      <c r="BO79" s="13">
        <f t="shared" si="104"/>
        <v>0</v>
      </c>
      <c r="BP79" s="13">
        <f t="shared" si="104"/>
        <v>0</v>
      </c>
      <c r="BQ79" s="13">
        <f t="shared" si="104"/>
        <v>0</v>
      </c>
      <c r="BR79" s="13">
        <f t="shared" si="104"/>
        <v>0</v>
      </c>
      <c r="BS79" s="13">
        <f t="shared" si="104"/>
        <v>0</v>
      </c>
      <c r="BT79" s="13">
        <f t="shared" si="104"/>
        <v>0</v>
      </c>
      <c r="BU79" s="13">
        <f t="shared" si="104"/>
        <v>0</v>
      </c>
      <c r="BV79" s="14">
        <f t="shared" si="104"/>
        <v>0</v>
      </c>
      <c r="BW79" s="8">
        <f t="shared" si="104"/>
        <v>0</v>
      </c>
      <c r="BX79" s="12">
        <f t="shared" si="104"/>
        <v>0</v>
      </c>
      <c r="BY79" s="13">
        <f t="shared" si="104"/>
        <v>0</v>
      </c>
      <c r="BZ79" s="13">
        <f t="shared" si="104"/>
        <v>0</v>
      </c>
      <c r="CA79" s="13">
        <f t="shared" si="104"/>
        <v>0</v>
      </c>
      <c r="CB79" s="13">
        <f t="shared" si="104"/>
        <v>2</v>
      </c>
      <c r="CC79" s="13">
        <f t="shared" si="104"/>
        <v>0</v>
      </c>
      <c r="CD79" s="13">
        <f t="shared" si="104"/>
        <v>0</v>
      </c>
      <c r="CE79" s="13">
        <f t="shared" si="104"/>
        <v>0</v>
      </c>
      <c r="CF79" s="14">
        <f t="shared" si="104"/>
        <v>0</v>
      </c>
      <c r="CG79" s="8">
        <f t="shared" si="104"/>
        <v>2</v>
      </c>
      <c r="CH79" s="12">
        <f t="shared" si="104"/>
        <v>0</v>
      </c>
      <c r="CI79" s="13">
        <f t="shared" si="104"/>
        <v>0</v>
      </c>
      <c r="CJ79" s="13">
        <f t="shared" si="104"/>
        <v>0</v>
      </c>
      <c r="CK79" s="13">
        <f t="shared" si="104"/>
        <v>0</v>
      </c>
      <c r="CL79" s="13">
        <f t="shared" si="104"/>
        <v>0</v>
      </c>
      <c r="CM79" s="13">
        <f t="shared" si="104"/>
        <v>0</v>
      </c>
      <c r="CN79" s="13">
        <f t="shared" si="104"/>
        <v>0</v>
      </c>
      <c r="CO79" s="13">
        <f t="shared" si="104"/>
        <v>0</v>
      </c>
      <c r="CP79" s="14">
        <f t="shared" si="104"/>
        <v>0</v>
      </c>
      <c r="CQ79" s="8">
        <f t="shared" si="104"/>
        <v>0</v>
      </c>
      <c r="CR79" s="12">
        <f t="shared" si="104"/>
        <v>0</v>
      </c>
      <c r="CS79" s="13">
        <f t="shared" si="104"/>
        <v>0</v>
      </c>
      <c r="CT79" s="13">
        <f t="shared" si="104"/>
        <v>0</v>
      </c>
      <c r="CU79" s="13">
        <f t="shared" si="104"/>
        <v>0</v>
      </c>
      <c r="CV79" s="13">
        <f t="shared" si="104"/>
        <v>1</v>
      </c>
      <c r="CW79" s="13">
        <f t="shared" si="104"/>
        <v>0</v>
      </c>
      <c r="CX79" s="13">
        <f t="shared" si="104"/>
        <v>0</v>
      </c>
      <c r="CY79" s="13">
        <f t="shared" si="104"/>
        <v>0</v>
      </c>
      <c r="CZ79" s="14">
        <f t="shared" si="104"/>
        <v>0</v>
      </c>
      <c r="DA79" s="8">
        <f t="shared" si="104"/>
        <v>1</v>
      </c>
      <c r="DB79" s="12">
        <f t="shared" si="104"/>
        <v>0</v>
      </c>
      <c r="DC79" s="13">
        <f t="shared" si="104"/>
        <v>0</v>
      </c>
      <c r="DD79" s="13">
        <f t="shared" si="104"/>
        <v>1</v>
      </c>
      <c r="DE79" s="13">
        <f t="shared" si="104"/>
        <v>1</v>
      </c>
      <c r="DF79" s="13">
        <f t="shared" si="104"/>
        <v>0</v>
      </c>
      <c r="DG79" s="13">
        <f t="shared" si="104"/>
        <v>0</v>
      </c>
      <c r="DH79" s="13">
        <f t="shared" si="104"/>
        <v>0</v>
      </c>
      <c r="DI79" s="13">
        <f t="shared" si="104"/>
        <v>0</v>
      </c>
      <c r="DJ79" s="14">
        <f t="shared" si="104"/>
        <v>0</v>
      </c>
      <c r="DK79" s="8">
        <f t="shared" si="104"/>
        <v>2</v>
      </c>
      <c r="DL79" s="12">
        <f t="shared" ref="DL79:DT79" si="105">SUM(DL76:DL78)</f>
        <v>0</v>
      </c>
      <c r="DM79" s="13">
        <f t="shared" si="105"/>
        <v>0</v>
      </c>
      <c r="DN79" s="13">
        <f t="shared" si="105"/>
        <v>0</v>
      </c>
      <c r="DO79" s="13">
        <f t="shared" si="105"/>
        <v>1</v>
      </c>
      <c r="DP79" s="13">
        <f t="shared" si="105"/>
        <v>0</v>
      </c>
      <c r="DQ79" s="13">
        <f t="shared" si="105"/>
        <v>0</v>
      </c>
      <c r="DR79" s="13">
        <f t="shared" si="105"/>
        <v>0</v>
      </c>
      <c r="DS79" s="13">
        <f t="shared" si="105"/>
        <v>0</v>
      </c>
      <c r="DT79" s="14">
        <f t="shared" si="105"/>
        <v>0</v>
      </c>
      <c r="DU79" s="8">
        <f t="shared" ref="DU79" si="106">SUM(DU76:DU78)</f>
        <v>1</v>
      </c>
      <c r="DV79" s="8">
        <f t="shared" si="102"/>
        <v>8</v>
      </c>
    </row>
    <row r="80" spans="2:126" outlineLevel="2" x14ac:dyDescent="0.25">
      <c r="B80" s="83">
        <v>300</v>
      </c>
      <c r="C80" s="7" t="s">
        <v>34</v>
      </c>
      <c r="D80" s="84" t="s">
        <v>108</v>
      </c>
      <c r="E80" s="36" t="s">
        <v>109</v>
      </c>
      <c r="F80" s="2"/>
      <c r="G80" s="7"/>
      <c r="H80" s="7"/>
      <c r="I80" s="7"/>
      <c r="J80" s="7"/>
      <c r="K80" s="7"/>
      <c r="L80" s="7"/>
      <c r="M80" s="7"/>
      <c r="N80" s="7"/>
      <c r="O80" s="78">
        <v>0</v>
      </c>
      <c r="P80" s="7"/>
      <c r="Q80" s="7"/>
      <c r="R80" s="7">
        <v>1</v>
      </c>
      <c r="S80" s="7"/>
      <c r="T80" s="7"/>
      <c r="U80" s="7"/>
      <c r="V80" s="7"/>
      <c r="W80" s="7"/>
      <c r="X80" s="4"/>
      <c r="Y80" s="8">
        <v>1</v>
      </c>
      <c r="Z80" s="2"/>
      <c r="AA80" s="7"/>
      <c r="AB80" s="7"/>
      <c r="AC80" s="7"/>
      <c r="AD80" s="7"/>
      <c r="AE80" s="7"/>
      <c r="AF80" s="7"/>
      <c r="AG80" s="7"/>
      <c r="AH80" s="4"/>
      <c r="AI80" s="8">
        <v>0</v>
      </c>
      <c r="AJ80" s="2"/>
      <c r="AK80" s="7"/>
      <c r="AL80" s="7"/>
      <c r="AM80" s="7"/>
      <c r="AN80" s="7"/>
      <c r="AO80" s="7"/>
      <c r="AP80" s="7"/>
      <c r="AQ80" s="7"/>
      <c r="AR80" s="4"/>
      <c r="AS80" s="8">
        <v>0</v>
      </c>
      <c r="AT80" s="2"/>
      <c r="AU80" s="7"/>
      <c r="AV80" s="7"/>
      <c r="AW80" s="7"/>
      <c r="AX80" s="7"/>
      <c r="AY80" s="7"/>
      <c r="AZ80" s="7"/>
      <c r="BA80" s="7"/>
      <c r="BB80" s="4"/>
      <c r="BC80" s="8">
        <v>0</v>
      </c>
      <c r="BD80" s="2"/>
      <c r="BE80" s="7"/>
      <c r="BF80" s="7"/>
      <c r="BG80" s="7"/>
      <c r="BH80" s="7"/>
      <c r="BI80" s="7"/>
      <c r="BJ80" s="7"/>
      <c r="BK80" s="7"/>
      <c r="BL80" s="4"/>
      <c r="BM80" s="8"/>
      <c r="BN80" s="2"/>
      <c r="BO80" s="7"/>
      <c r="BP80" s="7"/>
      <c r="BQ80" s="7"/>
      <c r="BR80" s="7"/>
      <c r="BS80" s="7"/>
      <c r="BT80" s="7"/>
      <c r="BU80" s="7"/>
      <c r="BV80" s="4"/>
      <c r="BW80" s="8"/>
      <c r="BX80" s="2"/>
      <c r="BY80" s="7"/>
      <c r="BZ80" s="7"/>
      <c r="CA80" s="7"/>
      <c r="CB80" s="7"/>
      <c r="CC80" s="7"/>
      <c r="CD80" s="7"/>
      <c r="CE80" s="7"/>
      <c r="CF80" s="4"/>
      <c r="CG80" s="8"/>
      <c r="CH80" s="2"/>
      <c r="CI80" s="7"/>
      <c r="CJ80" s="7"/>
      <c r="CK80" s="7"/>
      <c r="CL80" s="7"/>
      <c r="CM80" s="7"/>
      <c r="CN80" s="7"/>
      <c r="CO80" s="7"/>
      <c r="CP80" s="4"/>
      <c r="CQ80" s="8"/>
      <c r="CR80" s="2"/>
      <c r="CS80" s="7"/>
      <c r="CT80" s="7"/>
      <c r="CU80" s="7"/>
      <c r="CV80" s="7"/>
      <c r="CW80" s="7"/>
      <c r="CX80" s="7"/>
      <c r="CY80" s="7"/>
      <c r="CZ80" s="4"/>
      <c r="DA80" s="8"/>
      <c r="DB80" s="2"/>
      <c r="DC80" s="7"/>
      <c r="DD80" s="7"/>
      <c r="DE80" s="7"/>
      <c r="DF80" s="7"/>
      <c r="DG80" s="7"/>
      <c r="DH80" s="7"/>
      <c r="DI80" s="7"/>
      <c r="DJ80" s="4"/>
      <c r="DK80" s="8"/>
      <c r="DL80" s="2"/>
      <c r="DM80" s="7"/>
      <c r="DN80" s="7"/>
      <c r="DO80" s="7"/>
      <c r="DP80" s="7"/>
      <c r="DQ80" s="7"/>
      <c r="DR80" s="7"/>
      <c r="DS80" s="7"/>
      <c r="DT80" s="4"/>
      <c r="DU80" s="8"/>
      <c r="DV80" s="8">
        <f t="shared" si="102"/>
        <v>1</v>
      </c>
    </row>
    <row r="81" spans="2:127" outlineLevel="2" x14ac:dyDescent="0.25">
      <c r="B81" s="83">
        <v>300</v>
      </c>
      <c r="C81" s="7" t="s">
        <v>34</v>
      </c>
      <c r="D81" s="87" t="s">
        <v>155</v>
      </c>
      <c r="E81" s="75" t="s">
        <v>154</v>
      </c>
      <c r="F81" s="2"/>
      <c r="G81" s="7"/>
      <c r="H81" s="7"/>
      <c r="I81" s="7"/>
      <c r="J81" s="7"/>
      <c r="K81" s="7"/>
      <c r="L81" s="7"/>
      <c r="M81" s="7"/>
      <c r="N81" s="7"/>
      <c r="O81" s="78"/>
      <c r="P81" s="7"/>
      <c r="Q81" s="7"/>
      <c r="R81" s="7"/>
      <c r="S81" s="7"/>
      <c r="T81" s="7"/>
      <c r="U81" s="7"/>
      <c r="V81" s="7"/>
      <c r="W81" s="7"/>
      <c r="X81" s="4"/>
      <c r="Y81" s="8"/>
      <c r="Z81" s="2"/>
      <c r="AA81" s="7"/>
      <c r="AB81" s="7"/>
      <c r="AC81" s="7"/>
      <c r="AD81" s="7"/>
      <c r="AE81" s="7"/>
      <c r="AF81" s="7"/>
      <c r="AG81" s="7"/>
      <c r="AH81" s="4"/>
      <c r="AI81" s="8"/>
      <c r="AJ81" s="2"/>
      <c r="AK81" s="7"/>
      <c r="AL81" s="7"/>
      <c r="AM81" s="7"/>
      <c r="AN81" s="7"/>
      <c r="AO81" s="7"/>
      <c r="AP81" s="7"/>
      <c r="AQ81" s="7"/>
      <c r="AR81" s="4"/>
      <c r="AS81" s="8"/>
      <c r="AT81" s="2"/>
      <c r="AU81" s="7"/>
      <c r="AV81" s="7"/>
      <c r="AW81" s="7"/>
      <c r="AX81" s="7"/>
      <c r="AY81" s="7"/>
      <c r="AZ81" s="7"/>
      <c r="BA81" s="7"/>
      <c r="BB81" s="4"/>
      <c r="BC81" s="8"/>
      <c r="BD81" s="2"/>
      <c r="BE81" s="7"/>
      <c r="BF81" s="7"/>
      <c r="BG81" s="7"/>
      <c r="BH81" s="7"/>
      <c r="BI81" s="7"/>
      <c r="BJ81" s="7"/>
      <c r="BK81" s="7"/>
      <c r="BL81" s="4"/>
      <c r="BM81" s="8"/>
      <c r="BN81" s="2"/>
      <c r="BO81" s="7"/>
      <c r="BP81" s="7"/>
      <c r="BQ81" s="7"/>
      <c r="BR81" s="7"/>
      <c r="BS81" s="7"/>
      <c r="BT81" s="7"/>
      <c r="BU81" s="7"/>
      <c r="BV81" s="4"/>
      <c r="BW81" s="8"/>
      <c r="BX81" s="2"/>
      <c r="BY81" s="7"/>
      <c r="BZ81" s="7"/>
      <c r="CA81" s="7"/>
      <c r="CB81" s="7"/>
      <c r="CC81" s="7"/>
      <c r="CD81" s="7"/>
      <c r="CE81" s="7"/>
      <c r="CF81" s="4"/>
      <c r="CG81" s="8"/>
      <c r="CH81" s="2"/>
      <c r="CI81" s="7"/>
      <c r="CJ81" s="7"/>
      <c r="CK81" s="7"/>
      <c r="CL81" s="7"/>
      <c r="CM81" s="7"/>
      <c r="CN81" s="7"/>
      <c r="CO81" s="7"/>
      <c r="CP81" s="4"/>
      <c r="CQ81" s="8"/>
      <c r="CR81" s="2"/>
      <c r="CS81" s="7"/>
      <c r="CT81" s="7"/>
      <c r="CU81" s="7"/>
      <c r="CV81" s="7"/>
      <c r="CW81" s="7"/>
      <c r="CX81" s="7"/>
      <c r="CY81" s="7"/>
      <c r="CZ81" s="4"/>
      <c r="DA81" s="8"/>
      <c r="DB81" s="2"/>
      <c r="DC81" s="7"/>
      <c r="DD81" s="7"/>
      <c r="DE81" s="7"/>
      <c r="DF81" s="7"/>
      <c r="DG81" s="7"/>
      <c r="DH81" s="7"/>
      <c r="DI81" s="7"/>
      <c r="DJ81" s="4"/>
      <c r="DK81" s="8"/>
      <c r="DL81" s="2"/>
      <c r="DM81" s="7"/>
      <c r="DN81" s="7">
        <v>1</v>
      </c>
      <c r="DO81" s="7"/>
      <c r="DP81" s="7"/>
      <c r="DQ81" s="7"/>
      <c r="DR81" s="7"/>
      <c r="DS81" s="7"/>
      <c r="DT81" s="4"/>
      <c r="DU81" s="8">
        <v>1</v>
      </c>
      <c r="DV81" s="8">
        <f t="shared" si="102"/>
        <v>1</v>
      </c>
    </row>
    <row r="82" spans="2:127" s="82" customFormat="1" outlineLevel="1" x14ac:dyDescent="0.25">
      <c r="B82" s="79" t="s">
        <v>110</v>
      </c>
      <c r="C82" s="13"/>
      <c r="D82" s="80"/>
      <c r="E82" s="81"/>
      <c r="F82" s="12">
        <f t="shared" ref="F82:BC82" si="107">SUBTOTAL(9,F80:F80)</f>
        <v>0</v>
      </c>
      <c r="G82" s="13">
        <f t="shared" si="107"/>
        <v>0</v>
      </c>
      <c r="H82" s="13">
        <f t="shared" si="107"/>
        <v>0</v>
      </c>
      <c r="I82" s="13">
        <f t="shared" si="107"/>
        <v>0</v>
      </c>
      <c r="J82" s="13">
        <f t="shared" si="107"/>
        <v>0</v>
      </c>
      <c r="K82" s="13">
        <f t="shared" si="107"/>
        <v>0</v>
      </c>
      <c r="L82" s="13">
        <f t="shared" si="107"/>
        <v>0</v>
      </c>
      <c r="M82" s="13">
        <f t="shared" si="107"/>
        <v>0</v>
      </c>
      <c r="N82" s="13">
        <f t="shared" si="107"/>
        <v>0</v>
      </c>
      <c r="O82" s="78">
        <f t="shared" si="107"/>
        <v>0</v>
      </c>
      <c r="P82" s="13">
        <f t="shared" si="107"/>
        <v>0</v>
      </c>
      <c r="Q82" s="13">
        <f t="shared" si="107"/>
        <v>0</v>
      </c>
      <c r="R82" s="13">
        <f t="shared" si="107"/>
        <v>1</v>
      </c>
      <c r="S82" s="13">
        <f t="shared" si="107"/>
        <v>0</v>
      </c>
      <c r="T82" s="13">
        <f t="shared" si="107"/>
        <v>0</v>
      </c>
      <c r="U82" s="13">
        <f t="shared" si="107"/>
        <v>0</v>
      </c>
      <c r="V82" s="13">
        <f t="shared" si="107"/>
        <v>0</v>
      </c>
      <c r="W82" s="13">
        <f t="shared" si="107"/>
        <v>0</v>
      </c>
      <c r="X82" s="14">
        <f t="shared" si="107"/>
        <v>0</v>
      </c>
      <c r="Y82" s="8">
        <f t="shared" si="107"/>
        <v>1</v>
      </c>
      <c r="Z82" s="12">
        <f t="shared" si="107"/>
        <v>0</v>
      </c>
      <c r="AA82" s="13">
        <f t="shared" si="107"/>
        <v>0</v>
      </c>
      <c r="AB82" s="13">
        <f t="shared" si="107"/>
        <v>0</v>
      </c>
      <c r="AC82" s="13">
        <f t="shared" si="107"/>
        <v>0</v>
      </c>
      <c r="AD82" s="13">
        <f t="shared" si="107"/>
        <v>0</v>
      </c>
      <c r="AE82" s="13">
        <f t="shared" si="107"/>
        <v>0</v>
      </c>
      <c r="AF82" s="13">
        <f t="shared" si="107"/>
        <v>0</v>
      </c>
      <c r="AG82" s="13">
        <f t="shared" si="107"/>
        <v>0</v>
      </c>
      <c r="AH82" s="14">
        <f t="shared" si="107"/>
        <v>0</v>
      </c>
      <c r="AI82" s="8">
        <f t="shared" si="107"/>
        <v>0</v>
      </c>
      <c r="AJ82" s="12">
        <f t="shared" si="107"/>
        <v>0</v>
      </c>
      <c r="AK82" s="13">
        <f t="shared" si="107"/>
        <v>0</v>
      </c>
      <c r="AL82" s="13">
        <f t="shared" si="107"/>
        <v>0</v>
      </c>
      <c r="AM82" s="13">
        <f t="shared" si="107"/>
        <v>0</v>
      </c>
      <c r="AN82" s="13">
        <f t="shared" si="107"/>
        <v>0</v>
      </c>
      <c r="AO82" s="13">
        <f t="shared" si="107"/>
        <v>0</v>
      </c>
      <c r="AP82" s="13">
        <f t="shared" si="107"/>
        <v>0</v>
      </c>
      <c r="AQ82" s="13">
        <f t="shared" si="107"/>
        <v>0</v>
      </c>
      <c r="AR82" s="14">
        <f t="shared" si="107"/>
        <v>0</v>
      </c>
      <c r="AS82" s="8">
        <f t="shared" si="107"/>
        <v>0</v>
      </c>
      <c r="AT82" s="12">
        <f t="shared" si="107"/>
        <v>0</v>
      </c>
      <c r="AU82" s="13">
        <f t="shared" si="107"/>
        <v>0</v>
      </c>
      <c r="AV82" s="13">
        <f t="shared" si="107"/>
        <v>0</v>
      </c>
      <c r="AW82" s="13">
        <f t="shared" si="107"/>
        <v>0</v>
      </c>
      <c r="AX82" s="13">
        <f t="shared" si="107"/>
        <v>0</v>
      </c>
      <c r="AY82" s="13">
        <f t="shared" si="107"/>
        <v>0</v>
      </c>
      <c r="AZ82" s="13">
        <f t="shared" si="107"/>
        <v>0</v>
      </c>
      <c r="BA82" s="13">
        <f t="shared" si="107"/>
        <v>0</v>
      </c>
      <c r="BB82" s="14">
        <f t="shared" si="107"/>
        <v>0</v>
      </c>
      <c r="BC82" s="8">
        <f t="shared" si="107"/>
        <v>0</v>
      </c>
      <c r="BD82" s="12">
        <f>SUM(BD80:BD81)</f>
        <v>0</v>
      </c>
      <c r="BE82" s="13">
        <f t="shared" ref="BE82:DK82" si="108">SUM(BE80:BE81)</f>
        <v>0</v>
      </c>
      <c r="BF82" s="13">
        <f t="shared" si="108"/>
        <v>0</v>
      </c>
      <c r="BG82" s="13">
        <f t="shared" si="108"/>
        <v>0</v>
      </c>
      <c r="BH82" s="13">
        <f t="shared" si="108"/>
        <v>0</v>
      </c>
      <c r="BI82" s="13">
        <f t="shared" si="108"/>
        <v>0</v>
      </c>
      <c r="BJ82" s="13">
        <f t="shared" si="108"/>
        <v>0</v>
      </c>
      <c r="BK82" s="13">
        <f t="shared" si="108"/>
        <v>0</v>
      </c>
      <c r="BL82" s="14">
        <f t="shared" si="108"/>
        <v>0</v>
      </c>
      <c r="BM82" s="8">
        <f t="shared" si="108"/>
        <v>0</v>
      </c>
      <c r="BN82" s="12">
        <f t="shared" si="108"/>
        <v>0</v>
      </c>
      <c r="BO82" s="13">
        <f t="shared" si="108"/>
        <v>0</v>
      </c>
      <c r="BP82" s="13">
        <f t="shared" si="108"/>
        <v>0</v>
      </c>
      <c r="BQ82" s="13">
        <f t="shared" si="108"/>
        <v>0</v>
      </c>
      <c r="BR82" s="13">
        <f t="shared" si="108"/>
        <v>0</v>
      </c>
      <c r="BS82" s="13">
        <f t="shared" si="108"/>
        <v>0</v>
      </c>
      <c r="BT82" s="13">
        <f t="shared" si="108"/>
        <v>0</v>
      </c>
      <c r="BU82" s="13">
        <f t="shared" si="108"/>
        <v>0</v>
      </c>
      <c r="BV82" s="14">
        <f t="shared" si="108"/>
        <v>0</v>
      </c>
      <c r="BW82" s="8">
        <f t="shared" si="108"/>
        <v>0</v>
      </c>
      <c r="BX82" s="12">
        <f t="shared" si="108"/>
        <v>0</v>
      </c>
      <c r="BY82" s="13">
        <f t="shared" si="108"/>
        <v>0</v>
      </c>
      <c r="BZ82" s="13">
        <f t="shared" si="108"/>
        <v>0</v>
      </c>
      <c r="CA82" s="13">
        <f t="shared" si="108"/>
        <v>0</v>
      </c>
      <c r="CB82" s="13">
        <f t="shared" si="108"/>
        <v>0</v>
      </c>
      <c r="CC82" s="13">
        <f t="shared" si="108"/>
        <v>0</v>
      </c>
      <c r="CD82" s="13">
        <f t="shared" si="108"/>
        <v>0</v>
      </c>
      <c r="CE82" s="13">
        <f t="shared" si="108"/>
        <v>0</v>
      </c>
      <c r="CF82" s="14">
        <f t="shared" si="108"/>
        <v>0</v>
      </c>
      <c r="CG82" s="8">
        <f t="shared" si="108"/>
        <v>0</v>
      </c>
      <c r="CH82" s="12">
        <f t="shared" si="108"/>
        <v>0</v>
      </c>
      <c r="CI82" s="13">
        <f t="shared" si="108"/>
        <v>0</v>
      </c>
      <c r="CJ82" s="13">
        <f t="shared" si="108"/>
        <v>0</v>
      </c>
      <c r="CK82" s="13">
        <f t="shared" si="108"/>
        <v>0</v>
      </c>
      <c r="CL82" s="13">
        <f t="shared" si="108"/>
        <v>0</v>
      </c>
      <c r="CM82" s="13">
        <f t="shared" si="108"/>
        <v>0</v>
      </c>
      <c r="CN82" s="13">
        <f t="shared" si="108"/>
        <v>0</v>
      </c>
      <c r="CO82" s="13">
        <f t="shared" si="108"/>
        <v>0</v>
      </c>
      <c r="CP82" s="14">
        <f t="shared" si="108"/>
        <v>0</v>
      </c>
      <c r="CQ82" s="8">
        <f t="shared" si="108"/>
        <v>0</v>
      </c>
      <c r="CR82" s="12">
        <f t="shared" si="108"/>
        <v>0</v>
      </c>
      <c r="CS82" s="13">
        <f t="shared" si="108"/>
        <v>0</v>
      </c>
      <c r="CT82" s="13">
        <f t="shared" si="108"/>
        <v>0</v>
      </c>
      <c r="CU82" s="13">
        <f t="shared" si="108"/>
        <v>0</v>
      </c>
      <c r="CV82" s="13">
        <f t="shared" si="108"/>
        <v>0</v>
      </c>
      <c r="CW82" s="13">
        <f t="shared" si="108"/>
        <v>0</v>
      </c>
      <c r="CX82" s="13">
        <f t="shared" si="108"/>
        <v>0</v>
      </c>
      <c r="CY82" s="13">
        <f t="shared" si="108"/>
        <v>0</v>
      </c>
      <c r="CZ82" s="14">
        <f t="shared" si="108"/>
        <v>0</v>
      </c>
      <c r="DA82" s="8">
        <f t="shared" si="108"/>
        <v>0</v>
      </c>
      <c r="DB82" s="12">
        <f t="shared" si="108"/>
        <v>0</v>
      </c>
      <c r="DC82" s="13">
        <f t="shared" si="108"/>
        <v>0</v>
      </c>
      <c r="DD82" s="13">
        <f t="shared" si="108"/>
        <v>0</v>
      </c>
      <c r="DE82" s="13">
        <f t="shared" si="108"/>
        <v>0</v>
      </c>
      <c r="DF82" s="13">
        <f t="shared" si="108"/>
        <v>0</v>
      </c>
      <c r="DG82" s="13">
        <f t="shared" si="108"/>
        <v>0</v>
      </c>
      <c r="DH82" s="13">
        <f t="shared" si="108"/>
        <v>0</v>
      </c>
      <c r="DI82" s="13">
        <f t="shared" si="108"/>
        <v>0</v>
      </c>
      <c r="DJ82" s="14">
        <f t="shared" si="108"/>
        <v>0</v>
      </c>
      <c r="DK82" s="8">
        <f t="shared" si="108"/>
        <v>0</v>
      </c>
      <c r="DL82" s="12">
        <f t="shared" ref="DL82:DT82" si="109">SUM(DL80:DL81)</f>
        <v>0</v>
      </c>
      <c r="DM82" s="13">
        <f t="shared" si="109"/>
        <v>0</v>
      </c>
      <c r="DN82" s="13">
        <f t="shared" si="109"/>
        <v>1</v>
      </c>
      <c r="DO82" s="13">
        <f t="shared" si="109"/>
        <v>0</v>
      </c>
      <c r="DP82" s="13">
        <f t="shared" si="109"/>
        <v>0</v>
      </c>
      <c r="DQ82" s="13">
        <f t="shared" si="109"/>
        <v>0</v>
      </c>
      <c r="DR82" s="13">
        <f t="shared" si="109"/>
        <v>0</v>
      </c>
      <c r="DS82" s="13">
        <f t="shared" si="109"/>
        <v>0</v>
      </c>
      <c r="DT82" s="14">
        <f t="shared" si="109"/>
        <v>0</v>
      </c>
      <c r="DU82" s="8">
        <f t="shared" ref="DU82" si="110">SUM(DU80:DU81)</f>
        <v>1</v>
      </c>
      <c r="DV82" s="8">
        <f t="shared" si="102"/>
        <v>2</v>
      </c>
    </row>
    <row r="83" spans="2:127" ht="15.75" thickBot="1" x14ac:dyDescent="0.3">
      <c r="B83" s="88" t="s">
        <v>111</v>
      </c>
      <c r="C83" s="89"/>
      <c r="D83" s="90"/>
      <c r="E83" s="91"/>
      <c r="F83" s="92">
        <f t="shared" ref="F83:BQ83" si="111">F16+F23+F29+F44+F46+F61+F70+F75+F79+F82</f>
        <v>117</v>
      </c>
      <c r="G83" s="93">
        <f t="shared" si="111"/>
        <v>364</v>
      </c>
      <c r="H83" s="93">
        <f t="shared" si="111"/>
        <v>204</v>
      </c>
      <c r="I83" s="93">
        <f t="shared" si="111"/>
        <v>260</v>
      </c>
      <c r="J83" s="93">
        <f t="shared" si="111"/>
        <v>344</v>
      </c>
      <c r="K83" s="93">
        <f t="shared" si="111"/>
        <v>303</v>
      </c>
      <c r="L83" s="93">
        <f t="shared" si="111"/>
        <v>110</v>
      </c>
      <c r="M83" s="93">
        <f t="shared" si="111"/>
        <v>21</v>
      </c>
      <c r="N83" s="93">
        <f t="shared" si="111"/>
        <v>246</v>
      </c>
      <c r="O83" s="96">
        <f t="shared" si="111"/>
        <v>2447</v>
      </c>
      <c r="P83" s="93">
        <f t="shared" si="111"/>
        <v>170</v>
      </c>
      <c r="Q83" s="93">
        <f t="shared" si="111"/>
        <v>44</v>
      </c>
      <c r="R83" s="93">
        <f t="shared" si="111"/>
        <v>549</v>
      </c>
      <c r="S83" s="93">
        <f t="shared" si="111"/>
        <v>481</v>
      </c>
      <c r="T83" s="93">
        <f t="shared" si="111"/>
        <v>437</v>
      </c>
      <c r="U83" s="93">
        <f t="shared" si="111"/>
        <v>168</v>
      </c>
      <c r="V83" s="93">
        <f t="shared" si="111"/>
        <v>297</v>
      </c>
      <c r="W83" s="93">
        <f t="shared" si="111"/>
        <v>56</v>
      </c>
      <c r="X83" s="94">
        <f t="shared" si="111"/>
        <v>163</v>
      </c>
      <c r="Y83" s="95">
        <f t="shared" si="111"/>
        <v>2640</v>
      </c>
      <c r="Z83" s="92">
        <f t="shared" si="111"/>
        <v>246</v>
      </c>
      <c r="AA83" s="93">
        <f t="shared" si="111"/>
        <v>326</v>
      </c>
      <c r="AB83" s="93">
        <f t="shared" si="111"/>
        <v>690</v>
      </c>
      <c r="AC83" s="93">
        <f t="shared" si="111"/>
        <v>469</v>
      </c>
      <c r="AD83" s="93">
        <f t="shared" si="111"/>
        <v>522</v>
      </c>
      <c r="AE83" s="93">
        <f t="shared" si="111"/>
        <v>345</v>
      </c>
      <c r="AF83" s="93">
        <f t="shared" si="111"/>
        <v>19</v>
      </c>
      <c r="AG83" s="93">
        <f t="shared" si="111"/>
        <v>423</v>
      </c>
      <c r="AH83" s="94">
        <f t="shared" si="111"/>
        <v>315</v>
      </c>
      <c r="AI83" s="95">
        <f t="shared" si="111"/>
        <v>3355</v>
      </c>
      <c r="AJ83" s="92">
        <f t="shared" si="111"/>
        <v>202</v>
      </c>
      <c r="AK83" s="93">
        <f t="shared" si="111"/>
        <v>315</v>
      </c>
      <c r="AL83" s="93">
        <f t="shared" si="111"/>
        <v>452</v>
      </c>
      <c r="AM83" s="93">
        <f t="shared" si="111"/>
        <v>369</v>
      </c>
      <c r="AN83" s="93">
        <f t="shared" si="111"/>
        <v>599</v>
      </c>
      <c r="AO83" s="93">
        <f t="shared" si="111"/>
        <v>162</v>
      </c>
      <c r="AP83" s="93">
        <f t="shared" si="111"/>
        <v>150</v>
      </c>
      <c r="AQ83" s="93">
        <f t="shared" si="111"/>
        <v>272</v>
      </c>
      <c r="AR83" s="94">
        <f t="shared" si="111"/>
        <v>50</v>
      </c>
      <c r="AS83" s="95">
        <f t="shared" si="111"/>
        <v>3016</v>
      </c>
      <c r="AT83" s="92">
        <f t="shared" si="111"/>
        <v>88</v>
      </c>
      <c r="AU83" s="93">
        <f t="shared" si="111"/>
        <v>236</v>
      </c>
      <c r="AV83" s="93">
        <f t="shared" si="111"/>
        <v>674</v>
      </c>
      <c r="AW83" s="93">
        <f t="shared" si="111"/>
        <v>477</v>
      </c>
      <c r="AX83" s="93">
        <f t="shared" si="111"/>
        <v>286</v>
      </c>
      <c r="AY83" s="93">
        <f t="shared" si="111"/>
        <v>267</v>
      </c>
      <c r="AZ83" s="93">
        <f t="shared" si="111"/>
        <v>78</v>
      </c>
      <c r="BA83" s="93">
        <f t="shared" si="111"/>
        <v>611</v>
      </c>
      <c r="BB83" s="94">
        <f t="shared" si="111"/>
        <v>199</v>
      </c>
      <c r="BC83" s="95">
        <f t="shared" si="111"/>
        <v>3137</v>
      </c>
      <c r="BD83" s="92">
        <f t="shared" si="111"/>
        <v>321</v>
      </c>
      <c r="BE83" s="93">
        <f t="shared" si="111"/>
        <v>439</v>
      </c>
      <c r="BF83" s="93">
        <f t="shared" si="111"/>
        <v>1081</v>
      </c>
      <c r="BG83" s="93">
        <f t="shared" si="111"/>
        <v>621</v>
      </c>
      <c r="BH83" s="93">
        <f t="shared" si="111"/>
        <v>701</v>
      </c>
      <c r="BI83" s="93">
        <f t="shared" si="111"/>
        <v>250</v>
      </c>
      <c r="BJ83" s="93">
        <f t="shared" si="111"/>
        <v>36</v>
      </c>
      <c r="BK83" s="93">
        <f t="shared" si="111"/>
        <v>413</v>
      </c>
      <c r="BL83" s="94">
        <f t="shared" si="111"/>
        <v>247</v>
      </c>
      <c r="BM83" s="95">
        <f t="shared" si="111"/>
        <v>4109</v>
      </c>
      <c r="BN83" s="92">
        <f t="shared" si="111"/>
        <v>214</v>
      </c>
      <c r="BO83" s="93">
        <f t="shared" si="111"/>
        <v>268</v>
      </c>
      <c r="BP83" s="93">
        <f t="shared" si="111"/>
        <v>867</v>
      </c>
      <c r="BQ83" s="93">
        <f t="shared" si="111"/>
        <v>238</v>
      </c>
      <c r="BR83" s="93">
        <f t="shared" ref="BR83:DK83" si="112">BR16+BR23+BR29+BR44+BR46+BR61+BR70+BR75+BR79+BR82</f>
        <v>361</v>
      </c>
      <c r="BS83" s="93">
        <f t="shared" si="112"/>
        <v>397</v>
      </c>
      <c r="BT83" s="93">
        <f t="shared" si="112"/>
        <v>121</v>
      </c>
      <c r="BU83" s="93">
        <f t="shared" si="112"/>
        <v>402</v>
      </c>
      <c r="BV83" s="94">
        <f t="shared" si="112"/>
        <v>251</v>
      </c>
      <c r="BW83" s="95">
        <f t="shared" si="112"/>
        <v>3119</v>
      </c>
      <c r="BX83" s="92">
        <f t="shared" si="112"/>
        <v>220</v>
      </c>
      <c r="BY83" s="93">
        <f t="shared" si="112"/>
        <v>263</v>
      </c>
      <c r="BZ83" s="93">
        <f t="shared" si="112"/>
        <v>688</v>
      </c>
      <c r="CA83" s="93">
        <f t="shared" si="112"/>
        <v>454</v>
      </c>
      <c r="CB83" s="93">
        <f t="shared" si="112"/>
        <v>524</v>
      </c>
      <c r="CC83" s="93">
        <f t="shared" si="112"/>
        <v>339</v>
      </c>
      <c r="CD83" s="93">
        <f t="shared" si="112"/>
        <v>133</v>
      </c>
      <c r="CE83" s="93">
        <f t="shared" si="112"/>
        <v>355</v>
      </c>
      <c r="CF83" s="94">
        <f t="shared" si="112"/>
        <v>222</v>
      </c>
      <c r="CG83" s="95">
        <f t="shared" si="112"/>
        <v>3198</v>
      </c>
      <c r="CH83" s="92">
        <f t="shared" si="112"/>
        <v>221</v>
      </c>
      <c r="CI83" s="93">
        <f t="shared" si="112"/>
        <v>56</v>
      </c>
      <c r="CJ83" s="93">
        <f t="shared" si="112"/>
        <v>734</v>
      </c>
      <c r="CK83" s="93">
        <f t="shared" si="112"/>
        <v>437</v>
      </c>
      <c r="CL83" s="93">
        <f t="shared" si="112"/>
        <v>560</v>
      </c>
      <c r="CM83" s="93">
        <f t="shared" si="112"/>
        <v>311</v>
      </c>
      <c r="CN83" s="93">
        <f t="shared" si="112"/>
        <v>24</v>
      </c>
      <c r="CO83" s="93">
        <f t="shared" si="112"/>
        <v>397</v>
      </c>
      <c r="CP83" s="94">
        <f t="shared" si="112"/>
        <v>188</v>
      </c>
      <c r="CQ83" s="95">
        <f t="shared" si="112"/>
        <v>2928</v>
      </c>
      <c r="CR83" s="92">
        <f t="shared" si="112"/>
        <v>99</v>
      </c>
      <c r="CS83" s="93">
        <f t="shared" si="112"/>
        <v>210</v>
      </c>
      <c r="CT83" s="93">
        <f t="shared" si="112"/>
        <v>770</v>
      </c>
      <c r="CU83" s="93">
        <f t="shared" si="112"/>
        <v>267</v>
      </c>
      <c r="CV83" s="93">
        <f t="shared" si="112"/>
        <v>610</v>
      </c>
      <c r="CW83" s="93">
        <f t="shared" si="112"/>
        <v>264</v>
      </c>
      <c r="CX83" s="93">
        <f t="shared" si="112"/>
        <v>211</v>
      </c>
      <c r="CY83" s="93">
        <f t="shared" si="112"/>
        <v>359</v>
      </c>
      <c r="CZ83" s="94">
        <f t="shared" si="112"/>
        <v>107</v>
      </c>
      <c r="DA83" s="95">
        <f t="shared" si="112"/>
        <v>2897</v>
      </c>
      <c r="DB83" s="92">
        <f t="shared" si="112"/>
        <v>187</v>
      </c>
      <c r="DC83" s="93">
        <f t="shared" si="112"/>
        <v>105</v>
      </c>
      <c r="DD83" s="93">
        <f t="shared" si="112"/>
        <v>1012</v>
      </c>
      <c r="DE83" s="93">
        <f t="shared" si="112"/>
        <v>302</v>
      </c>
      <c r="DF83" s="93">
        <f t="shared" si="112"/>
        <v>392</v>
      </c>
      <c r="DG83" s="93">
        <f t="shared" si="112"/>
        <v>199</v>
      </c>
      <c r="DH83" s="93">
        <f t="shared" si="112"/>
        <v>28</v>
      </c>
      <c r="DI83" s="93">
        <f t="shared" si="112"/>
        <v>263</v>
      </c>
      <c r="DJ83" s="94">
        <f t="shared" si="112"/>
        <v>155</v>
      </c>
      <c r="DK83" s="95">
        <f t="shared" si="112"/>
        <v>2643</v>
      </c>
      <c r="DL83" s="92">
        <f t="shared" ref="DL83:DV83" si="113">DL16+DL23+DL29+DL44+DL46+DL61+DL70+DL75+DL79+DL82</f>
        <v>93</v>
      </c>
      <c r="DM83" s="93">
        <f t="shared" si="113"/>
        <v>47</v>
      </c>
      <c r="DN83" s="93">
        <f t="shared" si="113"/>
        <v>719</v>
      </c>
      <c r="DO83" s="93">
        <f t="shared" si="113"/>
        <v>159</v>
      </c>
      <c r="DP83" s="93">
        <f t="shared" si="113"/>
        <v>223</v>
      </c>
      <c r="DQ83" s="93">
        <f t="shared" si="113"/>
        <v>263</v>
      </c>
      <c r="DR83" s="93">
        <f t="shared" si="113"/>
        <v>55</v>
      </c>
      <c r="DS83" s="93">
        <f t="shared" si="113"/>
        <v>306</v>
      </c>
      <c r="DT83" s="94">
        <f t="shared" si="113"/>
        <v>136</v>
      </c>
      <c r="DU83" s="95">
        <f>DU16+DU23+DU29+DU44+DU46+DU61+DU70+DU75+DU79+DU82</f>
        <v>2001</v>
      </c>
      <c r="DV83" s="95">
        <f t="shared" si="113"/>
        <v>35490</v>
      </c>
      <c r="DW83" s="97"/>
    </row>
    <row r="86" spans="2:127" ht="15.75" thickBot="1" x14ac:dyDescent="0.3"/>
    <row r="87" spans="2:127" ht="19.5" thickBot="1" x14ac:dyDescent="0.3">
      <c r="B87" s="98" t="s">
        <v>158</v>
      </c>
      <c r="C87" s="99" t="s">
        <v>169</v>
      </c>
    </row>
    <row r="88" spans="2:127" ht="19.5" thickBot="1" x14ac:dyDescent="0.3">
      <c r="B88" s="100">
        <v>1000</v>
      </c>
      <c r="C88" s="101" t="s">
        <v>159</v>
      </c>
    </row>
    <row r="89" spans="2:127" ht="19.5" thickBot="1" x14ac:dyDescent="0.3">
      <c r="B89" s="100">
        <v>1010</v>
      </c>
      <c r="C89" s="101" t="s">
        <v>160</v>
      </c>
    </row>
    <row r="90" spans="2:127" ht="19.5" thickBot="1" x14ac:dyDescent="0.3">
      <c r="B90" s="100">
        <v>1020</v>
      </c>
      <c r="C90" s="101" t="s">
        <v>161</v>
      </c>
    </row>
    <row r="91" spans="2:127" ht="19.5" thickBot="1" x14ac:dyDescent="0.3">
      <c r="B91" s="100">
        <v>1030</v>
      </c>
      <c r="C91" s="101" t="s">
        <v>162</v>
      </c>
    </row>
    <row r="92" spans="2:127" ht="19.5" thickBot="1" x14ac:dyDescent="0.3">
      <c r="B92" s="100">
        <v>1040</v>
      </c>
      <c r="C92" s="101" t="s">
        <v>163</v>
      </c>
    </row>
    <row r="93" spans="2:127" ht="19.5" thickBot="1" x14ac:dyDescent="0.3">
      <c r="B93" s="100">
        <v>1050</v>
      </c>
      <c r="C93" s="101" t="s">
        <v>164</v>
      </c>
    </row>
    <row r="94" spans="2:127" ht="19.5" thickBot="1" x14ac:dyDescent="0.3">
      <c r="B94" s="100">
        <v>1060</v>
      </c>
      <c r="C94" s="101" t="s">
        <v>165</v>
      </c>
    </row>
    <row r="95" spans="2:127" ht="19.5" thickBot="1" x14ac:dyDescent="0.3">
      <c r="B95" s="100">
        <v>1070</v>
      </c>
      <c r="C95" s="101" t="s">
        <v>166</v>
      </c>
    </row>
    <row r="96" spans="2:127" ht="19.5" thickBot="1" x14ac:dyDescent="0.3">
      <c r="B96" s="100">
        <v>1080</v>
      </c>
      <c r="C96" s="101" t="s">
        <v>167</v>
      </c>
    </row>
    <row r="97" spans="2:3" ht="19.5" thickBot="1" x14ac:dyDescent="0.3">
      <c r="B97" s="100">
        <v>1090</v>
      </c>
      <c r="C97" s="101" t="s">
        <v>168</v>
      </c>
    </row>
  </sheetData>
  <sheetProtection algorithmName="SHA-512" hashValue="FLPnvz0+OUgansQxq4zKhvYsvXmgCQPGG76foWT62sAr5vA4A6Y7jRe9xGysW9v5lzgY9KCj0Y9ebYpZTX76Xg==" saltValue="af0Cxmyq2ALkM1qnIwl4Xg==" spinCount="100000" sheet="1" objects="1" scenarios="1"/>
  <mergeCells count="11">
    <mergeCell ref="F5:Y5"/>
    <mergeCell ref="Z5:DU5"/>
    <mergeCell ref="B4:DV4"/>
    <mergeCell ref="B5:E5"/>
    <mergeCell ref="DV5:DV6"/>
    <mergeCell ref="B6:E6"/>
    <mergeCell ref="F6:N6"/>
    <mergeCell ref="P6:X6"/>
    <mergeCell ref="Z6:AH6"/>
    <mergeCell ref="DB6:DJ6"/>
    <mergeCell ref="DL6:DT6"/>
  </mergeCell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B1:O79"/>
  <sheetViews>
    <sheetView zoomScaleNormal="100" workbookViewId="0">
      <selection activeCell="A39" sqref="A39"/>
    </sheetView>
  </sheetViews>
  <sheetFormatPr defaultRowHeight="15" outlineLevelRow="2" x14ac:dyDescent="0.25"/>
  <cols>
    <col min="2" max="2" width="23.140625" customWidth="1"/>
    <col min="3" max="3" width="29.85546875" bestFit="1" customWidth="1"/>
    <col min="4" max="4" width="32.7109375" bestFit="1" customWidth="1"/>
    <col min="5" max="5" width="24.42578125" customWidth="1"/>
    <col min="15" max="15" width="14.140625" customWidth="1"/>
  </cols>
  <sheetData>
    <row r="1" spans="2:15" ht="15.75" thickBot="1" x14ac:dyDescent="0.3"/>
    <row r="2" spans="2:15" ht="19.5" thickBot="1" x14ac:dyDescent="0.35">
      <c r="B2" s="130" t="s">
        <v>175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2"/>
    </row>
    <row r="3" spans="2:15" x14ac:dyDescent="0.25">
      <c r="B3" s="29" t="s">
        <v>14</v>
      </c>
      <c r="C3" s="30" t="s">
        <v>15</v>
      </c>
      <c r="D3" s="30" t="s">
        <v>16</v>
      </c>
      <c r="E3" s="31" t="s">
        <v>17</v>
      </c>
      <c r="F3" s="29">
        <v>1010</v>
      </c>
      <c r="G3" s="32">
        <v>1020</v>
      </c>
      <c r="H3" s="32">
        <v>1030</v>
      </c>
      <c r="I3" s="32">
        <v>1040</v>
      </c>
      <c r="J3" s="32">
        <v>1050</v>
      </c>
      <c r="K3" s="32">
        <v>1060</v>
      </c>
      <c r="L3" s="32">
        <v>1070</v>
      </c>
      <c r="M3" s="32">
        <v>1080</v>
      </c>
      <c r="N3" s="32">
        <v>1090</v>
      </c>
      <c r="O3" s="33" t="s">
        <v>2</v>
      </c>
    </row>
    <row r="4" spans="2:15" outlineLevel="2" x14ac:dyDescent="0.25">
      <c r="B4" s="34">
        <v>20</v>
      </c>
      <c r="C4" s="35" t="s">
        <v>19</v>
      </c>
      <c r="D4" s="35" t="s">
        <v>113</v>
      </c>
      <c r="E4" s="102" t="s">
        <v>20</v>
      </c>
      <c r="F4" s="7">
        <f>'Harmonogram oprav'!F8+'Harmonogram oprav'!P8+'Harmonogram oprav'!Z8+'Harmonogram oprav'!AJ8+'Harmonogram oprav'!AT8+'Harmonogram oprav'!BD8+'Harmonogram oprav'!BN8+'Harmonogram oprav'!BX8+'Harmonogram oprav'!CH8+'Harmonogram oprav'!CR8+'Harmonogram oprav'!DB8+'Harmonogram oprav'!DL8</f>
        <v>7</v>
      </c>
      <c r="G4" s="7">
        <f>'Harmonogram oprav'!G8+'Harmonogram oprav'!Q8+'Harmonogram oprav'!AA8+'Harmonogram oprav'!AK8+'Harmonogram oprav'!AU8+'Harmonogram oprav'!BE8+'Harmonogram oprav'!BO8+'Harmonogram oprav'!BY8+'Harmonogram oprav'!CI8+'Harmonogram oprav'!CS8+'Harmonogram oprav'!DC8+'Harmonogram oprav'!DM8</f>
        <v>1</v>
      </c>
      <c r="H4" s="7">
        <f>'Harmonogram oprav'!H8+'Harmonogram oprav'!R8+'Harmonogram oprav'!AB8+'Harmonogram oprav'!AL8+'Harmonogram oprav'!AV8+'Harmonogram oprav'!BF8+'Harmonogram oprav'!BP8+'Harmonogram oprav'!BZ8+'Harmonogram oprav'!CJ8+'Harmonogram oprav'!CT8+'Harmonogram oprav'!DD8+'Harmonogram oprav'!DN8</f>
        <v>99</v>
      </c>
      <c r="I4" s="7">
        <f>'Harmonogram oprav'!I8+'Harmonogram oprav'!S8+'Harmonogram oprav'!AC8+'Harmonogram oprav'!AM8+'Harmonogram oprav'!AW8+'Harmonogram oprav'!BG8+'Harmonogram oprav'!BQ8+'Harmonogram oprav'!CA8+'Harmonogram oprav'!CK8+'Harmonogram oprav'!CU8+'Harmonogram oprav'!DE8+'Harmonogram oprav'!DO8</f>
        <v>6</v>
      </c>
      <c r="J4" s="7">
        <f>'Harmonogram oprav'!J8+'Harmonogram oprav'!T8+'Harmonogram oprav'!AD8+'Harmonogram oprav'!AN8+'Harmonogram oprav'!AX8+'Harmonogram oprav'!BH8+'Harmonogram oprav'!BR8+'Harmonogram oprav'!CB8+'Harmonogram oprav'!CL8+'Harmonogram oprav'!CV8+'Harmonogram oprav'!DF8+'Harmonogram oprav'!DP8</f>
        <v>16</v>
      </c>
      <c r="K4" s="7">
        <f>'Harmonogram oprav'!K8+'Harmonogram oprav'!U8+'Harmonogram oprav'!AE8+'Harmonogram oprav'!AO8+'Harmonogram oprav'!AY8+'Harmonogram oprav'!BI8+'Harmonogram oprav'!BS8+'Harmonogram oprav'!CC8+'Harmonogram oprav'!CM8+'Harmonogram oprav'!CW8+'Harmonogram oprav'!DG8+'Harmonogram oprav'!DQ8</f>
        <v>0</v>
      </c>
      <c r="L4" s="7">
        <f>'Harmonogram oprav'!L8+'Harmonogram oprav'!V8+'Harmonogram oprav'!AF8+'Harmonogram oprav'!AP8+'Harmonogram oprav'!AZ8+'Harmonogram oprav'!BJ8+'Harmonogram oprav'!BT8+'Harmonogram oprav'!CD8+'Harmonogram oprav'!CN8+'Harmonogram oprav'!CX8+'Harmonogram oprav'!DH8+'Harmonogram oprav'!DR8</f>
        <v>0</v>
      </c>
      <c r="M4" s="7">
        <f>'Harmonogram oprav'!M8+'Harmonogram oprav'!W8+'Harmonogram oprav'!AG8+'Harmonogram oprav'!AQ8+'Harmonogram oprav'!BA8+'Harmonogram oprav'!BK8+'Harmonogram oprav'!BU8+'Harmonogram oprav'!CE8+'Harmonogram oprav'!CO8+'Harmonogram oprav'!CY8+'Harmonogram oprav'!DI8+'Harmonogram oprav'!DS8</f>
        <v>4</v>
      </c>
      <c r="N4" s="7">
        <f>'Harmonogram oprav'!N8+'Harmonogram oprav'!X8+'Harmonogram oprav'!AH8+'Harmonogram oprav'!AR8+'Harmonogram oprav'!BB8+'Harmonogram oprav'!BL8+'Harmonogram oprav'!BV8+'Harmonogram oprav'!CF8+'Harmonogram oprav'!CP8+'Harmonogram oprav'!CZ8+'Harmonogram oprav'!DJ8+'Harmonogram oprav'!DT8</f>
        <v>10</v>
      </c>
      <c r="O4" s="36">
        <f>SUM(F4:N4)</f>
        <v>143</v>
      </c>
    </row>
    <row r="5" spans="2:15" outlineLevel="1" x14ac:dyDescent="0.25">
      <c r="B5" s="34">
        <v>20</v>
      </c>
      <c r="C5" s="35" t="s">
        <v>22</v>
      </c>
      <c r="D5" s="37" t="s">
        <v>123</v>
      </c>
      <c r="E5" s="102" t="s">
        <v>120</v>
      </c>
      <c r="F5" s="7">
        <f>'Harmonogram oprav'!F9+'Harmonogram oprav'!P9+'Harmonogram oprav'!Z9+'Harmonogram oprav'!AJ9+'Harmonogram oprav'!AT9+'Harmonogram oprav'!BD9+'Harmonogram oprav'!BN9+'Harmonogram oprav'!BX9+'Harmonogram oprav'!CH9+'Harmonogram oprav'!CR9+'Harmonogram oprav'!DB9+'Harmonogram oprav'!DL9</f>
        <v>472</v>
      </c>
      <c r="G5" s="7">
        <f>'Harmonogram oprav'!G9+'Harmonogram oprav'!Q9+'Harmonogram oprav'!AA9+'Harmonogram oprav'!AK9+'Harmonogram oprav'!AU9+'Harmonogram oprav'!BE9+'Harmonogram oprav'!BO9+'Harmonogram oprav'!BY9+'Harmonogram oprav'!CI9+'Harmonogram oprav'!CS9+'Harmonogram oprav'!DC9+'Harmonogram oprav'!DM9</f>
        <v>350</v>
      </c>
      <c r="H5" s="7">
        <f>'Harmonogram oprav'!H9+'Harmonogram oprav'!R9+'Harmonogram oprav'!AB9+'Harmonogram oprav'!AL9+'Harmonogram oprav'!AV9+'Harmonogram oprav'!BF9+'Harmonogram oprav'!BP9+'Harmonogram oprav'!BZ9+'Harmonogram oprav'!CJ9+'Harmonogram oprav'!CT9+'Harmonogram oprav'!DD9+'Harmonogram oprav'!DN9</f>
        <v>1487</v>
      </c>
      <c r="I5" s="7">
        <f>'Harmonogram oprav'!I9+'Harmonogram oprav'!S9+'Harmonogram oprav'!AC9+'Harmonogram oprav'!AM9+'Harmonogram oprav'!AW9+'Harmonogram oprav'!BG9+'Harmonogram oprav'!BQ9+'Harmonogram oprav'!CA9+'Harmonogram oprav'!CK9+'Harmonogram oprav'!CU9+'Harmonogram oprav'!DE9+'Harmonogram oprav'!DO9</f>
        <v>714</v>
      </c>
      <c r="J5" s="7">
        <f>'Harmonogram oprav'!J9+'Harmonogram oprav'!T9+'Harmonogram oprav'!AD9+'Harmonogram oprav'!AN9+'Harmonogram oprav'!AX9+'Harmonogram oprav'!BH9+'Harmonogram oprav'!BR9+'Harmonogram oprav'!CB9+'Harmonogram oprav'!CL9+'Harmonogram oprav'!CV9+'Harmonogram oprav'!DF9+'Harmonogram oprav'!DP9</f>
        <v>1072</v>
      </c>
      <c r="K5" s="7">
        <f>'Harmonogram oprav'!K9+'Harmonogram oprav'!U9+'Harmonogram oprav'!AE9+'Harmonogram oprav'!AO9+'Harmonogram oprav'!AY9+'Harmonogram oprav'!BI9+'Harmonogram oprav'!BS9+'Harmonogram oprav'!CC9+'Harmonogram oprav'!CM9+'Harmonogram oprav'!CW9+'Harmonogram oprav'!DG9+'Harmonogram oprav'!DQ9</f>
        <v>543</v>
      </c>
      <c r="L5" s="7">
        <f>'Harmonogram oprav'!L9+'Harmonogram oprav'!V9+'Harmonogram oprav'!AF9+'Harmonogram oprav'!AP9+'Harmonogram oprav'!AZ9+'Harmonogram oprav'!BJ9+'Harmonogram oprav'!BT9+'Harmonogram oprav'!CD9+'Harmonogram oprav'!CN9+'Harmonogram oprav'!CX9+'Harmonogram oprav'!DH9+'Harmonogram oprav'!DR9</f>
        <v>139</v>
      </c>
      <c r="M5" s="7">
        <f>'Harmonogram oprav'!M9+'Harmonogram oprav'!W9+'Harmonogram oprav'!AG9+'Harmonogram oprav'!AQ9+'Harmonogram oprav'!BA9+'Harmonogram oprav'!BK9+'Harmonogram oprav'!BU9+'Harmonogram oprav'!CE9+'Harmonogram oprav'!CO9+'Harmonogram oprav'!CY9+'Harmonogram oprav'!DI9+'Harmonogram oprav'!DS9</f>
        <v>731</v>
      </c>
      <c r="N5" s="7">
        <f>'Harmonogram oprav'!N9+'Harmonogram oprav'!X9+'Harmonogram oprav'!AH9+'Harmonogram oprav'!AR9+'Harmonogram oprav'!BB9+'Harmonogram oprav'!BL9+'Harmonogram oprav'!BV9+'Harmonogram oprav'!CF9+'Harmonogram oprav'!CP9+'Harmonogram oprav'!CZ9+'Harmonogram oprav'!DJ9+'Harmonogram oprav'!DT9</f>
        <v>915</v>
      </c>
      <c r="O5" s="36">
        <f t="shared" ref="O5:O11" si="0">SUM(F5:N5)</f>
        <v>6423</v>
      </c>
    </row>
    <row r="6" spans="2:15" outlineLevel="2" x14ac:dyDescent="0.25">
      <c r="B6" s="18">
        <v>20</v>
      </c>
      <c r="C6" s="35" t="s">
        <v>22</v>
      </c>
      <c r="D6" s="37" t="s">
        <v>124</v>
      </c>
      <c r="E6" s="102" t="s">
        <v>121</v>
      </c>
      <c r="F6" s="7">
        <f>'Harmonogram oprav'!F10+'Harmonogram oprav'!P10+'Harmonogram oprav'!Z10+'Harmonogram oprav'!AJ10+'Harmonogram oprav'!AT10+'Harmonogram oprav'!BD10+'Harmonogram oprav'!BN10+'Harmonogram oprav'!BX10+'Harmonogram oprav'!CH10+'Harmonogram oprav'!CR10+'Harmonogram oprav'!DB10+'Harmonogram oprav'!DL10</f>
        <v>471</v>
      </c>
      <c r="G6" s="7">
        <f>'Harmonogram oprav'!G10+'Harmonogram oprav'!Q10+'Harmonogram oprav'!AA10+'Harmonogram oprav'!AK10+'Harmonogram oprav'!AU10+'Harmonogram oprav'!BE10+'Harmonogram oprav'!BO10+'Harmonogram oprav'!BY10+'Harmonogram oprav'!CI10+'Harmonogram oprav'!CS10+'Harmonogram oprav'!DC10+'Harmonogram oprav'!DM10</f>
        <v>162</v>
      </c>
      <c r="H6" s="7">
        <f>'Harmonogram oprav'!H10+'Harmonogram oprav'!R10+'Harmonogram oprav'!AB10+'Harmonogram oprav'!AL10+'Harmonogram oprav'!AV10+'Harmonogram oprav'!BF10+'Harmonogram oprav'!BP10+'Harmonogram oprav'!BZ10+'Harmonogram oprav'!CJ10+'Harmonogram oprav'!CT10+'Harmonogram oprav'!DD10+'Harmonogram oprav'!DN10</f>
        <v>1315</v>
      </c>
      <c r="I6" s="7">
        <f>'Harmonogram oprav'!I10+'Harmonogram oprav'!S10+'Harmonogram oprav'!AC10+'Harmonogram oprav'!AM10+'Harmonogram oprav'!AW10+'Harmonogram oprav'!BG10+'Harmonogram oprav'!BQ10+'Harmonogram oprav'!CA10+'Harmonogram oprav'!CK10+'Harmonogram oprav'!CU10+'Harmonogram oprav'!DE10+'Harmonogram oprav'!DO10</f>
        <v>749</v>
      </c>
      <c r="J6" s="7">
        <f>'Harmonogram oprav'!J10+'Harmonogram oprav'!T10+'Harmonogram oprav'!AD10+'Harmonogram oprav'!AN10+'Harmonogram oprav'!AX10+'Harmonogram oprav'!BH10+'Harmonogram oprav'!BR10+'Harmonogram oprav'!CB10+'Harmonogram oprav'!CL10+'Harmonogram oprav'!CV10+'Harmonogram oprav'!DF10+'Harmonogram oprav'!DP10</f>
        <v>932</v>
      </c>
      <c r="K6" s="7">
        <f>'Harmonogram oprav'!K10+'Harmonogram oprav'!U10+'Harmonogram oprav'!AE10+'Harmonogram oprav'!AO10+'Harmonogram oprav'!AY10+'Harmonogram oprav'!BI10+'Harmonogram oprav'!BS10+'Harmonogram oprav'!CC10+'Harmonogram oprav'!CM10+'Harmonogram oprav'!CW10+'Harmonogram oprav'!DG10+'Harmonogram oprav'!DQ10</f>
        <v>497</v>
      </c>
      <c r="L6" s="7">
        <f>'Harmonogram oprav'!L10+'Harmonogram oprav'!V10+'Harmonogram oprav'!AF10+'Harmonogram oprav'!AP10+'Harmonogram oprav'!AZ10+'Harmonogram oprav'!BJ10+'Harmonogram oprav'!BT10+'Harmonogram oprav'!CD10+'Harmonogram oprav'!CN10+'Harmonogram oprav'!CX10+'Harmonogram oprav'!DH10+'Harmonogram oprav'!DR10</f>
        <v>144</v>
      </c>
      <c r="M6" s="7">
        <f>'Harmonogram oprav'!M10+'Harmonogram oprav'!W10+'Harmonogram oprav'!AG10+'Harmonogram oprav'!AQ10+'Harmonogram oprav'!BA10+'Harmonogram oprav'!BK10+'Harmonogram oprav'!BU10+'Harmonogram oprav'!CE10+'Harmonogram oprav'!CO10+'Harmonogram oprav'!CY10+'Harmonogram oprav'!DI10+'Harmonogram oprav'!DS10</f>
        <v>434</v>
      </c>
      <c r="N6" s="7">
        <f>'Harmonogram oprav'!N10+'Harmonogram oprav'!X10+'Harmonogram oprav'!AH10+'Harmonogram oprav'!AR10+'Harmonogram oprav'!BB10+'Harmonogram oprav'!BL10+'Harmonogram oprav'!BV10+'Harmonogram oprav'!CF10+'Harmonogram oprav'!CP10+'Harmonogram oprav'!CZ10+'Harmonogram oprav'!DJ10+'Harmonogram oprav'!DT10</f>
        <v>67</v>
      </c>
      <c r="O6" s="36">
        <f t="shared" si="0"/>
        <v>4771</v>
      </c>
    </row>
    <row r="7" spans="2:15" outlineLevel="2" x14ac:dyDescent="0.25">
      <c r="B7" s="18">
        <v>20</v>
      </c>
      <c r="C7" s="35" t="s">
        <v>22</v>
      </c>
      <c r="D7" s="37" t="s">
        <v>125</v>
      </c>
      <c r="E7" s="102" t="s">
        <v>122</v>
      </c>
      <c r="F7" s="7">
        <f>'Harmonogram oprav'!F11+'Harmonogram oprav'!P11+'Harmonogram oprav'!Z11+'Harmonogram oprav'!AJ11+'Harmonogram oprav'!AT11+'Harmonogram oprav'!BD11+'Harmonogram oprav'!BN11+'Harmonogram oprav'!BX11+'Harmonogram oprav'!CH11+'Harmonogram oprav'!CR11+'Harmonogram oprav'!DB11+'Harmonogram oprav'!DL11</f>
        <v>160</v>
      </c>
      <c r="G7" s="7">
        <f>'Harmonogram oprav'!G11+'Harmonogram oprav'!Q11+'Harmonogram oprav'!AA11+'Harmonogram oprav'!AK11+'Harmonogram oprav'!AU11+'Harmonogram oprav'!BE11+'Harmonogram oprav'!BO11+'Harmonogram oprav'!BY11+'Harmonogram oprav'!CI11+'Harmonogram oprav'!CS11+'Harmonogram oprav'!DC11+'Harmonogram oprav'!DM11</f>
        <v>215</v>
      </c>
      <c r="H7" s="7">
        <f>'Harmonogram oprav'!H11+'Harmonogram oprav'!R11+'Harmonogram oprav'!AB11+'Harmonogram oprav'!AL11+'Harmonogram oprav'!AV11+'Harmonogram oprav'!BF11+'Harmonogram oprav'!BP11+'Harmonogram oprav'!BZ11+'Harmonogram oprav'!CJ11+'Harmonogram oprav'!CT11+'Harmonogram oprav'!DD11+'Harmonogram oprav'!DN11</f>
        <v>520</v>
      </c>
      <c r="I7" s="7">
        <f>'Harmonogram oprav'!I11+'Harmonogram oprav'!S11+'Harmonogram oprav'!AC11+'Harmonogram oprav'!AM11+'Harmonogram oprav'!AW11+'Harmonogram oprav'!BG11+'Harmonogram oprav'!BQ11+'Harmonogram oprav'!CA11+'Harmonogram oprav'!CK11+'Harmonogram oprav'!CU11+'Harmonogram oprav'!DE11+'Harmonogram oprav'!DO11</f>
        <v>227</v>
      </c>
      <c r="J7" s="7">
        <f>'Harmonogram oprav'!J11+'Harmonogram oprav'!T11+'Harmonogram oprav'!AD11+'Harmonogram oprav'!AN11+'Harmonogram oprav'!AX11+'Harmonogram oprav'!BH11+'Harmonogram oprav'!BR11+'Harmonogram oprav'!CB11+'Harmonogram oprav'!CL11+'Harmonogram oprav'!CV11+'Harmonogram oprav'!DF11+'Harmonogram oprav'!DP11</f>
        <v>458</v>
      </c>
      <c r="K7" s="7">
        <f>'Harmonogram oprav'!K11+'Harmonogram oprav'!U11+'Harmonogram oprav'!AE11+'Harmonogram oprav'!AO11+'Harmonogram oprav'!AY11+'Harmonogram oprav'!BI11+'Harmonogram oprav'!BS11+'Harmonogram oprav'!CC11+'Harmonogram oprav'!CM11+'Harmonogram oprav'!CW11+'Harmonogram oprav'!DG11+'Harmonogram oprav'!DQ11</f>
        <v>143</v>
      </c>
      <c r="L7" s="7">
        <f>'Harmonogram oprav'!L11+'Harmonogram oprav'!V11+'Harmonogram oprav'!AF11+'Harmonogram oprav'!AP11+'Harmonogram oprav'!AZ11+'Harmonogram oprav'!BJ11+'Harmonogram oprav'!BT11+'Harmonogram oprav'!CD11+'Harmonogram oprav'!CN11+'Harmonogram oprav'!CX11+'Harmonogram oprav'!DH11+'Harmonogram oprav'!DR11</f>
        <v>65</v>
      </c>
      <c r="M7" s="7">
        <f>'Harmonogram oprav'!M11+'Harmonogram oprav'!W11+'Harmonogram oprav'!AG11+'Harmonogram oprav'!AQ11+'Harmonogram oprav'!BA11+'Harmonogram oprav'!BK11+'Harmonogram oprav'!BU11+'Harmonogram oprav'!CE11+'Harmonogram oprav'!CO11+'Harmonogram oprav'!CY11+'Harmonogram oprav'!DI11+'Harmonogram oprav'!DS11</f>
        <v>400</v>
      </c>
      <c r="N7" s="7">
        <f>'Harmonogram oprav'!N11+'Harmonogram oprav'!X11+'Harmonogram oprav'!AH11+'Harmonogram oprav'!AR11+'Harmonogram oprav'!BB11+'Harmonogram oprav'!BL11+'Harmonogram oprav'!BV11+'Harmonogram oprav'!CF11+'Harmonogram oprav'!CP11+'Harmonogram oprav'!CZ11+'Harmonogram oprav'!DJ11+'Harmonogram oprav'!DT11</f>
        <v>167</v>
      </c>
      <c r="O7" s="36">
        <f t="shared" si="0"/>
        <v>2355</v>
      </c>
    </row>
    <row r="8" spans="2:15" outlineLevel="2" x14ac:dyDescent="0.25">
      <c r="B8" s="18">
        <v>20</v>
      </c>
      <c r="C8" s="35" t="s">
        <v>19</v>
      </c>
      <c r="D8" s="35" t="s">
        <v>113</v>
      </c>
      <c r="E8" s="102" t="s">
        <v>21</v>
      </c>
      <c r="F8" s="7">
        <f>'Harmonogram oprav'!F12+'Harmonogram oprav'!P12+'Harmonogram oprav'!Z12+'Harmonogram oprav'!AJ12+'Harmonogram oprav'!AT12+'Harmonogram oprav'!BD12+'Harmonogram oprav'!BN12+'Harmonogram oprav'!BX12+'Harmonogram oprav'!CH12+'Harmonogram oprav'!CR12+'Harmonogram oprav'!DB12+'Harmonogram oprav'!DL12</f>
        <v>237</v>
      </c>
      <c r="G8" s="7">
        <f>'Harmonogram oprav'!G12+'Harmonogram oprav'!Q12+'Harmonogram oprav'!AA12+'Harmonogram oprav'!AK12+'Harmonogram oprav'!AU12+'Harmonogram oprav'!BE12+'Harmonogram oprav'!BO12+'Harmonogram oprav'!BY12+'Harmonogram oprav'!CI12+'Harmonogram oprav'!CS12+'Harmonogram oprav'!DC12+'Harmonogram oprav'!DM12</f>
        <v>246</v>
      </c>
      <c r="H8" s="7">
        <f>'Harmonogram oprav'!H12+'Harmonogram oprav'!R12+'Harmonogram oprav'!AB12+'Harmonogram oprav'!AL12+'Harmonogram oprav'!AV12+'Harmonogram oprav'!BF12+'Harmonogram oprav'!BP12+'Harmonogram oprav'!BZ12+'Harmonogram oprav'!CJ12+'Harmonogram oprav'!CT12+'Harmonogram oprav'!DD12+'Harmonogram oprav'!DN12</f>
        <v>975</v>
      </c>
      <c r="I8" s="7">
        <f>'Harmonogram oprav'!I12+'Harmonogram oprav'!S12+'Harmonogram oprav'!AC12+'Harmonogram oprav'!AM12+'Harmonogram oprav'!AW12+'Harmonogram oprav'!BG12+'Harmonogram oprav'!BQ12+'Harmonogram oprav'!CA12+'Harmonogram oprav'!CK12+'Harmonogram oprav'!CU12+'Harmonogram oprav'!DE12+'Harmonogram oprav'!DO12</f>
        <v>440</v>
      </c>
      <c r="J8" s="7">
        <f>'Harmonogram oprav'!J12+'Harmonogram oprav'!T12+'Harmonogram oprav'!AD12+'Harmonogram oprav'!AN12+'Harmonogram oprav'!AX12+'Harmonogram oprav'!BH12+'Harmonogram oprav'!BR12+'Harmonogram oprav'!CB12+'Harmonogram oprav'!CL12+'Harmonogram oprav'!CV12+'Harmonogram oprav'!DF12+'Harmonogram oprav'!DP12</f>
        <v>589</v>
      </c>
      <c r="K8" s="7">
        <f>'Harmonogram oprav'!K12+'Harmonogram oprav'!U12+'Harmonogram oprav'!AE12+'Harmonogram oprav'!AO12+'Harmonogram oprav'!AY12+'Harmonogram oprav'!BI12+'Harmonogram oprav'!BS12+'Harmonogram oprav'!CC12+'Harmonogram oprav'!CM12+'Harmonogram oprav'!CW12+'Harmonogram oprav'!DG12+'Harmonogram oprav'!DQ12</f>
        <v>284</v>
      </c>
      <c r="L8" s="7">
        <f>'Harmonogram oprav'!L12+'Harmonogram oprav'!V12+'Harmonogram oprav'!AF12+'Harmonogram oprav'!AP12+'Harmonogram oprav'!AZ12+'Harmonogram oprav'!BJ12+'Harmonogram oprav'!BT12+'Harmonogram oprav'!CD12+'Harmonogram oprav'!CN12+'Harmonogram oprav'!CX12+'Harmonogram oprav'!DH12+'Harmonogram oprav'!DR12</f>
        <v>232</v>
      </c>
      <c r="M8" s="7">
        <f>'Harmonogram oprav'!M12+'Harmonogram oprav'!W12+'Harmonogram oprav'!AG12+'Harmonogram oprav'!AQ12+'Harmonogram oprav'!BA12+'Harmonogram oprav'!BK12+'Harmonogram oprav'!BU12+'Harmonogram oprav'!CE12+'Harmonogram oprav'!CO12+'Harmonogram oprav'!CY12+'Harmonogram oprav'!DI12+'Harmonogram oprav'!DS12</f>
        <v>241</v>
      </c>
      <c r="N8" s="7">
        <f>'Harmonogram oprav'!N12+'Harmonogram oprav'!X12+'Harmonogram oprav'!AH12+'Harmonogram oprav'!AR12+'Harmonogram oprav'!BB12+'Harmonogram oprav'!BL12+'Harmonogram oprav'!BV12+'Harmonogram oprav'!CF12+'Harmonogram oprav'!CP12+'Harmonogram oprav'!CZ12+'Harmonogram oprav'!DJ12+'Harmonogram oprav'!DT12</f>
        <v>193</v>
      </c>
      <c r="O8" s="36">
        <f t="shared" si="0"/>
        <v>3437</v>
      </c>
    </row>
    <row r="9" spans="2:15" outlineLevel="2" x14ac:dyDescent="0.25">
      <c r="B9" s="6">
        <v>20</v>
      </c>
      <c r="C9" s="1" t="s">
        <v>19</v>
      </c>
      <c r="D9" s="1" t="s">
        <v>112</v>
      </c>
      <c r="E9" s="102" t="s">
        <v>170</v>
      </c>
      <c r="F9" s="7">
        <f>'Harmonogram oprav'!F13+'Harmonogram oprav'!P13+'Harmonogram oprav'!Z13+'Harmonogram oprav'!AJ13+'Harmonogram oprav'!AT13+'Harmonogram oprav'!BD13+'Harmonogram oprav'!BN13+'Harmonogram oprav'!BX13+'Harmonogram oprav'!CH13+'Harmonogram oprav'!CR13+'Harmonogram oprav'!DB13+'Harmonogram oprav'!DL13</f>
        <v>69</v>
      </c>
      <c r="G9" s="7">
        <f>'Harmonogram oprav'!G13+'Harmonogram oprav'!Q13+'Harmonogram oprav'!AA13+'Harmonogram oprav'!AK13+'Harmonogram oprav'!AU13+'Harmonogram oprav'!BE13+'Harmonogram oprav'!BO13+'Harmonogram oprav'!BY13+'Harmonogram oprav'!CI13+'Harmonogram oprav'!CS13+'Harmonogram oprav'!DC13+'Harmonogram oprav'!DM13</f>
        <v>220</v>
      </c>
      <c r="H9" s="7">
        <f>'Harmonogram oprav'!H13+'Harmonogram oprav'!R13+'Harmonogram oprav'!AB13+'Harmonogram oprav'!AL13+'Harmonogram oprav'!AV13+'Harmonogram oprav'!BF13+'Harmonogram oprav'!BP13+'Harmonogram oprav'!BZ13+'Harmonogram oprav'!CJ13+'Harmonogram oprav'!CT13+'Harmonogram oprav'!DD13+'Harmonogram oprav'!DN13</f>
        <v>563</v>
      </c>
      <c r="I9" s="7">
        <f>'Harmonogram oprav'!I13+'Harmonogram oprav'!S13+'Harmonogram oprav'!AC13+'Harmonogram oprav'!AM13+'Harmonogram oprav'!AW13+'Harmonogram oprav'!BG13+'Harmonogram oprav'!BQ13+'Harmonogram oprav'!CA13+'Harmonogram oprav'!CK13+'Harmonogram oprav'!CU13+'Harmonogram oprav'!DE13+'Harmonogram oprav'!DO13</f>
        <v>304</v>
      </c>
      <c r="J9" s="7">
        <f>'Harmonogram oprav'!J13+'Harmonogram oprav'!T13+'Harmonogram oprav'!AD13+'Harmonogram oprav'!AN13+'Harmonogram oprav'!AX13+'Harmonogram oprav'!BH13+'Harmonogram oprav'!BR13+'Harmonogram oprav'!CB13+'Harmonogram oprav'!CL13+'Harmonogram oprav'!CV13+'Harmonogram oprav'!DF13+'Harmonogram oprav'!DP13</f>
        <v>343</v>
      </c>
      <c r="K9" s="7">
        <f>'Harmonogram oprav'!K13+'Harmonogram oprav'!U13+'Harmonogram oprav'!AE13+'Harmonogram oprav'!AO13+'Harmonogram oprav'!AY13+'Harmonogram oprav'!BI13+'Harmonogram oprav'!BS13+'Harmonogram oprav'!CC13+'Harmonogram oprav'!CM13+'Harmonogram oprav'!CW13+'Harmonogram oprav'!DG13+'Harmonogram oprav'!DQ13</f>
        <v>211</v>
      </c>
      <c r="L9" s="7">
        <f>'Harmonogram oprav'!L13+'Harmonogram oprav'!V13+'Harmonogram oprav'!AF13+'Harmonogram oprav'!AP13+'Harmonogram oprav'!AZ13+'Harmonogram oprav'!BJ13+'Harmonogram oprav'!BT13+'Harmonogram oprav'!CD13+'Harmonogram oprav'!CN13+'Harmonogram oprav'!CX13+'Harmonogram oprav'!DH13+'Harmonogram oprav'!DR13</f>
        <v>49</v>
      </c>
      <c r="M9" s="7">
        <f>'Harmonogram oprav'!M13+'Harmonogram oprav'!W13+'Harmonogram oprav'!AG13+'Harmonogram oprav'!AQ13+'Harmonogram oprav'!BA13+'Harmonogram oprav'!BK13+'Harmonogram oprav'!BU13+'Harmonogram oprav'!CE13+'Harmonogram oprav'!CO13+'Harmonogram oprav'!CY13+'Harmonogram oprav'!DI13+'Harmonogram oprav'!DS13</f>
        <v>232</v>
      </c>
      <c r="N9" s="7">
        <f>'Harmonogram oprav'!N13+'Harmonogram oprav'!X13+'Harmonogram oprav'!AH13+'Harmonogram oprav'!AR13+'Harmonogram oprav'!BB13+'Harmonogram oprav'!BL13+'Harmonogram oprav'!BV13+'Harmonogram oprav'!CF13+'Harmonogram oprav'!CP13+'Harmonogram oprav'!CZ13+'Harmonogram oprav'!DJ13+'Harmonogram oprav'!DT13</f>
        <v>152</v>
      </c>
      <c r="O9" s="7">
        <f>'Harmonogram oprav'!O13+'Harmonogram oprav'!Y13+'Harmonogram oprav'!AI13+'Harmonogram oprav'!AS13+'Harmonogram oprav'!BC13+'Harmonogram oprav'!BM13+'Harmonogram oprav'!BW13+'Harmonogram oprav'!CG13+'Harmonogram oprav'!CQ13+'Harmonogram oprav'!DA13+'Harmonogram oprav'!DK13+'Harmonogram oprav'!DU13</f>
        <v>2143</v>
      </c>
    </row>
    <row r="10" spans="2:15" outlineLevel="2" x14ac:dyDescent="0.25">
      <c r="B10" s="18">
        <v>20</v>
      </c>
      <c r="C10" s="35" t="s">
        <v>22</v>
      </c>
      <c r="D10" s="35" t="s">
        <v>23</v>
      </c>
      <c r="E10" s="102" t="s">
        <v>24</v>
      </c>
      <c r="F10" s="7">
        <f>'Harmonogram oprav'!F14+'Harmonogram oprav'!P14+'Harmonogram oprav'!Z14+'Harmonogram oprav'!AJ14+'Harmonogram oprav'!AT14+'Harmonogram oprav'!BD14+'Harmonogram oprav'!BN14+'Harmonogram oprav'!BX14+'Harmonogram oprav'!CH14+'Harmonogram oprav'!CR14+'Harmonogram oprav'!DB14+'Harmonogram oprav'!DL14</f>
        <v>67</v>
      </c>
      <c r="G10" s="7">
        <f>'Harmonogram oprav'!G14+'Harmonogram oprav'!Q14+'Harmonogram oprav'!AA14+'Harmonogram oprav'!AK14+'Harmonogram oprav'!AU14+'Harmonogram oprav'!BE14+'Harmonogram oprav'!BO14+'Harmonogram oprav'!BY14+'Harmonogram oprav'!CI14+'Harmonogram oprav'!CS14+'Harmonogram oprav'!DC14+'Harmonogram oprav'!DM14</f>
        <v>32</v>
      </c>
      <c r="H10" s="7">
        <f>'Harmonogram oprav'!H14+'Harmonogram oprav'!R14+'Harmonogram oprav'!AB14+'Harmonogram oprav'!AL14+'Harmonogram oprav'!AV14+'Harmonogram oprav'!BF14+'Harmonogram oprav'!BP14+'Harmonogram oprav'!BZ14+'Harmonogram oprav'!CJ14+'Harmonogram oprav'!CT14+'Harmonogram oprav'!DD14+'Harmonogram oprav'!DN14</f>
        <v>210</v>
      </c>
      <c r="I10" s="7">
        <f>'Harmonogram oprav'!I14+'Harmonogram oprav'!S14+'Harmonogram oprav'!AC14+'Harmonogram oprav'!AM14+'Harmonogram oprav'!AW14+'Harmonogram oprav'!BG14+'Harmonogram oprav'!BQ14+'Harmonogram oprav'!CA14+'Harmonogram oprav'!CK14+'Harmonogram oprav'!CU14+'Harmonogram oprav'!DE14+'Harmonogram oprav'!DO14</f>
        <v>145</v>
      </c>
      <c r="J10" s="7">
        <f>'Harmonogram oprav'!J14+'Harmonogram oprav'!T14+'Harmonogram oprav'!AD14+'Harmonogram oprav'!AN14+'Harmonogram oprav'!AX14+'Harmonogram oprav'!BH14+'Harmonogram oprav'!BR14+'Harmonogram oprav'!CB14+'Harmonogram oprav'!CL14+'Harmonogram oprav'!CV14+'Harmonogram oprav'!DF14+'Harmonogram oprav'!DP14</f>
        <v>171</v>
      </c>
      <c r="K10" s="7">
        <f>'Harmonogram oprav'!K14+'Harmonogram oprav'!U14+'Harmonogram oprav'!AE14+'Harmonogram oprav'!AO14+'Harmonogram oprav'!AY14+'Harmonogram oprav'!BI14+'Harmonogram oprav'!BS14+'Harmonogram oprav'!CC14+'Harmonogram oprav'!CM14+'Harmonogram oprav'!CW14+'Harmonogram oprav'!DG14+'Harmonogram oprav'!DQ14</f>
        <v>59</v>
      </c>
      <c r="L10" s="7">
        <f>'Harmonogram oprav'!L14+'Harmonogram oprav'!V14+'Harmonogram oprav'!AF14+'Harmonogram oprav'!AP14+'Harmonogram oprav'!AZ14+'Harmonogram oprav'!BJ14+'Harmonogram oprav'!BT14+'Harmonogram oprav'!CD14+'Harmonogram oprav'!CN14+'Harmonogram oprav'!CX14+'Harmonogram oprav'!DH14+'Harmonogram oprav'!DR14</f>
        <v>22</v>
      </c>
      <c r="M10" s="7">
        <f>'Harmonogram oprav'!M14+'Harmonogram oprav'!W14+'Harmonogram oprav'!AG14+'Harmonogram oprav'!AQ14+'Harmonogram oprav'!BA14+'Harmonogram oprav'!BK14+'Harmonogram oprav'!BU14+'Harmonogram oprav'!CE14+'Harmonogram oprav'!CO14+'Harmonogram oprav'!CY14+'Harmonogram oprav'!DI14+'Harmonogram oprav'!DS14</f>
        <v>65</v>
      </c>
      <c r="N10" s="7">
        <f>'Harmonogram oprav'!N14+'Harmonogram oprav'!X14+'Harmonogram oprav'!AH14+'Harmonogram oprav'!AR14+'Harmonogram oprav'!BB14+'Harmonogram oprav'!BL14+'Harmonogram oprav'!BV14+'Harmonogram oprav'!CF14+'Harmonogram oprav'!CP14+'Harmonogram oprav'!CZ14+'Harmonogram oprav'!DJ14+'Harmonogram oprav'!DT14</f>
        <v>76</v>
      </c>
      <c r="O10" s="36">
        <f t="shared" si="0"/>
        <v>847</v>
      </c>
    </row>
    <row r="11" spans="2:15" outlineLevel="2" x14ac:dyDescent="0.25">
      <c r="B11" s="18">
        <v>20</v>
      </c>
      <c r="C11" s="35" t="s">
        <v>22</v>
      </c>
      <c r="D11" s="38" t="s">
        <v>25</v>
      </c>
      <c r="E11" s="103" t="s">
        <v>26</v>
      </c>
      <c r="F11" s="7">
        <f>'Harmonogram oprav'!F15+'Harmonogram oprav'!P15+'Harmonogram oprav'!Z15+'Harmonogram oprav'!AJ15+'Harmonogram oprav'!AT15+'Harmonogram oprav'!BD15+'Harmonogram oprav'!BN15+'Harmonogram oprav'!BX15+'Harmonogram oprav'!CH15+'Harmonogram oprav'!CR15+'Harmonogram oprav'!DB15+'Harmonogram oprav'!DL15</f>
        <v>615</v>
      </c>
      <c r="G11" s="7">
        <f>'Harmonogram oprav'!G15+'Harmonogram oprav'!Q15+'Harmonogram oprav'!AA15+'Harmonogram oprav'!AK15+'Harmonogram oprav'!AU15+'Harmonogram oprav'!BE15+'Harmonogram oprav'!BO15+'Harmonogram oprav'!BY15+'Harmonogram oprav'!CI15+'Harmonogram oprav'!CS15+'Harmonogram oprav'!DC15+'Harmonogram oprav'!DM15</f>
        <v>1455</v>
      </c>
      <c r="H11" s="7">
        <f>'Harmonogram oprav'!H15+'Harmonogram oprav'!R15+'Harmonogram oprav'!AB15+'Harmonogram oprav'!AL15+'Harmonogram oprav'!AV15+'Harmonogram oprav'!BF15+'Harmonogram oprav'!BP15+'Harmonogram oprav'!BZ15+'Harmonogram oprav'!CJ15+'Harmonogram oprav'!CT15+'Harmonogram oprav'!DD15+'Harmonogram oprav'!DN15</f>
        <v>2501</v>
      </c>
      <c r="I11" s="7">
        <f>'Harmonogram oprav'!I15+'Harmonogram oprav'!S15+'Harmonogram oprav'!AC15+'Harmonogram oprav'!AM15+'Harmonogram oprav'!AW15+'Harmonogram oprav'!BG15+'Harmonogram oprav'!BQ15+'Harmonogram oprav'!CA15+'Harmonogram oprav'!CK15+'Harmonogram oprav'!CU15+'Harmonogram oprav'!DE15+'Harmonogram oprav'!DO15</f>
        <v>1863</v>
      </c>
      <c r="J11" s="7">
        <f>'Harmonogram oprav'!J15+'Harmonogram oprav'!T15+'Harmonogram oprav'!AD15+'Harmonogram oprav'!AN15+'Harmonogram oprav'!AX15+'Harmonogram oprav'!BH15+'Harmonogram oprav'!BR15+'Harmonogram oprav'!CB15+'Harmonogram oprav'!CL15+'Harmonogram oprav'!CV15+'Harmonogram oprav'!DF15+'Harmonogram oprav'!DP15</f>
        <v>1590</v>
      </c>
      <c r="K11" s="7">
        <f>'Harmonogram oprav'!K15+'Harmonogram oprav'!U15+'Harmonogram oprav'!AE15+'Harmonogram oprav'!AO15+'Harmonogram oprav'!AY15+'Harmonogram oprav'!BI15+'Harmonogram oprav'!BS15+'Harmonogram oprav'!CC15+'Harmonogram oprav'!CM15+'Harmonogram oprav'!CW15+'Harmonogram oprav'!DG15+'Harmonogram oprav'!DQ15</f>
        <v>1392</v>
      </c>
      <c r="L11" s="7">
        <f>'Harmonogram oprav'!L15+'Harmonogram oprav'!V15+'Harmonogram oprav'!AF15+'Harmonogram oprav'!AP15+'Harmonogram oprav'!AZ15+'Harmonogram oprav'!BJ15+'Harmonogram oprav'!BT15+'Harmonogram oprav'!CD15+'Harmonogram oprav'!CN15+'Harmonogram oprav'!CX15+'Harmonogram oprav'!DH15+'Harmonogram oprav'!DR15</f>
        <v>492</v>
      </c>
      <c r="M11" s="7">
        <f>'Harmonogram oprav'!M15+'Harmonogram oprav'!W15+'Harmonogram oprav'!AG15+'Harmonogram oprav'!AQ15+'Harmonogram oprav'!BA15+'Harmonogram oprav'!BK15+'Harmonogram oprav'!BU15+'Harmonogram oprav'!CE15+'Harmonogram oprav'!CO15+'Harmonogram oprav'!CY15+'Harmonogram oprav'!DI15+'Harmonogram oprav'!DS15</f>
        <v>1799</v>
      </c>
      <c r="N11" s="7">
        <f>'Harmonogram oprav'!N15+'Harmonogram oprav'!X15+'Harmonogram oprav'!AH15+'Harmonogram oprav'!AR15+'Harmonogram oprav'!BB15+'Harmonogram oprav'!BL15+'Harmonogram oprav'!BV15+'Harmonogram oprav'!CF15+'Harmonogram oprav'!CP15+'Harmonogram oprav'!CZ15+'Harmonogram oprav'!DJ15+'Harmonogram oprav'!DT15</f>
        <v>744</v>
      </c>
      <c r="O11" s="36">
        <f t="shared" si="0"/>
        <v>12451</v>
      </c>
    </row>
    <row r="12" spans="2:15" ht="15.75" outlineLevel="1" x14ac:dyDescent="0.25">
      <c r="B12" s="9" t="s">
        <v>27</v>
      </c>
      <c r="C12" s="10"/>
      <c r="D12" s="11"/>
      <c r="E12" s="39"/>
      <c r="F12" s="40">
        <f>SUM(F4:F11)</f>
        <v>2098</v>
      </c>
      <c r="G12" s="40">
        <f t="shared" ref="G12:N12" si="1">SUM(G4:G11)</f>
        <v>2681</v>
      </c>
      <c r="H12" s="40">
        <f t="shared" si="1"/>
        <v>7670</v>
      </c>
      <c r="I12" s="40">
        <f t="shared" si="1"/>
        <v>4448</v>
      </c>
      <c r="J12" s="40">
        <f t="shared" si="1"/>
        <v>5171</v>
      </c>
      <c r="K12" s="40">
        <f t="shared" si="1"/>
        <v>3129</v>
      </c>
      <c r="L12" s="40">
        <f t="shared" si="1"/>
        <v>1143</v>
      </c>
      <c r="M12" s="40">
        <f t="shared" si="1"/>
        <v>3906</v>
      </c>
      <c r="N12" s="40">
        <f t="shared" si="1"/>
        <v>2324</v>
      </c>
      <c r="O12" s="41">
        <f>SUM(O4:O11)</f>
        <v>32570</v>
      </c>
    </row>
    <row r="13" spans="2:15" outlineLevel="2" x14ac:dyDescent="0.25">
      <c r="B13" s="15">
        <v>25</v>
      </c>
      <c r="C13" s="35" t="s">
        <v>22</v>
      </c>
      <c r="D13" s="16" t="s">
        <v>129</v>
      </c>
      <c r="E13" s="42" t="s">
        <v>126</v>
      </c>
      <c r="F13" s="7">
        <f>'Harmonogram oprav'!F17+'Harmonogram oprav'!P17+'Harmonogram oprav'!Z17+'Harmonogram oprav'!AJ17+'Harmonogram oprav'!AT17+'Harmonogram oprav'!BD17+'Harmonogram oprav'!BN17+'Harmonogram oprav'!BX17+'Harmonogram oprav'!CH17+'Harmonogram oprav'!CR17+'Harmonogram oprav'!DB17+'Harmonogram oprav'!DL17</f>
        <v>0</v>
      </c>
      <c r="G13" s="7">
        <f>'Harmonogram oprav'!G17+'Harmonogram oprav'!Q17+'Harmonogram oprav'!AA17+'Harmonogram oprav'!AK17+'Harmonogram oprav'!AU17+'Harmonogram oprav'!BE17+'Harmonogram oprav'!BO17+'Harmonogram oprav'!BY17+'Harmonogram oprav'!CI17+'Harmonogram oprav'!CS17+'Harmonogram oprav'!DC17+'Harmonogram oprav'!DM17</f>
        <v>0</v>
      </c>
      <c r="H13" s="7">
        <f>'Harmonogram oprav'!H17+'Harmonogram oprav'!R17+'Harmonogram oprav'!AB17+'Harmonogram oprav'!AL17+'Harmonogram oprav'!AV17+'Harmonogram oprav'!BF17+'Harmonogram oprav'!BP17+'Harmonogram oprav'!BZ17+'Harmonogram oprav'!CJ17+'Harmonogram oprav'!CT17+'Harmonogram oprav'!DD17+'Harmonogram oprav'!DN17</f>
        <v>0</v>
      </c>
      <c r="I13" s="7">
        <f>'Harmonogram oprav'!I17+'Harmonogram oprav'!S17+'Harmonogram oprav'!AC17+'Harmonogram oprav'!AM17+'Harmonogram oprav'!AW17+'Harmonogram oprav'!BG17+'Harmonogram oprav'!BQ17+'Harmonogram oprav'!CA17+'Harmonogram oprav'!CK17+'Harmonogram oprav'!CU17+'Harmonogram oprav'!DE17+'Harmonogram oprav'!DO17</f>
        <v>0</v>
      </c>
      <c r="J13" s="7">
        <f>'Harmonogram oprav'!J17+'Harmonogram oprav'!T17+'Harmonogram oprav'!AD17+'Harmonogram oprav'!AN17+'Harmonogram oprav'!AX17+'Harmonogram oprav'!BH17+'Harmonogram oprav'!BR17+'Harmonogram oprav'!CB17+'Harmonogram oprav'!CL17+'Harmonogram oprav'!CV17+'Harmonogram oprav'!DF17+'Harmonogram oprav'!DP17</f>
        <v>0</v>
      </c>
      <c r="K13" s="7">
        <f>'Harmonogram oprav'!K17+'Harmonogram oprav'!U17+'Harmonogram oprav'!AE17+'Harmonogram oprav'!AO17+'Harmonogram oprav'!AY17+'Harmonogram oprav'!BI17+'Harmonogram oprav'!BS17+'Harmonogram oprav'!CC17+'Harmonogram oprav'!CM17+'Harmonogram oprav'!CW17+'Harmonogram oprav'!DG17+'Harmonogram oprav'!DQ17</f>
        <v>0</v>
      </c>
      <c r="L13" s="7">
        <f>'Harmonogram oprav'!L17+'Harmonogram oprav'!V17+'Harmonogram oprav'!AF17+'Harmonogram oprav'!AP17+'Harmonogram oprav'!AZ17+'Harmonogram oprav'!BJ17+'Harmonogram oprav'!BT17+'Harmonogram oprav'!CD17+'Harmonogram oprav'!CN17+'Harmonogram oprav'!CX17+'Harmonogram oprav'!DH17+'Harmonogram oprav'!DR17</f>
        <v>0</v>
      </c>
      <c r="M13" s="7">
        <f>'Harmonogram oprav'!M17+'Harmonogram oprav'!W17+'Harmonogram oprav'!AG17+'Harmonogram oprav'!AQ17+'Harmonogram oprav'!BA17+'Harmonogram oprav'!BK17+'Harmonogram oprav'!BU17+'Harmonogram oprav'!CE17+'Harmonogram oprav'!CO17+'Harmonogram oprav'!CY17+'Harmonogram oprav'!DI17+'Harmonogram oprav'!DS17</f>
        <v>0</v>
      </c>
      <c r="N13" s="7">
        <f>'Harmonogram oprav'!N17+'Harmonogram oprav'!X17+'Harmonogram oprav'!AH17+'Harmonogram oprav'!AR17+'Harmonogram oprav'!BB17+'Harmonogram oprav'!BL17+'Harmonogram oprav'!BV17+'Harmonogram oprav'!CF17+'Harmonogram oprav'!CP17+'Harmonogram oprav'!CZ17+'Harmonogram oprav'!DJ17+'Harmonogram oprav'!DT17</f>
        <v>0</v>
      </c>
      <c r="O13" s="17">
        <f>SUM(F13:N13)</f>
        <v>0</v>
      </c>
    </row>
    <row r="14" spans="2:15" outlineLevel="2" x14ac:dyDescent="0.25">
      <c r="B14" s="18">
        <v>25</v>
      </c>
      <c r="C14" s="35" t="s">
        <v>22</v>
      </c>
      <c r="D14" s="16" t="s">
        <v>128</v>
      </c>
      <c r="E14" s="42" t="s">
        <v>127</v>
      </c>
      <c r="F14" s="7">
        <f>'Harmonogram oprav'!F18+'Harmonogram oprav'!P18+'Harmonogram oprav'!Z18+'Harmonogram oprav'!AJ18+'Harmonogram oprav'!AT18+'Harmonogram oprav'!BD18+'Harmonogram oprav'!BN18+'Harmonogram oprav'!BX18+'Harmonogram oprav'!CH18+'Harmonogram oprav'!CR18+'Harmonogram oprav'!DB18+'Harmonogram oprav'!DL18</f>
        <v>0</v>
      </c>
      <c r="G14" s="7">
        <f>'Harmonogram oprav'!G18+'Harmonogram oprav'!Q18+'Harmonogram oprav'!AA18+'Harmonogram oprav'!AK18+'Harmonogram oprav'!AU18+'Harmonogram oprav'!BE18+'Harmonogram oprav'!BO18+'Harmonogram oprav'!BY18+'Harmonogram oprav'!CI18+'Harmonogram oprav'!CS18+'Harmonogram oprav'!DC18+'Harmonogram oprav'!DM18</f>
        <v>0</v>
      </c>
      <c r="H14" s="7">
        <f>'Harmonogram oprav'!H18+'Harmonogram oprav'!R18+'Harmonogram oprav'!AB18+'Harmonogram oprav'!AL18+'Harmonogram oprav'!AV18+'Harmonogram oprav'!BF18+'Harmonogram oprav'!BP18+'Harmonogram oprav'!BZ18+'Harmonogram oprav'!CJ18+'Harmonogram oprav'!CT18+'Harmonogram oprav'!DD18+'Harmonogram oprav'!DN18</f>
        <v>0</v>
      </c>
      <c r="I14" s="7">
        <f>'Harmonogram oprav'!I18+'Harmonogram oprav'!S18+'Harmonogram oprav'!AC18+'Harmonogram oprav'!AM18+'Harmonogram oprav'!AW18+'Harmonogram oprav'!BG18+'Harmonogram oprav'!BQ18+'Harmonogram oprav'!CA18+'Harmonogram oprav'!CK18+'Harmonogram oprav'!CU18+'Harmonogram oprav'!DE18+'Harmonogram oprav'!DO18</f>
        <v>1</v>
      </c>
      <c r="J14" s="7">
        <f>'Harmonogram oprav'!J18+'Harmonogram oprav'!T18+'Harmonogram oprav'!AD18+'Harmonogram oprav'!AN18+'Harmonogram oprav'!AX18+'Harmonogram oprav'!BH18+'Harmonogram oprav'!BR18+'Harmonogram oprav'!CB18+'Harmonogram oprav'!CL18+'Harmonogram oprav'!CV18+'Harmonogram oprav'!DF18+'Harmonogram oprav'!DP18</f>
        <v>0</v>
      </c>
      <c r="K14" s="7">
        <f>'Harmonogram oprav'!K18+'Harmonogram oprav'!U18+'Harmonogram oprav'!AE18+'Harmonogram oprav'!AO18+'Harmonogram oprav'!AY18+'Harmonogram oprav'!BI18+'Harmonogram oprav'!BS18+'Harmonogram oprav'!CC18+'Harmonogram oprav'!CM18+'Harmonogram oprav'!CW18+'Harmonogram oprav'!DG18+'Harmonogram oprav'!DQ18</f>
        <v>0</v>
      </c>
      <c r="L14" s="7">
        <f>'Harmonogram oprav'!L18+'Harmonogram oprav'!V18+'Harmonogram oprav'!AF18+'Harmonogram oprav'!AP18+'Harmonogram oprav'!AZ18+'Harmonogram oprav'!BJ18+'Harmonogram oprav'!BT18+'Harmonogram oprav'!CD18+'Harmonogram oprav'!CN18+'Harmonogram oprav'!CX18+'Harmonogram oprav'!DH18+'Harmonogram oprav'!DR18</f>
        <v>1</v>
      </c>
      <c r="M14" s="7">
        <f>'Harmonogram oprav'!M18+'Harmonogram oprav'!W18+'Harmonogram oprav'!AG18+'Harmonogram oprav'!AQ18+'Harmonogram oprav'!BA18+'Harmonogram oprav'!BK18+'Harmonogram oprav'!BU18+'Harmonogram oprav'!CE18+'Harmonogram oprav'!CO18+'Harmonogram oprav'!CY18+'Harmonogram oprav'!DI18+'Harmonogram oprav'!DS18</f>
        <v>0</v>
      </c>
      <c r="N14" s="7">
        <f>'Harmonogram oprav'!N18+'Harmonogram oprav'!X18+'Harmonogram oprav'!AH18+'Harmonogram oprav'!AR18+'Harmonogram oprav'!BB18+'Harmonogram oprav'!BL18+'Harmonogram oprav'!BV18+'Harmonogram oprav'!CF18+'Harmonogram oprav'!CP18+'Harmonogram oprav'!CZ18+'Harmonogram oprav'!DJ18+'Harmonogram oprav'!DT18</f>
        <v>0</v>
      </c>
      <c r="O14" s="17">
        <f t="shared" ref="O14:O18" si="2">SUM(F14:N14)</f>
        <v>2</v>
      </c>
    </row>
    <row r="15" spans="2:15" outlineLevel="2" x14ac:dyDescent="0.25">
      <c r="B15" s="18">
        <v>25</v>
      </c>
      <c r="C15" s="35" t="s">
        <v>19</v>
      </c>
      <c r="D15" s="16" t="s">
        <v>115</v>
      </c>
      <c r="E15" s="42" t="s">
        <v>29</v>
      </c>
      <c r="F15" s="7">
        <f>'Harmonogram oprav'!F19+'Harmonogram oprav'!P19+'Harmonogram oprav'!Z19+'Harmonogram oprav'!AJ19+'Harmonogram oprav'!AT19+'Harmonogram oprav'!BD19+'Harmonogram oprav'!BN19+'Harmonogram oprav'!BX19+'Harmonogram oprav'!CH19+'Harmonogram oprav'!CR19+'Harmonogram oprav'!DB19+'Harmonogram oprav'!DL19</f>
        <v>61</v>
      </c>
      <c r="G15" s="7">
        <f>'Harmonogram oprav'!G19+'Harmonogram oprav'!Q19+'Harmonogram oprav'!AA19+'Harmonogram oprav'!AK19+'Harmonogram oprav'!AU19+'Harmonogram oprav'!BE19+'Harmonogram oprav'!BO19+'Harmonogram oprav'!BY19+'Harmonogram oprav'!CI19+'Harmonogram oprav'!CS19+'Harmonogram oprav'!DC19+'Harmonogram oprav'!DM19</f>
        <v>115</v>
      </c>
      <c r="H15" s="7">
        <f>'Harmonogram oprav'!H19+'Harmonogram oprav'!R19+'Harmonogram oprav'!AB19+'Harmonogram oprav'!AL19+'Harmonogram oprav'!AV19+'Harmonogram oprav'!BF19+'Harmonogram oprav'!BP19+'Harmonogram oprav'!BZ19+'Harmonogram oprav'!CJ19+'Harmonogram oprav'!CT19+'Harmonogram oprav'!DD19+'Harmonogram oprav'!DN19</f>
        <v>319</v>
      </c>
      <c r="I15" s="7">
        <f>'Harmonogram oprav'!I19+'Harmonogram oprav'!S19+'Harmonogram oprav'!AC19+'Harmonogram oprav'!AM19+'Harmonogram oprav'!AW19+'Harmonogram oprav'!BG19+'Harmonogram oprav'!BQ19+'Harmonogram oprav'!CA19+'Harmonogram oprav'!CK19+'Harmonogram oprav'!CU19+'Harmonogram oprav'!DE19+'Harmonogram oprav'!DO19</f>
        <v>115</v>
      </c>
      <c r="J15" s="7">
        <f>'Harmonogram oprav'!J19+'Harmonogram oprav'!T19+'Harmonogram oprav'!AD19+'Harmonogram oprav'!AN19+'Harmonogram oprav'!AX19+'Harmonogram oprav'!BH19+'Harmonogram oprav'!BR19+'Harmonogram oprav'!CB19+'Harmonogram oprav'!CL19+'Harmonogram oprav'!CV19+'Harmonogram oprav'!DF19+'Harmonogram oprav'!DP19</f>
        <v>254</v>
      </c>
      <c r="K15" s="7">
        <f>'Harmonogram oprav'!K19+'Harmonogram oprav'!U19+'Harmonogram oprav'!AE19+'Harmonogram oprav'!AO19+'Harmonogram oprav'!AY19+'Harmonogram oprav'!BI19+'Harmonogram oprav'!BS19+'Harmonogram oprav'!CC19+'Harmonogram oprav'!CM19+'Harmonogram oprav'!CW19+'Harmonogram oprav'!DG19+'Harmonogram oprav'!DQ19</f>
        <v>80</v>
      </c>
      <c r="L15" s="7">
        <f>'Harmonogram oprav'!L19+'Harmonogram oprav'!V19+'Harmonogram oprav'!AF19+'Harmonogram oprav'!AP19+'Harmonogram oprav'!AZ19+'Harmonogram oprav'!BJ19+'Harmonogram oprav'!BT19+'Harmonogram oprav'!CD19+'Harmonogram oprav'!CN19+'Harmonogram oprav'!CX19+'Harmonogram oprav'!DH19+'Harmonogram oprav'!DR19</f>
        <v>20</v>
      </c>
      <c r="M15" s="7">
        <f>'Harmonogram oprav'!M19+'Harmonogram oprav'!W19+'Harmonogram oprav'!AG19+'Harmonogram oprav'!AQ19+'Harmonogram oprav'!BA19+'Harmonogram oprav'!BK19+'Harmonogram oprav'!BU19+'Harmonogram oprav'!CE19+'Harmonogram oprav'!CO19+'Harmonogram oprav'!CY19+'Harmonogram oprav'!DI19+'Harmonogram oprav'!DS19</f>
        <v>33</v>
      </c>
      <c r="N15" s="7">
        <f>'Harmonogram oprav'!N19+'Harmonogram oprav'!X19+'Harmonogram oprav'!AH19+'Harmonogram oprav'!AR19+'Harmonogram oprav'!BB19+'Harmonogram oprav'!BL19+'Harmonogram oprav'!BV19+'Harmonogram oprav'!CF19+'Harmonogram oprav'!CP19+'Harmonogram oprav'!CZ19+'Harmonogram oprav'!DJ19+'Harmonogram oprav'!DT19</f>
        <v>93</v>
      </c>
      <c r="O15" s="17">
        <f t="shared" si="2"/>
        <v>1090</v>
      </c>
    </row>
    <row r="16" spans="2:15" outlineLevel="2" x14ac:dyDescent="0.25">
      <c r="B16" s="18">
        <v>25</v>
      </c>
      <c r="C16" s="35" t="s">
        <v>22</v>
      </c>
      <c r="D16" s="43" t="s">
        <v>30</v>
      </c>
      <c r="E16" s="42" t="s">
        <v>31</v>
      </c>
      <c r="F16" s="7">
        <f>'Harmonogram oprav'!F20+'Harmonogram oprav'!P20+'Harmonogram oprav'!Z20+'Harmonogram oprav'!AJ20+'Harmonogram oprav'!AT20+'Harmonogram oprav'!BD20+'Harmonogram oprav'!BN20+'Harmonogram oprav'!BX20+'Harmonogram oprav'!CH20+'Harmonogram oprav'!CR20+'Harmonogram oprav'!DB20+'Harmonogram oprav'!DL20</f>
        <v>56</v>
      </c>
      <c r="G16" s="7">
        <f>'Harmonogram oprav'!G20+'Harmonogram oprav'!Q20+'Harmonogram oprav'!AA20+'Harmonogram oprav'!AK20+'Harmonogram oprav'!AU20+'Harmonogram oprav'!BE20+'Harmonogram oprav'!BO20+'Harmonogram oprav'!BY20+'Harmonogram oprav'!CI20+'Harmonogram oprav'!CS20+'Harmonogram oprav'!DC20+'Harmonogram oprav'!DM20</f>
        <v>36</v>
      </c>
      <c r="H16" s="7">
        <f>'Harmonogram oprav'!H20+'Harmonogram oprav'!R20+'Harmonogram oprav'!AB20+'Harmonogram oprav'!AL20+'Harmonogram oprav'!AV20+'Harmonogram oprav'!BF20+'Harmonogram oprav'!BP20+'Harmonogram oprav'!BZ20+'Harmonogram oprav'!CJ20+'Harmonogram oprav'!CT20+'Harmonogram oprav'!DD20+'Harmonogram oprav'!DN20</f>
        <v>42</v>
      </c>
      <c r="I16" s="7">
        <f>'Harmonogram oprav'!I20+'Harmonogram oprav'!S20+'Harmonogram oprav'!AC20+'Harmonogram oprav'!AM20+'Harmonogram oprav'!AW20+'Harmonogram oprav'!BG20+'Harmonogram oprav'!BQ20+'Harmonogram oprav'!CA20+'Harmonogram oprav'!CK20+'Harmonogram oprav'!CU20+'Harmonogram oprav'!DE20+'Harmonogram oprav'!DO20</f>
        <v>66</v>
      </c>
      <c r="J16" s="7">
        <f>'Harmonogram oprav'!J20+'Harmonogram oprav'!T20+'Harmonogram oprav'!AD20+'Harmonogram oprav'!AN20+'Harmonogram oprav'!AX20+'Harmonogram oprav'!BH20+'Harmonogram oprav'!BR20+'Harmonogram oprav'!CB20+'Harmonogram oprav'!CL20+'Harmonogram oprav'!CV20+'Harmonogram oprav'!DF20+'Harmonogram oprav'!DP20</f>
        <v>50</v>
      </c>
      <c r="K16" s="7">
        <f>'Harmonogram oprav'!K20+'Harmonogram oprav'!U20+'Harmonogram oprav'!AE20+'Harmonogram oprav'!AO20+'Harmonogram oprav'!AY20+'Harmonogram oprav'!BI20+'Harmonogram oprav'!BS20+'Harmonogram oprav'!CC20+'Harmonogram oprav'!CM20+'Harmonogram oprav'!CW20+'Harmonogram oprav'!DG20+'Harmonogram oprav'!DQ20</f>
        <v>29</v>
      </c>
      <c r="L16" s="7">
        <f>'Harmonogram oprav'!L20+'Harmonogram oprav'!V20+'Harmonogram oprav'!AF20+'Harmonogram oprav'!AP20+'Harmonogram oprav'!AZ20+'Harmonogram oprav'!BJ20+'Harmonogram oprav'!BT20+'Harmonogram oprav'!CD20+'Harmonogram oprav'!CN20+'Harmonogram oprav'!CX20+'Harmonogram oprav'!DH20+'Harmonogram oprav'!DR20</f>
        <v>62</v>
      </c>
      <c r="M16" s="7">
        <f>'Harmonogram oprav'!M20+'Harmonogram oprav'!W20+'Harmonogram oprav'!AG20+'Harmonogram oprav'!AQ20+'Harmonogram oprav'!BA20+'Harmonogram oprav'!BK20+'Harmonogram oprav'!BU20+'Harmonogram oprav'!CE20+'Harmonogram oprav'!CO20+'Harmonogram oprav'!CY20+'Harmonogram oprav'!DI20+'Harmonogram oprav'!DS20</f>
        <v>4</v>
      </c>
      <c r="N16" s="7">
        <f>'Harmonogram oprav'!N20+'Harmonogram oprav'!X20+'Harmonogram oprav'!AH20+'Harmonogram oprav'!AR20+'Harmonogram oprav'!BB20+'Harmonogram oprav'!BL20+'Harmonogram oprav'!BV20+'Harmonogram oprav'!CF20+'Harmonogram oprav'!CP20+'Harmonogram oprav'!CZ20+'Harmonogram oprav'!DJ20+'Harmonogram oprav'!DT20</f>
        <v>1</v>
      </c>
      <c r="O16" s="17">
        <f t="shared" si="2"/>
        <v>346</v>
      </c>
    </row>
    <row r="17" spans="2:15" outlineLevel="1" x14ac:dyDescent="0.25">
      <c r="B17" s="18">
        <v>25</v>
      </c>
      <c r="C17" s="35" t="s">
        <v>22</v>
      </c>
      <c r="D17" s="43" t="s">
        <v>116</v>
      </c>
      <c r="E17" s="42" t="s">
        <v>32</v>
      </c>
      <c r="F17" s="7">
        <f>'Harmonogram oprav'!F21+'Harmonogram oprav'!P21+'Harmonogram oprav'!Z21+'Harmonogram oprav'!AJ21+'Harmonogram oprav'!AT21+'Harmonogram oprav'!BD21+'Harmonogram oprav'!BN21+'Harmonogram oprav'!BX21+'Harmonogram oprav'!CH21+'Harmonogram oprav'!CR21+'Harmonogram oprav'!DB21+'Harmonogram oprav'!DL21</f>
        <v>25</v>
      </c>
      <c r="G17" s="7">
        <f>'Harmonogram oprav'!G21+'Harmonogram oprav'!Q21+'Harmonogram oprav'!AA21+'Harmonogram oprav'!AK21+'Harmonogram oprav'!AU21+'Harmonogram oprav'!BE21+'Harmonogram oprav'!BO21+'Harmonogram oprav'!BY21+'Harmonogram oprav'!CI21+'Harmonogram oprav'!CS21+'Harmonogram oprav'!DC21+'Harmonogram oprav'!DM21</f>
        <v>0</v>
      </c>
      <c r="H17" s="7">
        <f>'Harmonogram oprav'!H21+'Harmonogram oprav'!R21+'Harmonogram oprav'!AB21+'Harmonogram oprav'!AL21+'Harmonogram oprav'!AV21+'Harmonogram oprav'!BF21+'Harmonogram oprav'!BP21+'Harmonogram oprav'!BZ21+'Harmonogram oprav'!CJ21+'Harmonogram oprav'!CT21+'Harmonogram oprav'!DD21+'Harmonogram oprav'!DN21</f>
        <v>20</v>
      </c>
      <c r="I17" s="7">
        <f>'Harmonogram oprav'!I21+'Harmonogram oprav'!S21+'Harmonogram oprav'!AC21+'Harmonogram oprav'!AM21+'Harmonogram oprav'!AW21+'Harmonogram oprav'!BG21+'Harmonogram oprav'!BQ21+'Harmonogram oprav'!CA21+'Harmonogram oprav'!CK21+'Harmonogram oprav'!CU21+'Harmonogram oprav'!DE21+'Harmonogram oprav'!DO21</f>
        <v>0</v>
      </c>
      <c r="J17" s="7">
        <f>'Harmonogram oprav'!J21+'Harmonogram oprav'!T21+'Harmonogram oprav'!AD21+'Harmonogram oprav'!AN21+'Harmonogram oprav'!AX21+'Harmonogram oprav'!BH21+'Harmonogram oprav'!BR21+'Harmonogram oprav'!CB21+'Harmonogram oprav'!CL21+'Harmonogram oprav'!CV21+'Harmonogram oprav'!DF21+'Harmonogram oprav'!DP21</f>
        <v>27</v>
      </c>
      <c r="K17" s="7">
        <f>'Harmonogram oprav'!K21+'Harmonogram oprav'!U21+'Harmonogram oprav'!AE21+'Harmonogram oprav'!AO21+'Harmonogram oprav'!AY21+'Harmonogram oprav'!BI21+'Harmonogram oprav'!BS21+'Harmonogram oprav'!CC21+'Harmonogram oprav'!CM21+'Harmonogram oprav'!CW21+'Harmonogram oprav'!DG21+'Harmonogram oprav'!DQ21</f>
        <v>7</v>
      </c>
      <c r="L17" s="7">
        <f>'Harmonogram oprav'!L21+'Harmonogram oprav'!V21+'Harmonogram oprav'!AF21+'Harmonogram oprav'!AP21+'Harmonogram oprav'!AZ21+'Harmonogram oprav'!BJ21+'Harmonogram oprav'!BT21+'Harmonogram oprav'!CD21+'Harmonogram oprav'!CN21+'Harmonogram oprav'!CX21+'Harmonogram oprav'!DH21+'Harmonogram oprav'!DR21</f>
        <v>11</v>
      </c>
      <c r="M17" s="7">
        <f>'Harmonogram oprav'!M21+'Harmonogram oprav'!W21+'Harmonogram oprav'!AG21+'Harmonogram oprav'!AQ21+'Harmonogram oprav'!BA21+'Harmonogram oprav'!BK21+'Harmonogram oprav'!BU21+'Harmonogram oprav'!CE21+'Harmonogram oprav'!CO21+'Harmonogram oprav'!CY21+'Harmonogram oprav'!DI21+'Harmonogram oprav'!DS21</f>
        <v>0</v>
      </c>
      <c r="N17" s="7">
        <f>'Harmonogram oprav'!N21+'Harmonogram oprav'!X21+'Harmonogram oprav'!AH21+'Harmonogram oprav'!AR21+'Harmonogram oprav'!BB21+'Harmonogram oprav'!BL21+'Harmonogram oprav'!BV21+'Harmonogram oprav'!CF21+'Harmonogram oprav'!CP21+'Harmonogram oprav'!CZ21+'Harmonogram oprav'!DJ21+'Harmonogram oprav'!DT21</f>
        <v>0</v>
      </c>
      <c r="O17" s="17">
        <f t="shared" si="2"/>
        <v>90</v>
      </c>
    </row>
    <row r="18" spans="2:15" outlineLevel="2" x14ac:dyDescent="0.25">
      <c r="B18" s="18">
        <v>25</v>
      </c>
      <c r="C18" s="35" t="s">
        <v>19</v>
      </c>
      <c r="D18" s="16" t="s">
        <v>115</v>
      </c>
      <c r="E18" s="44" t="s">
        <v>28</v>
      </c>
      <c r="F18" s="7">
        <f>'Harmonogram oprav'!F22+'Harmonogram oprav'!P22+'Harmonogram oprav'!Z22+'Harmonogram oprav'!AJ22+'Harmonogram oprav'!AT22+'Harmonogram oprav'!BD22+'Harmonogram oprav'!BN22+'Harmonogram oprav'!BX22+'Harmonogram oprav'!CH22+'Harmonogram oprav'!CR22+'Harmonogram oprav'!DB22+'Harmonogram oprav'!DL22</f>
        <v>15</v>
      </c>
      <c r="G18" s="7">
        <f>'Harmonogram oprav'!G22+'Harmonogram oprav'!Q22+'Harmonogram oprav'!AA22+'Harmonogram oprav'!AK22+'Harmonogram oprav'!AU22+'Harmonogram oprav'!BE22+'Harmonogram oprav'!BO22+'Harmonogram oprav'!BY22+'Harmonogram oprav'!CI22+'Harmonogram oprav'!CS22+'Harmonogram oprav'!DC22+'Harmonogram oprav'!DM22</f>
        <v>1</v>
      </c>
      <c r="H18" s="7">
        <f>'Harmonogram oprav'!H22+'Harmonogram oprav'!R22+'Harmonogram oprav'!AB22+'Harmonogram oprav'!AL22+'Harmonogram oprav'!AV22+'Harmonogram oprav'!BF22+'Harmonogram oprav'!BP22+'Harmonogram oprav'!BZ22+'Harmonogram oprav'!CJ22+'Harmonogram oprav'!CT22+'Harmonogram oprav'!DD22+'Harmonogram oprav'!DN22</f>
        <v>90</v>
      </c>
      <c r="I18" s="7">
        <f>'Harmonogram oprav'!I22+'Harmonogram oprav'!S22+'Harmonogram oprav'!AC22+'Harmonogram oprav'!AM22+'Harmonogram oprav'!AW22+'Harmonogram oprav'!BG22+'Harmonogram oprav'!BQ22+'Harmonogram oprav'!CA22+'Harmonogram oprav'!CK22+'Harmonogram oprav'!CU22+'Harmonogram oprav'!DE22+'Harmonogram oprav'!DO22</f>
        <v>36</v>
      </c>
      <c r="J18" s="7">
        <f>'Harmonogram oprav'!J22+'Harmonogram oprav'!T22+'Harmonogram oprav'!AD22+'Harmonogram oprav'!AN22+'Harmonogram oprav'!AX22+'Harmonogram oprav'!BH22+'Harmonogram oprav'!BR22+'Harmonogram oprav'!CB22+'Harmonogram oprav'!CL22+'Harmonogram oprav'!CV22+'Harmonogram oprav'!DF22+'Harmonogram oprav'!DP22</f>
        <v>131</v>
      </c>
      <c r="K18" s="7">
        <f>'Harmonogram oprav'!K22+'Harmonogram oprav'!U22+'Harmonogram oprav'!AE22+'Harmonogram oprav'!AO22+'Harmonogram oprav'!AY22+'Harmonogram oprav'!BI22+'Harmonogram oprav'!BS22+'Harmonogram oprav'!CC22+'Harmonogram oprav'!CM22+'Harmonogram oprav'!CW22+'Harmonogram oprav'!DG22+'Harmonogram oprav'!DQ22</f>
        <v>34</v>
      </c>
      <c r="L18" s="7">
        <f>'Harmonogram oprav'!L22+'Harmonogram oprav'!V22+'Harmonogram oprav'!AF22+'Harmonogram oprav'!AP22+'Harmonogram oprav'!AZ22+'Harmonogram oprav'!BJ22+'Harmonogram oprav'!BT22+'Harmonogram oprav'!CD22+'Harmonogram oprav'!CN22+'Harmonogram oprav'!CX22+'Harmonogram oprav'!DH22+'Harmonogram oprav'!DR22</f>
        <v>0</v>
      </c>
      <c r="M18" s="7">
        <f>'Harmonogram oprav'!M22+'Harmonogram oprav'!W22+'Harmonogram oprav'!AG22+'Harmonogram oprav'!AQ22+'Harmonogram oprav'!BA22+'Harmonogram oprav'!BK22+'Harmonogram oprav'!BU22+'Harmonogram oprav'!CE22+'Harmonogram oprav'!CO22+'Harmonogram oprav'!CY22+'Harmonogram oprav'!DI22+'Harmonogram oprav'!DS22</f>
        <v>10</v>
      </c>
      <c r="N18" s="7">
        <f>'Harmonogram oprav'!N22+'Harmonogram oprav'!X22+'Harmonogram oprav'!AH22+'Harmonogram oprav'!AR22+'Harmonogram oprav'!BB22+'Harmonogram oprav'!BL22+'Harmonogram oprav'!BV22+'Harmonogram oprav'!CF22+'Harmonogram oprav'!CP22+'Harmonogram oprav'!CZ22+'Harmonogram oprav'!DJ22+'Harmonogram oprav'!DT22</f>
        <v>13</v>
      </c>
      <c r="O18" s="17">
        <f t="shared" si="2"/>
        <v>330</v>
      </c>
    </row>
    <row r="19" spans="2:15" ht="15.75" outlineLevel="2" x14ac:dyDescent="0.25">
      <c r="B19" s="9" t="s">
        <v>33</v>
      </c>
      <c r="C19" s="10"/>
      <c r="D19" s="11"/>
      <c r="E19" s="42"/>
      <c r="F19" s="45">
        <f>SUM(F13:F18)</f>
        <v>157</v>
      </c>
      <c r="G19" s="45">
        <f t="shared" ref="G19:N19" si="3">SUM(G13:G18)</f>
        <v>152</v>
      </c>
      <c r="H19" s="45">
        <f t="shared" si="3"/>
        <v>471</v>
      </c>
      <c r="I19" s="45">
        <f t="shared" si="3"/>
        <v>218</v>
      </c>
      <c r="J19" s="45">
        <f t="shared" si="3"/>
        <v>462</v>
      </c>
      <c r="K19" s="45">
        <f t="shared" si="3"/>
        <v>150</v>
      </c>
      <c r="L19" s="45">
        <f t="shared" si="3"/>
        <v>94</v>
      </c>
      <c r="M19" s="45">
        <f t="shared" si="3"/>
        <v>47</v>
      </c>
      <c r="N19" s="45">
        <f t="shared" si="3"/>
        <v>107</v>
      </c>
      <c r="O19" s="41">
        <f>SUM(O13:O18)</f>
        <v>1858</v>
      </c>
    </row>
    <row r="20" spans="2:15" outlineLevel="2" x14ac:dyDescent="0.25">
      <c r="B20" s="18">
        <v>40</v>
      </c>
      <c r="C20" s="35" t="s">
        <v>22</v>
      </c>
      <c r="D20" s="43" t="s">
        <v>131</v>
      </c>
      <c r="E20" s="42" t="s">
        <v>130</v>
      </c>
      <c r="F20" s="7">
        <f>'Harmonogram oprav'!F24+'Harmonogram oprav'!P24+'Harmonogram oprav'!Z24+'Harmonogram oprav'!AJ24+'Harmonogram oprav'!AT24+'Harmonogram oprav'!BD24+'Harmonogram oprav'!BN24+'Harmonogram oprav'!BX24+'Harmonogram oprav'!CH24+'Harmonogram oprav'!CR24+'Harmonogram oprav'!DB24+'Harmonogram oprav'!DL24</f>
        <v>0</v>
      </c>
      <c r="G20" s="7">
        <f>'Harmonogram oprav'!G24+'Harmonogram oprav'!Q24+'Harmonogram oprav'!AA24+'Harmonogram oprav'!AK24+'Harmonogram oprav'!AU24+'Harmonogram oprav'!BE24+'Harmonogram oprav'!BO24+'Harmonogram oprav'!BY24+'Harmonogram oprav'!CI24+'Harmonogram oprav'!CS24+'Harmonogram oprav'!DC24+'Harmonogram oprav'!DM24</f>
        <v>2</v>
      </c>
      <c r="H20" s="7">
        <f>'Harmonogram oprav'!H24+'Harmonogram oprav'!R24+'Harmonogram oprav'!AB24+'Harmonogram oprav'!AL24+'Harmonogram oprav'!AV24+'Harmonogram oprav'!BF24+'Harmonogram oprav'!BP24+'Harmonogram oprav'!BZ24+'Harmonogram oprav'!CJ24+'Harmonogram oprav'!CT24+'Harmonogram oprav'!DD24+'Harmonogram oprav'!DN24</f>
        <v>0</v>
      </c>
      <c r="I20" s="7">
        <f>'Harmonogram oprav'!I24+'Harmonogram oprav'!S24+'Harmonogram oprav'!AC24+'Harmonogram oprav'!AM24+'Harmonogram oprav'!AW24+'Harmonogram oprav'!BG24+'Harmonogram oprav'!BQ24+'Harmonogram oprav'!CA24+'Harmonogram oprav'!CK24+'Harmonogram oprav'!CU24+'Harmonogram oprav'!DE24+'Harmonogram oprav'!DO24</f>
        <v>0</v>
      </c>
      <c r="J20" s="7">
        <f>'Harmonogram oprav'!J24+'Harmonogram oprav'!T24+'Harmonogram oprav'!AD24+'Harmonogram oprav'!AN24+'Harmonogram oprav'!AX24+'Harmonogram oprav'!BH24+'Harmonogram oprav'!BR24+'Harmonogram oprav'!CB24+'Harmonogram oprav'!CL24+'Harmonogram oprav'!CV24+'Harmonogram oprav'!DF24+'Harmonogram oprav'!DP24</f>
        <v>0</v>
      </c>
      <c r="K20" s="7">
        <f>'Harmonogram oprav'!K24+'Harmonogram oprav'!U24+'Harmonogram oprav'!AE24+'Harmonogram oprav'!AO24+'Harmonogram oprav'!AY24+'Harmonogram oprav'!BI24+'Harmonogram oprav'!BS24+'Harmonogram oprav'!CC24+'Harmonogram oprav'!CM24+'Harmonogram oprav'!CW24+'Harmonogram oprav'!DG24+'Harmonogram oprav'!DQ24</f>
        <v>0</v>
      </c>
      <c r="L20" s="7">
        <f>'Harmonogram oprav'!L24+'Harmonogram oprav'!V24+'Harmonogram oprav'!AF24+'Harmonogram oprav'!AP24+'Harmonogram oprav'!AZ24+'Harmonogram oprav'!BJ24+'Harmonogram oprav'!BT24+'Harmonogram oprav'!CD24+'Harmonogram oprav'!CN24+'Harmonogram oprav'!CX24+'Harmonogram oprav'!DH24+'Harmonogram oprav'!DR24</f>
        <v>0</v>
      </c>
      <c r="M20" s="7">
        <f>'Harmonogram oprav'!M24+'Harmonogram oprav'!W24+'Harmonogram oprav'!AG24+'Harmonogram oprav'!AQ24+'Harmonogram oprav'!BA24+'Harmonogram oprav'!BK24+'Harmonogram oprav'!BU24+'Harmonogram oprav'!CE24+'Harmonogram oprav'!CO24+'Harmonogram oprav'!CY24+'Harmonogram oprav'!DI24+'Harmonogram oprav'!DS24</f>
        <v>0</v>
      </c>
      <c r="N20" s="7">
        <f>'Harmonogram oprav'!N24+'Harmonogram oprav'!X24+'Harmonogram oprav'!AH24+'Harmonogram oprav'!AR24+'Harmonogram oprav'!BB24+'Harmonogram oprav'!BL24+'Harmonogram oprav'!BV24+'Harmonogram oprav'!CF24+'Harmonogram oprav'!CP24+'Harmonogram oprav'!CZ24+'Harmonogram oprav'!DJ24+'Harmonogram oprav'!DT24</f>
        <v>0</v>
      </c>
      <c r="O20" s="17">
        <f>SUM(F20:N20)</f>
        <v>2</v>
      </c>
    </row>
    <row r="21" spans="2:15" outlineLevel="2" x14ac:dyDescent="0.25">
      <c r="B21" s="18">
        <v>40</v>
      </c>
      <c r="C21" s="35" t="s">
        <v>19</v>
      </c>
      <c r="D21" s="43" t="s">
        <v>37</v>
      </c>
      <c r="E21" s="42" t="s">
        <v>38</v>
      </c>
      <c r="F21" s="7">
        <f>'Harmonogram oprav'!F25+'Harmonogram oprav'!P25+'Harmonogram oprav'!Z25+'Harmonogram oprav'!AJ25+'Harmonogram oprav'!AT25+'Harmonogram oprav'!BD25+'Harmonogram oprav'!BN25+'Harmonogram oprav'!BX25+'Harmonogram oprav'!CH25+'Harmonogram oprav'!CR25+'Harmonogram oprav'!DB25+'Harmonogram oprav'!DL25</f>
        <v>3</v>
      </c>
      <c r="G21" s="7">
        <f>'Harmonogram oprav'!G25+'Harmonogram oprav'!Q25+'Harmonogram oprav'!AA25+'Harmonogram oprav'!AK25+'Harmonogram oprav'!AU25+'Harmonogram oprav'!BE25+'Harmonogram oprav'!BO25+'Harmonogram oprav'!BY25+'Harmonogram oprav'!CI25+'Harmonogram oprav'!CS25+'Harmonogram oprav'!DC25+'Harmonogram oprav'!DM25</f>
        <v>13</v>
      </c>
      <c r="H21" s="7">
        <f>'Harmonogram oprav'!H25+'Harmonogram oprav'!R25+'Harmonogram oprav'!AB25+'Harmonogram oprav'!AL25+'Harmonogram oprav'!AV25+'Harmonogram oprav'!BF25+'Harmonogram oprav'!BP25+'Harmonogram oprav'!BZ25+'Harmonogram oprav'!CJ25+'Harmonogram oprav'!CT25+'Harmonogram oprav'!DD25+'Harmonogram oprav'!DN25</f>
        <v>250</v>
      </c>
      <c r="I21" s="7">
        <f>'Harmonogram oprav'!I25+'Harmonogram oprav'!S25+'Harmonogram oprav'!AC25+'Harmonogram oprav'!AM25+'Harmonogram oprav'!AW25+'Harmonogram oprav'!BG25+'Harmonogram oprav'!BQ25+'Harmonogram oprav'!CA25+'Harmonogram oprav'!CK25+'Harmonogram oprav'!CU25+'Harmonogram oprav'!DE25+'Harmonogram oprav'!DO25</f>
        <v>17</v>
      </c>
      <c r="J21" s="7">
        <f>'Harmonogram oprav'!J25+'Harmonogram oprav'!T25+'Harmonogram oprav'!AD25+'Harmonogram oprav'!AN25+'Harmonogram oprav'!AX25+'Harmonogram oprav'!BH25+'Harmonogram oprav'!BR25+'Harmonogram oprav'!CB25+'Harmonogram oprav'!CL25+'Harmonogram oprav'!CV25+'Harmonogram oprav'!DF25+'Harmonogram oprav'!DP25</f>
        <v>5</v>
      </c>
      <c r="K21" s="7">
        <f>'Harmonogram oprav'!K25+'Harmonogram oprav'!U25+'Harmonogram oprav'!AE25+'Harmonogram oprav'!AO25+'Harmonogram oprav'!AY25+'Harmonogram oprav'!BI25+'Harmonogram oprav'!BS25+'Harmonogram oprav'!CC25+'Harmonogram oprav'!CM25+'Harmonogram oprav'!CW25+'Harmonogram oprav'!DG25+'Harmonogram oprav'!DQ25</f>
        <v>0</v>
      </c>
      <c r="L21" s="7">
        <f>'Harmonogram oprav'!L25+'Harmonogram oprav'!V25+'Harmonogram oprav'!AF25+'Harmonogram oprav'!AP25+'Harmonogram oprav'!AZ25+'Harmonogram oprav'!BJ25+'Harmonogram oprav'!BT25+'Harmonogram oprav'!CD25+'Harmonogram oprav'!CN25+'Harmonogram oprav'!CX25+'Harmonogram oprav'!DH25+'Harmonogram oprav'!DR25</f>
        <v>3</v>
      </c>
      <c r="M21" s="7">
        <f>'Harmonogram oprav'!M25+'Harmonogram oprav'!W25+'Harmonogram oprav'!AG25+'Harmonogram oprav'!AQ25+'Harmonogram oprav'!BA25+'Harmonogram oprav'!BK25+'Harmonogram oprav'!BU25+'Harmonogram oprav'!CE25+'Harmonogram oprav'!CO25+'Harmonogram oprav'!CY25+'Harmonogram oprav'!DI25+'Harmonogram oprav'!DS25</f>
        <v>5</v>
      </c>
      <c r="N21" s="7">
        <f>'Harmonogram oprav'!N25+'Harmonogram oprav'!X25+'Harmonogram oprav'!AH25+'Harmonogram oprav'!AR25+'Harmonogram oprav'!BB25+'Harmonogram oprav'!BL25+'Harmonogram oprav'!BV25+'Harmonogram oprav'!CF25+'Harmonogram oprav'!CP25+'Harmonogram oprav'!CZ25+'Harmonogram oprav'!DJ25+'Harmonogram oprav'!DT25</f>
        <v>10</v>
      </c>
      <c r="O21" s="17">
        <f t="shared" ref="O21:O24" si="4">SUM(F21:N21)</f>
        <v>306</v>
      </c>
    </row>
    <row r="22" spans="2:15" outlineLevel="2" x14ac:dyDescent="0.25">
      <c r="B22" s="18">
        <v>40</v>
      </c>
      <c r="C22" s="35" t="s">
        <v>22</v>
      </c>
      <c r="D22" s="43" t="s">
        <v>117</v>
      </c>
      <c r="E22" s="42" t="s">
        <v>41</v>
      </c>
      <c r="F22" s="7">
        <f>'Harmonogram oprav'!F26+'Harmonogram oprav'!P26+'Harmonogram oprav'!Z26+'Harmonogram oprav'!AJ26+'Harmonogram oprav'!AT26+'Harmonogram oprav'!BD26+'Harmonogram oprav'!BN26+'Harmonogram oprav'!BX26+'Harmonogram oprav'!CH26+'Harmonogram oprav'!CR26+'Harmonogram oprav'!DB26+'Harmonogram oprav'!DL26</f>
        <v>4</v>
      </c>
      <c r="G22" s="7">
        <f>'Harmonogram oprav'!G26+'Harmonogram oprav'!Q26+'Harmonogram oprav'!AA26+'Harmonogram oprav'!AK26+'Harmonogram oprav'!AU26+'Harmonogram oprav'!BE26+'Harmonogram oprav'!BO26+'Harmonogram oprav'!BY26+'Harmonogram oprav'!CI26+'Harmonogram oprav'!CS26+'Harmonogram oprav'!DC26+'Harmonogram oprav'!DM26</f>
        <v>1</v>
      </c>
      <c r="H22" s="7">
        <f>'Harmonogram oprav'!H26+'Harmonogram oprav'!R26+'Harmonogram oprav'!AB26+'Harmonogram oprav'!AL26+'Harmonogram oprav'!AV26+'Harmonogram oprav'!BF26+'Harmonogram oprav'!BP26+'Harmonogram oprav'!BZ26+'Harmonogram oprav'!CJ26+'Harmonogram oprav'!CT26+'Harmonogram oprav'!DD26+'Harmonogram oprav'!DN26</f>
        <v>29</v>
      </c>
      <c r="I22" s="7">
        <f>'Harmonogram oprav'!I26+'Harmonogram oprav'!S26+'Harmonogram oprav'!AC26+'Harmonogram oprav'!AM26+'Harmonogram oprav'!AW26+'Harmonogram oprav'!BG26+'Harmonogram oprav'!BQ26+'Harmonogram oprav'!CA26+'Harmonogram oprav'!CK26+'Harmonogram oprav'!CU26+'Harmonogram oprav'!DE26+'Harmonogram oprav'!DO26</f>
        <v>12</v>
      </c>
      <c r="J22" s="7">
        <f>'Harmonogram oprav'!J26+'Harmonogram oprav'!T26+'Harmonogram oprav'!AD26+'Harmonogram oprav'!AN26+'Harmonogram oprav'!AX26+'Harmonogram oprav'!BH26+'Harmonogram oprav'!BR26+'Harmonogram oprav'!CB26+'Harmonogram oprav'!CL26+'Harmonogram oprav'!CV26+'Harmonogram oprav'!DF26+'Harmonogram oprav'!DP26</f>
        <v>6</v>
      </c>
      <c r="K22" s="7">
        <f>'Harmonogram oprav'!K26+'Harmonogram oprav'!U26+'Harmonogram oprav'!AE26+'Harmonogram oprav'!AO26+'Harmonogram oprav'!AY26+'Harmonogram oprav'!BI26+'Harmonogram oprav'!BS26+'Harmonogram oprav'!CC26+'Harmonogram oprav'!CM26+'Harmonogram oprav'!CW26+'Harmonogram oprav'!DG26+'Harmonogram oprav'!DQ26</f>
        <v>0</v>
      </c>
      <c r="L22" s="7">
        <f>'Harmonogram oprav'!L26+'Harmonogram oprav'!V26+'Harmonogram oprav'!AF26+'Harmonogram oprav'!AP26+'Harmonogram oprav'!AZ26+'Harmonogram oprav'!BJ26+'Harmonogram oprav'!BT26+'Harmonogram oprav'!CD26+'Harmonogram oprav'!CN26+'Harmonogram oprav'!CX26+'Harmonogram oprav'!DH26+'Harmonogram oprav'!DR26</f>
        <v>6</v>
      </c>
      <c r="M22" s="7">
        <f>'Harmonogram oprav'!M26+'Harmonogram oprav'!W26+'Harmonogram oprav'!AG26+'Harmonogram oprav'!AQ26+'Harmonogram oprav'!BA26+'Harmonogram oprav'!BK26+'Harmonogram oprav'!BU26+'Harmonogram oprav'!CE26+'Harmonogram oprav'!CO26+'Harmonogram oprav'!CY26+'Harmonogram oprav'!DI26+'Harmonogram oprav'!DS26</f>
        <v>2</v>
      </c>
      <c r="N22" s="7">
        <f>'Harmonogram oprav'!N26+'Harmonogram oprav'!X26+'Harmonogram oprav'!AH26+'Harmonogram oprav'!AR26+'Harmonogram oprav'!BB26+'Harmonogram oprav'!BL26+'Harmonogram oprav'!BV26+'Harmonogram oprav'!CF26+'Harmonogram oprav'!CP26+'Harmonogram oprav'!CZ26+'Harmonogram oprav'!DJ26+'Harmonogram oprav'!DT26</f>
        <v>1</v>
      </c>
      <c r="O22" s="17">
        <f t="shared" si="4"/>
        <v>61</v>
      </c>
    </row>
    <row r="23" spans="2:15" outlineLevel="1" x14ac:dyDescent="0.25">
      <c r="B23" s="18">
        <v>40</v>
      </c>
      <c r="C23" s="35" t="s">
        <v>22</v>
      </c>
      <c r="D23" s="43" t="s">
        <v>39</v>
      </c>
      <c r="E23" s="42" t="s">
        <v>40</v>
      </c>
      <c r="F23" s="7">
        <f>'Harmonogram oprav'!F27+'Harmonogram oprav'!P27+'Harmonogram oprav'!Z27+'Harmonogram oprav'!AJ27+'Harmonogram oprav'!AT27+'Harmonogram oprav'!BD27+'Harmonogram oprav'!BN27+'Harmonogram oprav'!BX27+'Harmonogram oprav'!CH27+'Harmonogram oprav'!CR27+'Harmonogram oprav'!DB27+'Harmonogram oprav'!DL27</f>
        <v>1</v>
      </c>
      <c r="G23" s="7">
        <f>'Harmonogram oprav'!G27+'Harmonogram oprav'!Q27+'Harmonogram oprav'!AA27+'Harmonogram oprav'!AK27+'Harmonogram oprav'!AU27+'Harmonogram oprav'!BE27+'Harmonogram oprav'!BO27+'Harmonogram oprav'!BY27+'Harmonogram oprav'!CI27+'Harmonogram oprav'!CS27+'Harmonogram oprav'!DC27+'Harmonogram oprav'!DM27</f>
        <v>0</v>
      </c>
      <c r="H23" s="7">
        <f>'Harmonogram oprav'!H27+'Harmonogram oprav'!R27+'Harmonogram oprav'!AB27+'Harmonogram oprav'!AL27+'Harmonogram oprav'!AV27+'Harmonogram oprav'!BF27+'Harmonogram oprav'!BP27+'Harmonogram oprav'!BZ27+'Harmonogram oprav'!CJ27+'Harmonogram oprav'!CT27+'Harmonogram oprav'!DD27+'Harmonogram oprav'!DN27</f>
        <v>33</v>
      </c>
      <c r="I23" s="7">
        <f>'Harmonogram oprav'!I27+'Harmonogram oprav'!S27+'Harmonogram oprav'!AC27+'Harmonogram oprav'!AM27+'Harmonogram oprav'!AW27+'Harmonogram oprav'!BG27+'Harmonogram oprav'!BQ27+'Harmonogram oprav'!CA27+'Harmonogram oprav'!CK27+'Harmonogram oprav'!CU27+'Harmonogram oprav'!DE27+'Harmonogram oprav'!DO27</f>
        <v>0</v>
      </c>
      <c r="J23" s="7">
        <f>'Harmonogram oprav'!J27+'Harmonogram oprav'!T27+'Harmonogram oprav'!AD27+'Harmonogram oprav'!AN27+'Harmonogram oprav'!AX27+'Harmonogram oprav'!BH27+'Harmonogram oprav'!BR27+'Harmonogram oprav'!CB27+'Harmonogram oprav'!CL27+'Harmonogram oprav'!CV27+'Harmonogram oprav'!DF27+'Harmonogram oprav'!DP27</f>
        <v>3</v>
      </c>
      <c r="K23" s="7">
        <f>'Harmonogram oprav'!K27+'Harmonogram oprav'!U27+'Harmonogram oprav'!AE27+'Harmonogram oprav'!AO27+'Harmonogram oprav'!AY27+'Harmonogram oprav'!BI27+'Harmonogram oprav'!BS27+'Harmonogram oprav'!CC27+'Harmonogram oprav'!CM27+'Harmonogram oprav'!CW27+'Harmonogram oprav'!DG27+'Harmonogram oprav'!DQ27</f>
        <v>0</v>
      </c>
      <c r="L23" s="7">
        <f>'Harmonogram oprav'!L27+'Harmonogram oprav'!V27+'Harmonogram oprav'!AF27+'Harmonogram oprav'!AP27+'Harmonogram oprav'!AZ27+'Harmonogram oprav'!BJ27+'Harmonogram oprav'!BT27+'Harmonogram oprav'!CD27+'Harmonogram oprav'!CN27+'Harmonogram oprav'!CX27+'Harmonogram oprav'!DH27+'Harmonogram oprav'!DR27</f>
        <v>0</v>
      </c>
      <c r="M23" s="7">
        <f>'Harmonogram oprav'!M27+'Harmonogram oprav'!W27+'Harmonogram oprav'!AG27+'Harmonogram oprav'!AQ27+'Harmonogram oprav'!BA27+'Harmonogram oprav'!BK27+'Harmonogram oprav'!BU27+'Harmonogram oprav'!CE27+'Harmonogram oprav'!CO27+'Harmonogram oprav'!CY27+'Harmonogram oprav'!DI27+'Harmonogram oprav'!DS27</f>
        <v>0</v>
      </c>
      <c r="N23" s="7">
        <f>'Harmonogram oprav'!N27+'Harmonogram oprav'!X27+'Harmonogram oprav'!AH27+'Harmonogram oprav'!AR27+'Harmonogram oprav'!BB27+'Harmonogram oprav'!BL27+'Harmonogram oprav'!BV27+'Harmonogram oprav'!CF27+'Harmonogram oprav'!CP27+'Harmonogram oprav'!CZ27+'Harmonogram oprav'!DJ27+'Harmonogram oprav'!DT27</f>
        <v>1</v>
      </c>
      <c r="O23" s="17">
        <f t="shared" si="4"/>
        <v>38</v>
      </c>
    </row>
    <row r="24" spans="2:15" outlineLevel="2" x14ac:dyDescent="0.25">
      <c r="B24" s="18">
        <v>40</v>
      </c>
      <c r="C24" s="35" t="s">
        <v>19</v>
      </c>
      <c r="D24" s="43" t="s">
        <v>35</v>
      </c>
      <c r="E24" s="46" t="s">
        <v>36</v>
      </c>
      <c r="F24" s="7">
        <f>'Harmonogram oprav'!F28+'Harmonogram oprav'!P28+'Harmonogram oprav'!Z28+'Harmonogram oprav'!AJ28+'Harmonogram oprav'!AT28+'Harmonogram oprav'!BD28+'Harmonogram oprav'!BN28+'Harmonogram oprav'!BX28+'Harmonogram oprav'!CH28+'Harmonogram oprav'!CR28+'Harmonogram oprav'!DB28+'Harmonogram oprav'!DL28</f>
        <v>0</v>
      </c>
      <c r="G24" s="7">
        <f>'Harmonogram oprav'!G28+'Harmonogram oprav'!Q28+'Harmonogram oprav'!AA28+'Harmonogram oprav'!AK28+'Harmonogram oprav'!AU28+'Harmonogram oprav'!BE28+'Harmonogram oprav'!BO28+'Harmonogram oprav'!BY28+'Harmonogram oprav'!CI28+'Harmonogram oprav'!CS28+'Harmonogram oprav'!DC28+'Harmonogram oprav'!DM28</f>
        <v>0</v>
      </c>
      <c r="H24" s="7">
        <f>'Harmonogram oprav'!H28+'Harmonogram oprav'!R28+'Harmonogram oprav'!AB28+'Harmonogram oprav'!AL28+'Harmonogram oprav'!AV28+'Harmonogram oprav'!BF28+'Harmonogram oprav'!BP28+'Harmonogram oprav'!BZ28+'Harmonogram oprav'!CJ28+'Harmonogram oprav'!CT28+'Harmonogram oprav'!DD28+'Harmonogram oprav'!DN28</f>
        <v>86</v>
      </c>
      <c r="I24" s="7">
        <f>'Harmonogram oprav'!I28+'Harmonogram oprav'!S28+'Harmonogram oprav'!AC28+'Harmonogram oprav'!AM28+'Harmonogram oprav'!AW28+'Harmonogram oprav'!BG28+'Harmonogram oprav'!BQ28+'Harmonogram oprav'!CA28+'Harmonogram oprav'!CK28+'Harmonogram oprav'!CU28+'Harmonogram oprav'!DE28+'Harmonogram oprav'!DO28</f>
        <v>0</v>
      </c>
      <c r="J24" s="7">
        <f>'Harmonogram oprav'!J28+'Harmonogram oprav'!T28+'Harmonogram oprav'!AD28+'Harmonogram oprav'!AN28+'Harmonogram oprav'!AX28+'Harmonogram oprav'!BH28+'Harmonogram oprav'!BR28+'Harmonogram oprav'!CB28+'Harmonogram oprav'!CL28+'Harmonogram oprav'!CV28+'Harmonogram oprav'!DF28+'Harmonogram oprav'!DP28</f>
        <v>2</v>
      </c>
      <c r="K24" s="7">
        <f>'Harmonogram oprav'!K28+'Harmonogram oprav'!U28+'Harmonogram oprav'!AE28+'Harmonogram oprav'!AO28+'Harmonogram oprav'!AY28+'Harmonogram oprav'!BI28+'Harmonogram oprav'!BS28+'Harmonogram oprav'!CC28+'Harmonogram oprav'!CM28+'Harmonogram oprav'!CW28+'Harmonogram oprav'!DG28+'Harmonogram oprav'!DQ28</f>
        <v>0</v>
      </c>
      <c r="L24" s="7">
        <f>'Harmonogram oprav'!L28+'Harmonogram oprav'!V28+'Harmonogram oprav'!AF28+'Harmonogram oprav'!AP28+'Harmonogram oprav'!AZ28+'Harmonogram oprav'!BJ28+'Harmonogram oprav'!BT28+'Harmonogram oprav'!CD28+'Harmonogram oprav'!CN28+'Harmonogram oprav'!CX28+'Harmonogram oprav'!DH28+'Harmonogram oprav'!DR28</f>
        <v>0</v>
      </c>
      <c r="M24" s="7">
        <f>'Harmonogram oprav'!M28+'Harmonogram oprav'!W28+'Harmonogram oprav'!AG28+'Harmonogram oprav'!AQ28+'Harmonogram oprav'!BA28+'Harmonogram oprav'!BK28+'Harmonogram oprav'!BU28+'Harmonogram oprav'!CE28+'Harmonogram oprav'!CO28+'Harmonogram oprav'!CY28+'Harmonogram oprav'!DI28+'Harmonogram oprav'!DS28</f>
        <v>0</v>
      </c>
      <c r="N24" s="7">
        <f>'Harmonogram oprav'!N28+'Harmonogram oprav'!X28+'Harmonogram oprav'!AH28+'Harmonogram oprav'!AR28+'Harmonogram oprav'!BB28+'Harmonogram oprav'!BL28+'Harmonogram oprav'!BV28+'Harmonogram oprav'!CF28+'Harmonogram oprav'!CP28+'Harmonogram oprav'!CZ28+'Harmonogram oprav'!DJ28+'Harmonogram oprav'!DT28</f>
        <v>2</v>
      </c>
      <c r="O24" s="17">
        <f t="shared" si="4"/>
        <v>90</v>
      </c>
    </row>
    <row r="25" spans="2:15" ht="15.75" outlineLevel="2" x14ac:dyDescent="0.25">
      <c r="B25" s="9" t="s">
        <v>42</v>
      </c>
      <c r="C25" s="10"/>
      <c r="D25" s="11"/>
      <c r="E25" s="42"/>
      <c r="F25" s="45">
        <f>SUM(F20:F24)</f>
        <v>8</v>
      </c>
      <c r="G25" s="45">
        <f t="shared" ref="G25:N25" si="5">SUM(G20:G24)</f>
        <v>16</v>
      </c>
      <c r="H25" s="45">
        <f t="shared" si="5"/>
        <v>398</v>
      </c>
      <c r="I25" s="45">
        <f t="shared" si="5"/>
        <v>29</v>
      </c>
      <c r="J25" s="45">
        <f t="shared" si="5"/>
        <v>16</v>
      </c>
      <c r="K25" s="45">
        <f t="shared" si="5"/>
        <v>0</v>
      </c>
      <c r="L25" s="45">
        <f t="shared" si="5"/>
        <v>9</v>
      </c>
      <c r="M25" s="45">
        <f t="shared" si="5"/>
        <v>7</v>
      </c>
      <c r="N25" s="45">
        <f t="shared" si="5"/>
        <v>14</v>
      </c>
      <c r="O25" s="41">
        <f>SUM(O20:O24)</f>
        <v>497</v>
      </c>
    </row>
    <row r="26" spans="2:15" outlineLevel="2" x14ac:dyDescent="0.25">
      <c r="B26" s="18">
        <v>50</v>
      </c>
      <c r="C26" s="35" t="s">
        <v>34</v>
      </c>
      <c r="D26" s="16" t="s">
        <v>133</v>
      </c>
      <c r="E26" s="42" t="s">
        <v>132</v>
      </c>
      <c r="F26" s="7">
        <f>'Harmonogram oprav'!F30+'Harmonogram oprav'!P30+'Harmonogram oprav'!Z30+'Harmonogram oprav'!AJ30+'Harmonogram oprav'!AT30+'Harmonogram oprav'!BD30+'Harmonogram oprav'!BN30+'Harmonogram oprav'!BX30+'Harmonogram oprav'!CH30+'Harmonogram oprav'!CR30+'Harmonogram oprav'!DB30+'Harmonogram oprav'!DL30</f>
        <v>0</v>
      </c>
      <c r="G26" s="7">
        <f>'Harmonogram oprav'!G30+'Harmonogram oprav'!Q30+'Harmonogram oprav'!AA30+'Harmonogram oprav'!AK30+'Harmonogram oprav'!AU30+'Harmonogram oprav'!BE30+'Harmonogram oprav'!BO30+'Harmonogram oprav'!BY30+'Harmonogram oprav'!CI30+'Harmonogram oprav'!CS30+'Harmonogram oprav'!DC30+'Harmonogram oprav'!DM30</f>
        <v>1</v>
      </c>
      <c r="H26" s="7">
        <f>'Harmonogram oprav'!H30+'Harmonogram oprav'!R30+'Harmonogram oprav'!AB30+'Harmonogram oprav'!AL30+'Harmonogram oprav'!AV30+'Harmonogram oprav'!BF30+'Harmonogram oprav'!BP30+'Harmonogram oprav'!BZ30+'Harmonogram oprav'!CJ30+'Harmonogram oprav'!CT30+'Harmonogram oprav'!DD30+'Harmonogram oprav'!DN30</f>
        <v>11</v>
      </c>
      <c r="I26" s="7">
        <f>'Harmonogram oprav'!I30+'Harmonogram oprav'!S30+'Harmonogram oprav'!AC30+'Harmonogram oprav'!AM30+'Harmonogram oprav'!AW30+'Harmonogram oprav'!BG30+'Harmonogram oprav'!BQ30+'Harmonogram oprav'!CA30+'Harmonogram oprav'!CK30+'Harmonogram oprav'!CU30+'Harmonogram oprav'!DE30+'Harmonogram oprav'!DO30</f>
        <v>1</v>
      </c>
      <c r="J26" s="7">
        <f>'Harmonogram oprav'!J30+'Harmonogram oprav'!T30+'Harmonogram oprav'!AD30+'Harmonogram oprav'!AN30+'Harmonogram oprav'!AX30+'Harmonogram oprav'!BH30+'Harmonogram oprav'!BR30+'Harmonogram oprav'!CB30+'Harmonogram oprav'!CL30+'Harmonogram oprav'!CV30+'Harmonogram oprav'!DF30+'Harmonogram oprav'!DP30</f>
        <v>3</v>
      </c>
      <c r="K26" s="7">
        <f>'Harmonogram oprav'!K30+'Harmonogram oprav'!U30+'Harmonogram oprav'!AE30+'Harmonogram oprav'!AO30+'Harmonogram oprav'!AY30+'Harmonogram oprav'!BI30+'Harmonogram oprav'!BS30+'Harmonogram oprav'!CC30+'Harmonogram oprav'!CM30+'Harmonogram oprav'!CW30+'Harmonogram oprav'!DG30+'Harmonogram oprav'!DQ30</f>
        <v>0</v>
      </c>
      <c r="L26" s="7">
        <f>'Harmonogram oprav'!L30+'Harmonogram oprav'!V30+'Harmonogram oprav'!AF30+'Harmonogram oprav'!AP30+'Harmonogram oprav'!AZ30+'Harmonogram oprav'!BJ30+'Harmonogram oprav'!BT30+'Harmonogram oprav'!CD30+'Harmonogram oprav'!CN30+'Harmonogram oprav'!CX30+'Harmonogram oprav'!DH30+'Harmonogram oprav'!DR30</f>
        <v>0</v>
      </c>
      <c r="M26" s="7">
        <f>'Harmonogram oprav'!M30+'Harmonogram oprav'!W30+'Harmonogram oprav'!AG30+'Harmonogram oprav'!AQ30+'Harmonogram oprav'!BA30+'Harmonogram oprav'!BK30+'Harmonogram oprav'!BU30+'Harmonogram oprav'!CE30+'Harmonogram oprav'!CO30+'Harmonogram oprav'!CY30+'Harmonogram oprav'!DI30+'Harmonogram oprav'!DS30</f>
        <v>1</v>
      </c>
      <c r="N26" s="7">
        <f>'Harmonogram oprav'!N30+'Harmonogram oprav'!X30+'Harmonogram oprav'!AH30+'Harmonogram oprav'!AR30+'Harmonogram oprav'!BB30+'Harmonogram oprav'!BL30+'Harmonogram oprav'!BV30+'Harmonogram oprav'!CF30+'Harmonogram oprav'!CP30+'Harmonogram oprav'!CZ30+'Harmonogram oprav'!DJ30+'Harmonogram oprav'!DT30</f>
        <v>0</v>
      </c>
      <c r="O26" s="17">
        <f>SUM(F26:N26)</f>
        <v>17</v>
      </c>
    </row>
    <row r="27" spans="2:15" outlineLevel="2" x14ac:dyDescent="0.25">
      <c r="B27" s="18">
        <v>50</v>
      </c>
      <c r="C27" s="35" t="s">
        <v>34</v>
      </c>
      <c r="D27" s="16" t="s">
        <v>134</v>
      </c>
      <c r="E27" s="42" t="s">
        <v>46</v>
      </c>
      <c r="F27" s="7">
        <f>'Harmonogram oprav'!F31+'Harmonogram oprav'!P31+'Harmonogram oprav'!Z31+'Harmonogram oprav'!AJ31+'Harmonogram oprav'!AT31+'Harmonogram oprav'!BD31+'Harmonogram oprav'!BN31+'Harmonogram oprav'!BX31+'Harmonogram oprav'!CH31+'Harmonogram oprav'!CR31+'Harmonogram oprav'!DB31+'Harmonogram oprav'!DL31</f>
        <v>4</v>
      </c>
      <c r="G27" s="7">
        <f>'Harmonogram oprav'!G31+'Harmonogram oprav'!Q31+'Harmonogram oprav'!AA31+'Harmonogram oprav'!AK31+'Harmonogram oprav'!AU31+'Harmonogram oprav'!BE31+'Harmonogram oprav'!BO31+'Harmonogram oprav'!BY31+'Harmonogram oprav'!CI31+'Harmonogram oprav'!CS31+'Harmonogram oprav'!DC31+'Harmonogram oprav'!DM31</f>
        <v>5</v>
      </c>
      <c r="H27" s="7">
        <f>'Harmonogram oprav'!H31+'Harmonogram oprav'!R31+'Harmonogram oprav'!AB31+'Harmonogram oprav'!AL31+'Harmonogram oprav'!AV31+'Harmonogram oprav'!BF31+'Harmonogram oprav'!BP31+'Harmonogram oprav'!BZ31+'Harmonogram oprav'!CJ31+'Harmonogram oprav'!CT31+'Harmonogram oprav'!DD31+'Harmonogram oprav'!DN31</f>
        <v>10</v>
      </c>
      <c r="I27" s="7">
        <f>'Harmonogram oprav'!I31+'Harmonogram oprav'!S31+'Harmonogram oprav'!AC31+'Harmonogram oprav'!AM31+'Harmonogram oprav'!AW31+'Harmonogram oprav'!BG31+'Harmonogram oprav'!BQ31+'Harmonogram oprav'!CA31+'Harmonogram oprav'!CK31+'Harmonogram oprav'!CU31+'Harmonogram oprav'!DE31+'Harmonogram oprav'!DO31</f>
        <v>15</v>
      </c>
      <c r="J27" s="7">
        <f>'Harmonogram oprav'!J31+'Harmonogram oprav'!T31+'Harmonogram oprav'!AD31+'Harmonogram oprav'!AN31+'Harmonogram oprav'!AX31+'Harmonogram oprav'!BH31+'Harmonogram oprav'!BR31+'Harmonogram oprav'!CB31+'Harmonogram oprav'!CL31+'Harmonogram oprav'!CV31+'Harmonogram oprav'!DF31+'Harmonogram oprav'!DP31</f>
        <v>30</v>
      </c>
      <c r="K27" s="7">
        <f>'Harmonogram oprav'!K31+'Harmonogram oprav'!U31+'Harmonogram oprav'!AE31+'Harmonogram oprav'!AO31+'Harmonogram oprav'!AY31+'Harmonogram oprav'!BI31+'Harmonogram oprav'!BS31+'Harmonogram oprav'!CC31+'Harmonogram oprav'!CM31+'Harmonogram oprav'!CW31+'Harmonogram oprav'!DG31+'Harmonogram oprav'!DQ31</f>
        <v>0</v>
      </c>
      <c r="L27" s="7">
        <f>'Harmonogram oprav'!L31+'Harmonogram oprav'!V31+'Harmonogram oprav'!AF31+'Harmonogram oprav'!AP31+'Harmonogram oprav'!AZ31+'Harmonogram oprav'!BJ31+'Harmonogram oprav'!BT31+'Harmonogram oprav'!CD31+'Harmonogram oprav'!CN31+'Harmonogram oprav'!CX31+'Harmonogram oprav'!DH31+'Harmonogram oprav'!DR31</f>
        <v>1</v>
      </c>
      <c r="M27" s="7">
        <f>'Harmonogram oprav'!M31+'Harmonogram oprav'!W31+'Harmonogram oprav'!AG31+'Harmonogram oprav'!AQ31+'Harmonogram oprav'!BA31+'Harmonogram oprav'!BK31+'Harmonogram oprav'!BU31+'Harmonogram oprav'!CE31+'Harmonogram oprav'!CO31+'Harmonogram oprav'!CY31+'Harmonogram oprav'!DI31+'Harmonogram oprav'!DS31</f>
        <v>5</v>
      </c>
      <c r="N27" s="7">
        <f>'Harmonogram oprav'!N31+'Harmonogram oprav'!X31+'Harmonogram oprav'!AH31+'Harmonogram oprav'!AR31+'Harmonogram oprav'!BB31+'Harmonogram oprav'!BL31+'Harmonogram oprav'!BV31+'Harmonogram oprav'!CF31+'Harmonogram oprav'!CP31+'Harmonogram oprav'!CZ31+'Harmonogram oprav'!DJ31+'Harmonogram oprav'!DT31</f>
        <v>2</v>
      </c>
      <c r="O27" s="17">
        <f t="shared" ref="O27:O39" si="6">SUM(F27:N27)</f>
        <v>72</v>
      </c>
    </row>
    <row r="28" spans="2:15" outlineLevel="2" x14ac:dyDescent="0.25">
      <c r="B28" s="18">
        <v>50</v>
      </c>
      <c r="C28" s="35" t="s">
        <v>34</v>
      </c>
      <c r="D28" s="16" t="s">
        <v>135</v>
      </c>
      <c r="E28" s="42" t="s">
        <v>47</v>
      </c>
      <c r="F28" s="7">
        <f>'Harmonogram oprav'!F32+'Harmonogram oprav'!P32+'Harmonogram oprav'!Z32+'Harmonogram oprav'!AJ32+'Harmonogram oprav'!AT32+'Harmonogram oprav'!BD32+'Harmonogram oprav'!BN32+'Harmonogram oprav'!BX32+'Harmonogram oprav'!CH32+'Harmonogram oprav'!CR32+'Harmonogram oprav'!DB32+'Harmonogram oprav'!DL32</f>
        <v>2</v>
      </c>
      <c r="G28" s="7">
        <f>'Harmonogram oprav'!G32+'Harmonogram oprav'!Q32+'Harmonogram oprav'!AA32+'Harmonogram oprav'!AK32+'Harmonogram oprav'!AU32+'Harmonogram oprav'!BE32+'Harmonogram oprav'!BO32+'Harmonogram oprav'!BY32+'Harmonogram oprav'!CI32+'Harmonogram oprav'!CS32+'Harmonogram oprav'!DC32+'Harmonogram oprav'!DM32</f>
        <v>3</v>
      </c>
      <c r="H28" s="7">
        <f>'Harmonogram oprav'!H32+'Harmonogram oprav'!R32+'Harmonogram oprav'!AB32+'Harmonogram oprav'!AL32+'Harmonogram oprav'!AV32+'Harmonogram oprav'!BF32+'Harmonogram oprav'!BP32+'Harmonogram oprav'!BZ32+'Harmonogram oprav'!CJ32+'Harmonogram oprav'!CT32+'Harmonogram oprav'!DD32+'Harmonogram oprav'!DN32</f>
        <v>7</v>
      </c>
      <c r="I28" s="7">
        <f>'Harmonogram oprav'!I32+'Harmonogram oprav'!S32+'Harmonogram oprav'!AC32+'Harmonogram oprav'!AM32+'Harmonogram oprav'!AW32+'Harmonogram oprav'!BG32+'Harmonogram oprav'!BQ32+'Harmonogram oprav'!CA32+'Harmonogram oprav'!CK32+'Harmonogram oprav'!CU32+'Harmonogram oprav'!DE32+'Harmonogram oprav'!DO32</f>
        <v>3</v>
      </c>
      <c r="J28" s="7">
        <f>'Harmonogram oprav'!J32+'Harmonogram oprav'!T32+'Harmonogram oprav'!AD32+'Harmonogram oprav'!AN32+'Harmonogram oprav'!AX32+'Harmonogram oprav'!BH32+'Harmonogram oprav'!BR32+'Harmonogram oprav'!CB32+'Harmonogram oprav'!CL32+'Harmonogram oprav'!CV32+'Harmonogram oprav'!DF32+'Harmonogram oprav'!DP32</f>
        <v>30</v>
      </c>
      <c r="K28" s="7">
        <f>'Harmonogram oprav'!K32+'Harmonogram oprav'!U32+'Harmonogram oprav'!AE32+'Harmonogram oprav'!AO32+'Harmonogram oprav'!AY32+'Harmonogram oprav'!BI32+'Harmonogram oprav'!BS32+'Harmonogram oprav'!CC32+'Harmonogram oprav'!CM32+'Harmonogram oprav'!CW32+'Harmonogram oprav'!DG32+'Harmonogram oprav'!DQ32</f>
        <v>1</v>
      </c>
      <c r="L28" s="7">
        <f>'Harmonogram oprav'!L32+'Harmonogram oprav'!V32+'Harmonogram oprav'!AF32+'Harmonogram oprav'!AP32+'Harmonogram oprav'!AZ32+'Harmonogram oprav'!BJ32+'Harmonogram oprav'!BT32+'Harmonogram oprav'!CD32+'Harmonogram oprav'!CN32+'Harmonogram oprav'!CX32+'Harmonogram oprav'!DH32+'Harmonogram oprav'!DR32</f>
        <v>2</v>
      </c>
      <c r="M28" s="7">
        <f>'Harmonogram oprav'!M32+'Harmonogram oprav'!W32+'Harmonogram oprav'!AG32+'Harmonogram oprav'!AQ32+'Harmonogram oprav'!BA32+'Harmonogram oprav'!BK32+'Harmonogram oprav'!BU32+'Harmonogram oprav'!CE32+'Harmonogram oprav'!CO32+'Harmonogram oprav'!CY32+'Harmonogram oprav'!DI32+'Harmonogram oprav'!DS32</f>
        <v>8</v>
      </c>
      <c r="N28" s="7">
        <f>'Harmonogram oprav'!N32+'Harmonogram oprav'!X32+'Harmonogram oprav'!AH32+'Harmonogram oprav'!AR32+'Harmonogram oprav'!BB32+'Harmonogram oprav'!BL32+'Harmonogram oprav'!BV32+'Harmonogram oprav'!CF32+'Harmonogram oprav'!CP32+'Harmonogram oprav'!CZ32+'Harmonogram oprav'!DJ32+'Harmonogram oprav'!DT32</f>
        <v>0</v>
      </c>
      <c r="O28" s="17">
        <f t="shared" si="6"/>
        <v>56</v>
      </c>
    </row>
    <row r="29" spans="2:15" outlineLevel="2" x14ac:dyDescent="0.25">
      <c r="B29" s="18">
        <v>50</v>
      </c>
      <c r="C29" s="35" t="s">
        <v>34</v>
      </c>
      <c r="D29" s="16" t="s">
        <v>118</v>
      </c>
      <c r="E29" s="42" t="s">
        <v>48</v>
      </c>
      <c r="F29" s="7">
        <f>'Harmonogram oprav'!F33+'Harmonogram oprav'!P33+'Harmonogram oprav'!Z33+'Harmonogram oprav'!AJ33+'Harmonogram oprav'!AT33+'Harmonogram oprav'!BD33+'Harmonogram oprav'!BN33+'Harmonogram oprav'!BX33+'Harmonogram oprav'!CH33+'Harmonogram oprav'!CR33+'Harmonogram oprav'!DB33+'Harmonogram oprav'!DL33</f>
        <v>0</v>
      </c>
      <c r="G29" s="7">
        <f>'Harmonogram oprav'!G33+'Harmonogram oprav'!Q33+'Harmonogram oprav'!AA33+'Harmonogram oprav'!AK33+'Harmonogram oprav'!AU33+'Harmonogram oprav'!BE33+'Harmonogram oprav'!BO33+'Harmonogram oprav'!BY33+'Harmonogram oprav'!CI33+'Harmonogram oprav'!CS33+'Harmonogram oprav'!DC33+'Harmonogram oprav'!DM33</f>
        <v>0</v>
      </c>
      <c r="H29" s="7">
        <f>'Harmonogram oprav'!H33+'Harmonogram oprav'!R33+'Harmonogram oprav'!AB33+'Harmonogram oprav'!AL33+'Harmonogram oprav'!AV33+'Harmonogram oprav'!BF33+'Harmonogram oprav'!BP33+'Harmonogram oprav'!BZ33+'Harmonogram oprav'!CJ33+'Harmonogram oprav'!CT33+'Harmonogram oprav'!DD33+'Harmonogram oprav'!DN33</f>
        <v>0</v>
      </c>
      <c r="I29" s="7">
        <f>'Harmonogram oprav'!I33+'Harmonogram oprav'!S33+'Harmonogram oprav'!AC33+'Harmonogram oprav'!AM33+'Harmonogram oprav'!AW33+'Harmonogram oprav'!BG33+'Harmonogram oprav'!BQ33+'Harmonogram oprav'!CA33+'Harmonogram oprav'!CK33+'Harmonogram oprav'!CU33+'Harmonogram oprav'!DE33+'Harmonogram oprav'!DO33</f>
        <v>0</v>
      </c>
      <c r="J29" s="7">
        <f>'Harmonogram oprav'!J33+'Harmonogram oprav'!T33+'Harmonogram oprav'!AD33+'Harmonogram oprav'!AN33+'Harmonogram oprav'!AX33+'Harmonogram oprav'!BH33+'Harmonogram oprav'!BR33+'Harmonogram oprav'!CB33+'Harmonogram oprav'!CL33+'Harmonogram oprav'!CV33+'Harmonogram oprav'!DF33+'Harmonogram oprav'!DP33</f>
        <v>1</v>
      </c>
      <c r="K29" s="7">
        <f>'Harmonogram oprav'!K33+'Harmonogram oprav'!U33+'Harmonogram oprav'!AE33+'Harmonogram oprav'!AO33+'Harmonogram oprav'!AY33+'Harmonogram oprav'!BI33+'Harmonogram oprav'!BS33+'Harmonogram oprav'!CC33+'Harmonogram oprav'!CM33+'Harmonogram oprav'!CW33+'Harmonogram oprav'!DG33+'Harmonogram oprav'!DQ33</f>
        <v>0</v>
      </c>
      <c r="L29" s="7">
        <f>'Harmonogram oprav'!L33+'Harmonogram oprav'!V33+'Harmonogram oprav'!AF33+'Harmonogram oprav'!AP33+'Harmonogram oprav'!AZ33+'Harmonogram oprav'!BJ33+'Harmonogram oprav'!BT33+'Harmonogram oprav'!CD33+'Harmonogram oprav'!CN33+'Harmonogram oprav'!CX33+'Harmonogram oprav'!DH33+'Harmonogram oprav'!DR33</f>
        <v>0</v>
      </c>
      <c r="M29" s="7">
        <f>'Harmonogram oprav'!M33+'Harmonogram oprav'!W33+'Harmonogram oprav'!AG33+'Harmonogram oprav'!AQ33+'Harmonogram oprav'!BA33+'Harmonogram oprav'!BK33+'Harmonogram oprav'!BU33+'Harmonogram oprav'!CE33+'Harmonogram oprav'!CO33+'Harmonogram oprav'!CY33+'Harmonogram oprav'!DI33+'Harmonogram oprav'!DS33</f>
        <v>0</v>
      </c>
      <c r="N29" s="7">
        <f>'Harmonogram oprav'!N33+'Harmonogram oprav'!X33+'Harmonogram oprav'!AH33+'Harmonogram oprav'!AR33+'Harmonogram oprav'!BB33+'Harmonogram oprav'!BL33+'Harmonogram oprav'!BV33+'Harmonogram oprav'!CF33+'Harmonogram oprav'!CP33+'Harmonogram oprav'!CZ33+'Harmonogram oprav'!DJ33+'Harmonogram oprav'!DT33</f>
        <v>1</v>
      </c>
      <c r="O29" s="17">
        <f t="shared" si="6"/>
        <v>2</v>
      </c>
    </row>
    <row r="30" spans="2:15" outlineLevel="2" x14ac:dyDescent="0.25">
      <c r="B30" s="18">
        <v>50</v>
      </c>
      <c r="C30" s="35" t="s">
        <v>34</v>
      </c>
      <c r="D30" s="16" t="s">
        <v>119</v>
      </c>
      <c r="E30" s="42" t="s">
        <v>49</v>
      </c>
      <c r="F30" s="7">
        <f>'Harmonogram oprav'!F34+'Harmonogram oprav'!P34+'Harmonogram oprav'!Z34+'Harmonogram oprav'!AJ34+'Harmonogram oprav'!AT34+'Harmonogram oprav'!BD34+'Harmonogram oprav'!BN34+'Harmonogram oprav'!BX34+'Harmonogram oprav'!CH34+'Harmonogram oprav'!CR34+'Harmonogram oprav'!DB34+'Harmonogram oprav'!DL34</f>
        <v>0</v>
      </c>
      <c r="G30" s="7">
        <f>'Harmonogram oprav'!G34+'Harmonogram oprav'!Q34+'Harmonogram oprav'!AA34+'Harmonogram oprav'!AK34+'Harmonogram oprav'!AU34+'Harmonogram oprav'!BE34+'Harmonogram oprav'!BO34+'Harmonogram oprav'!BY34+'Harmonogram oprav'!CI34+'Harmonogram oprav'!CS34+'Harmonogram oprav'!DC34+'Harmonogram oprav'!DM34</f>
        <v>8</v>
      </c>
      <c r="H30" s="7">
        <f>'Harmonogram oprav'!H34+'Harmonogram oprav'!R34+'Harmonogram oprav'!AB34+'Harmonogram oprav'!AL34+'Harmonogram oprav'!AV34+'Harmonogram oprav'!BF34+'Harmonogram oprav'!BP34+'Harmonogram oprav'!BZ34+'Harmonogram oprav'!CJ34+'Harmonogram oprav'!CT34+'Harmonogram oprav'!DD34+'Harmonogram oprav'!DN34</f>
        <v>109</v>
      </c>
      <c r="I30" s="7">
        <f>'Harmonogram oprav'!I34+'Harmonogram oprav'!S34+'Harmonogram oprav'!AC34+'Harmonogram oprav'!AM34+'Harmonogram oprav'!AW34+'Harmonogram oprav'!BG34+'Harmonogram oprav'!BQ34+'Harmonogram oprav'!CA34+'Harmonogram oprav'!CK34+'Harmonogram oprav'!CU34+'Harmonogram oprav'!DE34+'Harmonogram oprav'!DO34</f>
        <v>1</v>
      </c>
      <c r="J30" s="7">
        <f>'Harmonogram oprav'!J34+'Harmonogram oprav'!T34+'Harmonogram oprav'!AD34+'Harmonogram oprav'!AN34+'Harmonogram oprav'!AX34+'Harmonogram oprav'!BH34+'Harmonogram oprav'!BR34+'Harmonogram oprav'!CB34+'Harmonogram oprav'!CL34+'Harmonogram oprav'!CV34+'Harmonogram oprav'!DF34+'Harmonogram oprav'!DP34</f>
        <v>2</v>
      </c>
      <c r="K30" s="7">
        <f>'Harmonogram oprav'!K34+'Harmonogram oprav'!U34+'Harmonogram oprav'!AE34+'Harmonogram oprav'!AO34+'Harmonogram oprav'!AY34+'Harmonogram oprav'!BI34+'Harmonogram oprav'!BS34+'Harmonogram oprav'!CC34+'Harmonogram oprav'!CM34+'Harmonogram oprav'!CW34+'Harmonogram oprav'!DG34+'Harmonogram oprav'!DQ34</f>
        <v>2</v>
      </c>
      <c r="L30" s="7">
        <f>'Harmonogram oprav'!L34+'Harmonogram oprav'!V34+'Harmonogram oprav'!AF34+'Harmonogram oprav'!AP34+'Harmonogram oprav'!AZ34+'Harmonogram oprav'!BJ34+'Harmonogram oprav'!BT34+'Harmonogram oprav'!CD34+'Harmonogram oprav'!CN34+'Harmonogram oprav'!CX34+'Harmonogram oprav'!DH34+'Harmonogram oprav'!DR34</f>
        <v>1</v>
      </c>
      <c r="M30" s="7">
        <f>'Harmonogram oprav'!M34+'Harmonogram oprav'!W34+'Harmonogram oprav'!AG34+'Harmonogram oprav'!AQ34+'Harmonogram oprav'!BA34+'Harmonogram oprav'!BK34+'Harmonogram oprav'!BU34+'Harmonogram oprav'!CE34+'Harmonogram oprav'!CO34+'Harmonogram oprav'!CY34+'Harmonogram oprav'!DI34+'Harmonogram oprav'!DS34</f>
        <v>0</v>
      </c>
      <c r="N30" s="7">
        <f>'Harmonogram oprav'!N34+'Harmonogram oprav'!X34+'Harmonogram oprav'!AH34+'Harmonogram oprav'!AR34+'Harmonogram oprav'!BB34+'Harmonogram oprav'!BL34+'Harmonogram oprav'!BV34+'Harmonogram oprav'!CF34+'Harmonogram oprav'!CP34+'Harmonogram oprav'!CZ34+'Harmonogram oprav'!DJ34+'Harmonogram oprav'!DT34</f>
        <v>2</v>
      </c>
      <c r="O30" s="17">
        <f t="shared" si="6"/>
        <v>125</v>
      </c>
    </row>
    <row r="31" spans="2:15" outlineLevel="2" x14ac:dyDescent="0.25">
      <c r="B31" s="18">
        <v>50</v>
      </c>
      <c r="C31" s="35" t="s">
        <v>34</v>
      </c>
      <c r="D31" s="16" t="s">
        <v>136</v>
      </c>
      <c r="E31" s="42" t="s">
        <v>50</v>
      </c>
      <c r="F31" s="7">
        <f>'Harmonogram oprav'!F35+'Harmonogram oprav'!P35+'Harmonogram oprav'!Z35+'Harmonogram oprav'!AJ35+'Harmonogram oprav'!AT35+'Harmonogram oprav'!BD35+'Harmonogram oprav'!BN35+'Harmonogram oprav'!BX35+'Harmonogram oprav'!CH35+'Harmonogram oprav'!CR35+'Harmonogram oprav'!DB35+'Harmonogram oprav'!DL35</f>
        <v>2</v>
      </c>
      <c r="G31" s="7">
        <f>'Harmonogram oprav'!G35+'Harmonogram oprav'!Q35+'Harmonogram oprav'!AA35+'Harmonogram oprav'!AK35+'Harmonogram oprav'!AU35+'Harmonogram oprav'!BE35+'Harmonogram oprav'!BO35+'Harmonogram oprav'!BY35+'Harmonogram oprav'!CI35+'Harmonogram oprav'!CS35+'Harmonogram oprav'!DC35+'Harmonogram oprav'!DM35</f>
        <v>1</v>
      </c>
      <c r="H31" s="7">
        <f>'Harmonogram oprav'!H35+'Harmonogram oprav'!R35+'Harmonogram oprav'!AB35+'Harmonogram oprav'!AL35+'Harmonogram oprav'!AV35+'Harmonogram oprav'!BF35+'Harmonogram oprav'!BP35+'Harmonogram oprav'!BZ35+'Harmonogram oprav'!CJ35+'Harmonogram oprav'!CT35+'Harmonogram oprav'!DD35+'Harmonogram oprav'!DN35</f>
        <v>0</v>
      </c>
      <c r="I31" s="7">
        <f>'Harmonogram oprav'!I35+'Harmonogram oprav'!S35+'Harmonogram oprav'!AC35+'Harmonogram oprav'!AM35+'Harmonogram oprav'!AW35+'Harmonogram oprav'!BG35+'Harmonogram oprav'!BQ35+'Harmonogram oprav'!CA35+'Harmonogram oprav'!CK35+'Harmonogram oprav'!CU35+'Harmonogram oprav'!DE35+'Harmonogram oprav'!DO35</f>
        <v>0</v>
      </c>
      <c r="J31" s="7">
        <f>'Harmonogram oprav'!J35+'Harmonogram oprav'!T35+'Harmonogram oprav'!AD35+'Harmonogram oprav'!AN35+'Harmonogram oprav'!AX35+'Harmonogram oprav'!BH35+'Harmonogram oprav'!BR35+'Harmonogram oprav'!CB35+'Harmonogram oprav'!CL35+'Harmonogram oprav'!CV35+'Harmonogram oprav'!DF35+'Harmonogram oprav'!DP35</f>
        <v>0</v>
      </c>
      <c r="K31" s="7">
        <f>'Harmonogram oprav'!K35+'Harmonogram oprav'!U35+'Harmonogram oprav'!AE35+'Harmonogram oprav'!AO35+'Harmonogram oprav'!AY35+'Harmonogram oprav'!BI35+'Harmonogram oprav'!BS35+'Harmonogram oprav'!CC35+'Harmonogram oprav'!CM35+'Harmonogram oprav'!CW35+'Harmonogram oprav'!DG35+'Harmonogram oprav'!DQ35</f>
        <v>0</v>
      </c>
      <c r="L31" s="7">
        <f>'Harmonogram oprav'!L35+'Harmonogram oprav'!V35+'Harmonogram oprav'!AF35+'Harmonogram oprav'!AP35+'Harmonogram oprav'!AZ35+'Harmonogram oprav'!BJ35+'Harmonogram oprav'!BT35+'Harmonogram oprav'!CD35+'Harmonogram oprav'!CN35+'Harmonogram oprav'!CX35+'Harmonogram oprav'!DH35+'Harmonogram oprav'!DR35</f>
        <v>2</v>
      </c>
      <c r="M31" s="7">
        <f>'Harmonogram oprav'!M35+'Harmonogram oprav'!W35+'Harmonogram oprav'!AG35+'Harmonogram oprav'!AQ35+'Harmonogram oprav'!BA35+'Harmonogram oprav'!BK35+'Harmonogram oprav'!BU35+'Harmonogram oprav'!CE35+'Harmonogram oprav'!CO35+'Harmonogram oprav'!CY35+'Harmonogram oprav'!DI35+'Harmonogram oprav'!DS35</f>
        <v>0</v>
      </c>
      <c r="N31" s="7">
        <f>'Harmonogram oprav'!N35+'Harmonogram oprav'!X35+'Harmonogram oprav'!AH35+'Harmonogram oprav'!AR35+'Harmonogram oprav'!BB35+'Harmonogram oprav'!BL35+'Harmonogram oprav'!BV35+'Harmonogram oprav'!CF35+'Harmonogram oprav'!CP35+'Harmonogram oprav'!CZ35+'Harmonogram oprav'!DJ35+'Harmonogram oprav'!DT35</f>
        <v>0</v>
      </c>
      <c r="O31" s="17">
        <f t="shared" si="6"/>
        <v>5</v>
      </c>
    </row>
    <row r="32" spans="2:15" outlineLevel="2" x14ac:dyDescent="0.25">
      <c r="B32" s="18">
        <v>50</v>
      </c>
      <c r="C32" s="35" t="s">
        <v>34</v>
      </c>
      <c r="D32" s="16" t="s">
        <v>138</v>
      </c>
      <c r="E32" s="42" t="s">
        <v>58</v>
      </c>
      <c r="F32" s="7">
        <f>'Harmonogram oprav'!F36+'Harmonogram oprav'!P36+'Harmonogram oprav'!Z36+'Harmonogram oprav'!AJ36+'Harmonogram oprav'!AT36+'Harmonogram oprav'!BD36+'Harmonogram oprav'!BN36+'Harmonogram oprav'!BX36+'Harmonogram oprav'!CH36+'Harmonogram oprav'!CR36+'Harmonogram oprav'!DB36+'Harmonogram oprav'!DL36</f>
        <v>1</v>
      </c>
      <c r="G32" s="7">
        <f>'Harmonogram oprav'!G36+'Harmonogram oprav'!Q36+'Harmonogram oprav'!AA36+'Harmonogram oprav'!AK36+'Harmonogram oprav'!AU36+'Harmonogram oprav'!BE36+'Harmonogram oprav'!BO36+'Harmonogram oprav'!BY36+'Harmonogram oprav'!CI36+'Harmonogram oprav'!CS36+'Harmonogram oprav'!DC36+'Harmonogram oprav'!DM36</f>
        <v>0</v>
      </c>
      <c r="H32" s="7">
        <f>'Harmonogram oprav'!H36+'Harmonogram oprav'!R36+'Harmonogram oprav'!AB36+'Harmonogram oprav'!AL36+'Harmonogram oprav'!AV36+'Harmonogram oprav'!BF36+'Harmonogram oprav'!BP36+'Harmonogram oprav'!BZ36+'Harmonogram oprav'!CJ36+'Harmonogram oprav'!CT36+'Harmonogram oprav'!DD36+'Harmonogram oprav'!DN36</f>
        <v>3</v>
      </c>
      <c r="I32" s="7">
        <f>'Harmonogram oprav'!I36+'Harmonogram oprav'!S36+'Harmonogram oprav'!AC36+'Harmonogram oprav'!AM36+'Harmonogram oprav'!AW36+'Harmonogram oprav'!BG36+'Harmonogram oprav'!BQ36+'Harmonogram oprav'!CA36+'Harmonogram oprav'!CK36+'Harmonogram oprav'!CU36+'Harmonogram oprav'!DE36+'Harmonogram oprav'!DO36</f>
        <v>0</v>
      </c>
      <c r="J32" s="7">
        <f>'Harmonogram oprav'!J36+'Harmonogram oprav'!T36+'Harmonogram oprav'!AD36+'Harmonogram oprav'!AN36+'Harmonogram oprav'!AX36+'Harmonogram oprav'!BH36+'Harmonogram oprav'!BR36+'Harmonogram oprav'!CB36+'Harmonogram oprav'!CL36+'Harmonogram oprav'!CV36+'Harmonogram oprav'!DF36+'Harmonogram oprav'!DP36</f>
        <v>0</v>
      </c>
      <c r="K32" s="7">
        <f>'Harmonogram oprav'!K36+'Harmonogram oprav'!U36+'Harmonogram oprav'!AE36+'Harmonogram oprav'!AO36+'Harmonogram oprav'!AY36+'Harmonogram oprav'!BI36+'Harmonogram oprav'!BS36+'Harmonogram oprav'!CC36+'Harmonogram oprav'!CM36+'Harmonogram oprav'!CW36+'Harmonogram oprav'!DG36+'Harmonogram oprav'!DQ36</f>
        <v>0</v>
      </c>
      <c r="L32" s="7">
        <f>'Harmonogram oprav'!L36+'Harmonogram oprav'!V36+'Harmonogram oprav'!AF36+'Harmonogram oprav'!AP36+'Harmonogram oprav'!AZ36+'Harmonogram oprav'!BJ36+'Harmonogram oprav'!BT36+'Harmonogram oprav'!CD36+'Harmonogram oprav'!CN36+'Harmonogram oprav'!CX36+'Harmonogram oprav'!DH36+'Harmonogram oprav'!DR36</f>
        <v>2</v>
      </c>
      <c r="M32" s="7">
        <f>'Harmonogram oprav'!M36+'Harmonogram oprav'!W36+'Harmonogram oprav'!AG36+'Harmonogram oprav'!AQ36+'Harmonogram oprav'!BA36+'Harmonogram oprav'!BK36+'Harmonogram oprav'!BU36+'Harmonogram oprav'!CE36+'Harmonogram oprav'!CO36+'Harmonogram oprav'!CY36+'Harmonogram oprav'!DI36+'Harmonogram oprav'!DS36</f>
        <v>1</v>
      </c>
      <c r="N32" s="7">
        <f>'Harmonogram oprav'!N36+'Harmonogram oprav'!X36+'Harmonogram oprav'!AH36+'Harmonogram oprav'!AR36+'Harmonogram oprav'!BB36+'Harmonogram oprav'!BL36+'Harmonogram oprav'!BV36+'Harmonogram oprav'!CF36+'Harmonogram oprav'!CP36+'Harmonogram oprav'!CZ36+'Harmonogram oprav'!DJ36+'Harmonogram oprav'!DT36</f>
        <v>4</v>
      </c>
      <c r="O32" s="17">
        <f t="shared" si="6"/>
        <v>11</v>
      </c>
    </row>
    <row r="33" spans="2:15" outlineLevel="2" x14ac:dyDescent="0.25">
      <c r="B33" s="18">
        <v>50</v>
      </c>
      <c r="C33" s="35" t="s">
        <v>34</v>
      </c>
      <c r="D33" s="16" t="s">
        <v>137</v>
      </c>
      <c r="E33" s="42" t="s">
        <v>59</v>
      </c>
      <c r="F33" s="7">
        <f>'Harmonogram oprav'!F37+'Harmonogram oprav'!P37+'Harmonogram oprav'!Z37+'Harmonogram oprav'!AJ37+'Harmonogram oprav'!AT37+'Harmonogram oprav'!BD37+'Harmonogram oprav'!BN37+'Harmonogram oprav'!BX37+'Harmonogram oprav'!CH37+'Harmonogram oprav'!CR37+'Harmonogram oprav'!DB37+'Harmonogram oprav'!DL37</f>
        <v>0</v>
      </c>
      <c r="G33" s="7">
        <f>'Harmonogram oprav'!G37+'Harmonogram oprav'!Q37+'Harmonogram oprav'!AA37+'Harmonogram oprav'!AK37+'Harmonogram oprav'!AU37+'Harmonogram oprav'!BE37+'Harmonogram oprav'!BO37+'Harmonogram oprav'!BY37+'Harmonogram oprav'!CI37+'Harmonogram oprav'!CS37+'Harmonogram oprav'!DC37+'Harmonogram oprav'!DM37</f>
        <v>5</v>
      </c>
      <c r="H33" s="7">
        <f>'Harmonogram oprav'!H37+'Harmonogram oprav'!R37+'Harmonogram oprav'!AB37+'Harmonogram oprav'!AL37+'Harmonogram oprav'!AV37+'Harmonogram oprav'!BF37+'Harmonogram oprav'!BP37+'Harmonogram oprav'!BZ37+'Harmonogram oprav'!CJ37+'Harmonogram oprav'!CT37+'Harmonogram oprav'!DD37+'Harmonogram oprav'!DN37</f>
        <v>64</v>
      </c>
      <c r="I33" s="7">
        <f>'Harmonogram oprav'!I37+'Harmonogram oprav'!S37+'Harmonogram oprav'!AC37+'Harmonogram oprav'!AM37+'Harmonogram oprav'!AW37+'Harmonogram oprav'!BG37+'Harmonogram oprav'!BQ37+'Harmonogram oprav'!CA37+'Harmonogram oprav'!CK37+'Harmonogram oprav'!CU37+'Harmonogram oprav'!DE37+'Harmonogram oprav'!DO37</f>
        <v>0</v>
      </c>
      <c r="J33" s="7">
        <f>'Harmonogram oprav'!J37+'Harmonogram oprav'!T37+'Harmonogram oprav'!AD37+'Harmonogram oprav'!AN37+'Harmonogram oprav'!AX37+'Harmonogram oprav'!BH37+'Harmonogram oprav'!BR37+'Harmonogram oprav'!CB37+'Harmonogram oprav'!CL37+'Harmonogram oprav'!CV37+'Harmonogram oprav'!DF37+'Harmonogram oprav'!DP37</f>
        <v>0</v>
      </c>
      <c r="K33" s="7">
        <f>'Harmonogram oprav'!K37+'Harmonogram oprav'!U37+'Harmonogram oprav'!AE37+'Harmonogram oprav'!AO37+'Harmonogram oprav'!AY37+'Harmonogram oprav'!BI37+'Harmonogram oprav'!BS37+'Harmonogram oprav'!CC37+'Harmonogram oprav'!CM37+'Harmonogram oprav'!CW37+'Harmonogram oprav'!DG37+'Harmonogram oprav'!DQ37</f>
        <v>0</v>
      </c>
      <c r="L33" s="7">
        <f>'Harmonogram oprav'!L37+'Harmonogram oprav'!V37+'Harmonogram oprav'!AF37+'Harmonogram oprav'!AP37+'Harmonogram oprav'!AZ37+'Harmonogram oprav'!BJ37+'Harmonogram oprav'!BT37+'Harmonogram oprav'!CD37+'Harmonogram oprav'!CN37+'Harmonogram oprav'!CX37+'Harmonogram oprav'!DH37+'Harmonogram oprav'!DR37</f>
        <v>2</v>
      </c>
      <c r="M33" s="7">
        <f>'Harmonogram oprav'!M37+'Harmonogram oprav'!W37+'Harmonogram oprav'!AG37+'Harmonogram oprav'!AQ37+'Harmonogram oprav'!BA37+'Harmonogram oprav'!BK37+'Harmonogram oprav'!BU37+'Harmonogram oprav'!CE37+'Harmonogram oprav'!CO37+'Harmonogram oprav'!CY37+'Harmonogram oprav'!DI37+'Harmonogram oprav'!DS37</f>
        <v>0</v>
      </c>
      <c r="N33" s="7">
        <f>'Harmonogram oprav'!N37+'Harmonogram oprav'!X37+'Harmonogram oprav'!AH37+'Harmonogram oprav'!AR37+'Harmonogram oprav'!BB37+'Harmonogram oprav'!BL37+'Harmonogram oprav'!BV37+'Harmonogram oprav'!CF37+'Harmonogram oprav'!CP37+'Harmonogram oprav'!CZ37+'Harmonogram oprav'!DJ37+'Harmonogram oprav'!DT37</f>
        <v>0</v>
      </c>
      <c r="O33" s="17">
        <f t="shared" si="6"/>
        <v>71</v>
      </c>
    </row>
    <row r="34" spans="2:15" outlineLevel="2" x14ac:dyDescent="0.25">
      <c r="B34" s="18">
        <v>50</v>
      </c>
      <c r="C34" s="35" t="s">
        <v>51</v>
      </c>
      <c r="D34" s="16" t="s">
        <v>52</v>
      </c>
      <c r="E34" s="44" t="s">
        <v>54</v>
      </c>
      <c r="F34" s="7">
        <f>'Harmonogram oprav'!F38+'Harmonogram oprav'!P38+'Harmonogram oprav'!Z38+'Harmonogram oprav'!AJ38+'Harmonogram oprav'!AT38+'Harmonogram oprav'!BD38+'Harmonogram oprav'!BN38+'Harmonogram oprav'!BX38+'Harmonogram oprav'!CH38+'Harmonogram oprav'!CR38+'Harmonogram oprav'!DB38+'Harmonogram oprav'!DL38</f>
        <v>0</v>
      </c>
      <c r="G34" s="7">
        <f>'Harmonogram oprav'!G38+'Harmonogram oprav'!Q38+'Harmonogram oprav'!AA38+'Harmonogram oprav'!AK38+'Harmonogram oprav'!AU38+'Harmonogram oprav'!BE38+'Harmonogram oprav'!BO38+'Harmonogram oprav'!BY38+'Harmonogram oprav'!CI38+'Harmonogram oprav'!CS38+'Harmonogram oprav'!DC38+'Harmonogram oprav'!DM38</f>
        <v>0</v>
      </c>
      <c r="H34" s="7">
        <f>'Harmonogram oprav'!H38+'Harmonogram oprav'!R38+'Harmonogram oprav'!AB38+'Harmonogram oprav'!AL38+'Harmonogram oprav'!AV38+'Harmonogram oprav'!BF38+'Harmonogram oprav'!BP38+'Harmonogram oprav'!BZ38+'Harmonogram oprav'!CJ38+'Harmonogram oprav'!CT38+'Harmonogram oprav'!DD38+'Harmonogram oprav'!DN38</f>
        <v>0</v>
      </c>
      <c r="I34" s="7">
        <f>'Harmonogram oprav'!I38+'Harmonogram oprav'!S38+'Harmonogram oprav'!AC38+'Harmonogram oprav'!AM38+'Harmonogram oprav'!AW38+'Harmonogram oprav'!BG38+'Harmonogram oprav'!BQ38+'Harmonogram oprav'!CA38+'Harmonogram oprav'!CK38+'Harmonogram oprav'!CU38+'Harmonogram oprav'!DE38+'Harmonogram oprav'!DO38</f>
        <v>0</v>
      </c>
      <c r="J34" s="7">
        <f>'Harmonogram oprav'!J38+'Harmonogram oprav'!T38+'Harmonogram oprav'!AD38+'Harmonogram oprav'!AN38+'Harmonogram oprav'!AX38+'Harmonogram oprav'!BH38+'Harmonogram oprav'!BR38+'Harmonogram oprav'!CB38+'Harmonogram oprav'!CL38+'Harmonogram oprav'!CV38+'Harmonogram oprav'!DF38+'Harmonogram oprav'!DP38</f>
        <v>0</v>
      </c>
      <c r="K34" s="7">
        <f>'Harmonogram oprav'!K38+'Harmonogram oprav'!U38+'Harmonogram oprav'!AE38+'Harmonogram oprav'!AO38+'Harmonogram oprav'!AY38+'Harmonogram oprav'!BI38+'Harmonogram oprav'!BS38+'Harmonogram oprav'!CC38+'Harmonogram oprav'!CM38+'Harmonogram oprav'!CW38+'Harmonogram oprav'!DG38+'Harmonogram oprav'!DQ38</f>
        <v>0</v>
      </c>
      <c r="L34" s="7">
        <f>'Harmonogram oprav'!L38+'Harmonogram oprav'!V38+'Harmonogram oprav'!AF38+'Harmonogram oprav'!AP38+'Harmonogram oprav'!AZ38+'Harmonogram oprav'!BJ38+'Harmonogram oprav'!BT38+'Harmonogram oprav'!CD38+'Harmonogram oprav'!CN38+'Harmonogram oprav'!CX38+'Harmonogram oprav'!DH38+'Harmonogram oprav'!DR38</f>
        <v>0</v>
      </c>
      <c r="M34" s="7">
        <f>'Harmonogram oprav'!M38+'Harmonogram oprav'!W38+'Harmonogram oprav'!AG38+'Harmonogram oprav'!AQ38+'Harmonogram oprav'!BA38+'Harmonogram oprav'!BK38+'Harmonogram oprav'!BU38+'Harmonogram oprav'!CE38+'Harmonogram oprav'!CO38+'Harmonogram oprav'!CY38+'Harmonogram oprav'!DI38+'Harmonogram oprav'!DS38</f>
        <v>0</v>
      </c>
      <c r="N34" s="7">
        <f>'Harmonogram oprav'!N38+'Harmonogram oprav'!X38+'Harmonogram oprav'!AH38+'Harmonogram oprav'!AR38+'Harmonogram oprav'!BB38+'Harmonogram oprav'!BL38+'Harmonogram oprav'!BV38+'Harmonogram oprav'!CF38+'Harmonogram oprav'!CP38+'Harmonogram oprav'!CZ38+'Harmonogram oprav'!DJ38+'Harmonogram oprav'!DT38</f>
        <v>0</v>
      </c>
      <c r="O34" s="17">
        <f t="shared" si="6"/>
        <v>0</v>
      </c>
    </row>
    <row r="35" spans="2:15" outlineLevel="2" x14ac:dyDescent="0.25">
      <c r="B35" s="18">
        <v>50</v>
      </c>
      <c r="C35" s="35" t="s">
        <v>51</v>
      </c>
      <c r="D35" s="16" t="s">
        <v>55</v>
      </c>
      <c r="E35" s="47" t="s">
        <v>56</v>
      </c>
      <c r="F35" s="7">
        <f>'Harmonogram oprav'!F39+'Harmonogram oprav'!P39+'Harmonogram oprav'!Z39+'Harmonogram oprav'!AJ39+'Harmonogram oprav'!AT39+'Harmonogram oprav'!BD39+'Harmonogram oprav'!BN39+'Harmonogram oprav'!BX39+'Harmonogram oprav'!CH39+'Harmonogram oprav'!CR39+'Harmonogram oprav'!DB39+'Harmonogram oprav'!DL39</f>
        <v>0</v>
      </c>
      <c r="G35" s="7">
        <f>'Harmonogram oprav'!G39+'Harmonogram oprav'!Q39+'Harmonogram oprav'!AA39+'Harmonogram oprav'!AK39+'Harmonogram oprav'!AU39+'Harmonogram oprav'!BE39+'Harmonogram oprav'!BO39+'Harmonogram oprav'!BY39+'Harmonogram oprav'!CI39+'Harmonogram oprav'!CS39+'Harmonogram oprav'!DC39+'Harmonogram oprav'!DM39</f>
        <v>0</v>
      </c>
      <c r="H35" s="7">
        <f>'Harmonogram oprav'!H39+'Harmonogram oprav'!R39+'Harmonogram oprav'!AB39+'Harmonogram oprav'!AL39+'Harmonogram oprav'!AV39+'Harmonogram oprav'!BF39+'Harmonogram oprav'!BP39+'Harmonogram oprav'!BZ39+'Harmonogram oprav'!CJ39+'Harmonogram oprav'!CT39+'Harmonogram oprav'!DD39+'Harmonogram oprav'!DN39</f>
        <v>1</v>
      </c>
      <c r="I35" s="7">
        <f>'Harmonogram oprav'!I39+'Harmonogram oprav'!S39+'Harmonogram oprav'!AC39+'Harmonogram oprav'!AM39+'Harmonogram oprav'!AW39+'Harmonogram oprav'!BG39+'Harmonogram oprav'!BQ39+'Harmonogram oprav'!CA39+'Harmonogram oprav'!CK39+'Harmonogram oprav'!CU39+'Harmonogram oprav'!DE39+'Harmonogram oprav'!DO39</f>
        <v>0</v>
      </c>
      <c r="J35" s="7">
        <f>'Harmonogram oprav'!J39+'Harmonogram oprav'!T39+'Harmonogram oprav'!AD39+'Harmonogram oprav'!AN39+'Harmonogram oprav'!AX39+'Harmonogram oprav'!BH39+'Harmonogram oprav'!BR39+'Harmonogram oprav'!CB39+'Harmonogram oprav'!CL39+'Harmonogram oprav'!CV39+'Harmonogram oprav'!DF39+'Harmonogram oprav'!DP39</f>
        <v>0</v>
      </c>
      <c r="K35" s="7">
        <f>'Harmonogram oprav'!K39+'Harmonogram oprav'!U39+'Harmonogram oprav'!AE39+'Harmonogram oprav'!AO39+'Harmonogram oprav'!AY39+'Harmonogram oprav'!BI39+'Harmonogram oprav'!BS39+'Harmonogram oprav'!CC39+'Harmonogram oprav'!CM39+'Harmonogram oprav'!CW39+'Harmonogram oprav'!DG39+'Harmonogram oprav'!DQ39</f>
        <v>0</v>
      </c>
      <c r="L35" s="7">
        <f>'Harmonogram oprav'!L39+'Harmonogram oprav'!V39+'Harmonogram oprav'!AF39+'Harmonogram oprav'!AP39+'Harmonogram oprav'!AZ39+'Harmonogram oprav'!BJ39+'Harmonogram oprav'!BT39+'Harmonogram oprav'!CD39+'Harmonogram oprav'!CN39+'Harmonogram oprav'!CX39+'Harmonogram oprav'!DH39+'Harmonogram oprav'!DR39</f>
        <v>0</v>
      </c>
      <c r="M35" s="7">
        <f>'Harmonogram oprav'!M39+'Harmonogram oprav'!W39+'Harmonogram oprav'!AG39+'Harmonogram oprav'!AQ39+'Harmonogram oprav'!BA39+'Harmonogram oprav'!BK39+'Harmonogram oprav'!BU39+'Harmonogram oprav'!CE39+'Harmonogram oprav'!CO39+'Harmonogram oprav'!CY39+'Harmonogram oprav'!DI39+'Harmonogram oprav'!DS39</f>
        <v>0</v>
      </c>
      <c r="N35" s="7">
        <f>'Harmonogram oprav'!N39+'Harmonogram oprav'!X39+'Harmonogram oprav'!AH39+'Harmonogram oprav'!AR39+'Harmonogram oprav'!BB39+'Harmonogram oprav'!BL39+'Harmonogram oprav'!BV39+'Harmonogram oprav'!CF39+'Harmonogram oprav'!CP39+'Harmonogram oprav'!CZ39+'Harmonogram oprav'!DJ39+'Harmonogram oprav'!DT39</f>
        <v>0</v>
      </c>
      <c r="O35" s="17">
        <f t="shared" si="6"/>
        <v>1</v>
      </c>
    </row>
    <row r="36" spans="2:15" outlineLevel="2" x14ac:dyDescent="0.25">
      <c r="B36" s="18">
        <v>50</v>
      </c>
      <c r="C36" s="35" t="s">
        <v>51</v>
      </c>
      <c r="D36" s="16" t="s">
        <v>55</v>
      </c>
      <c r="E36" s="47" t="s">
        <v>57</v>
      </c>
      <c r="F36" s="7">
        <f>'Harmonogram oprav'!F40+'Harmonogram oprav'!P40+'Harmonogram oprav'!Z40+'Harmonogram oprav'!AJ40+'Harmonogram oprav'!AT40+'Harmonogram oprav'!BD40+'Harmonogram oprav'!BN40+'Harmonogram oprav'!BX40+'Harmonogram oprav'!CH40+'Harmonogram oprav'!CR40+'Harmonogram oprav'!DB40+'Harmonogram oprav'!DL40</f>
        <v>0</v>
      </c>
      <c r="G36" s="7">
        <f>'Harmonogram oprav'!G40+'Harmonogram oprav'!Q40+'Harmonogram oprav'!AA40+'Harmonogram oprav'!AK40+'Harmonogram oprav'!AU40+'Harmonogram oprav'!BE40+'Harmonogram oprav'!BO40+'Harmonogram oprav'!BY40+'Harmonogram oprav'!CI40+'Harmonogram oprav'!CS40+'Harmonogram oprav'!DC40+'Harmonogram oprav'!DM40</f>
        <v>0</v>
      </c>
      <c r="H36" s="7">
        <f>'Harmonogram oprav'!H40+'Harmonogram oprav'!R40+'Harmonogram oprav'!AB40+'Harmonogram oprav'!AL40+'Harmonogram oprav'!AV40+'Harmonogram oprav'!BF40+'Harmonogram oprav'!BP40+'Harmonogram oprav'!BZ40+'Harmonogram oprav'!CJ40+'Harmonogram oprav'!CT40+'Harmonogram oprav'!DD40+'Harmonogram oprav'!DN40</f>
        <v>0</v>
      </c>
      <c r="I36" s="7">
        <f>'Harmonogram oprav'!I40+'Harmonogram oprav'!S40+'Harmonogram oprav'!AC40+'Harmonogram oprav'!AM40+'Harmonogram oprav'!AW40+'Harmonogram oprav'!BG40+'Harmonogram oprav'!BQ40+'Harmonogram oprav'!CA40+'Harmonogram oprav'!CK40+'Harmonogram oprav'!CU40+'Harmonogram oprav'!DE40+'Harmonogram oprav'!DO40</f>
        <v>5</v>
      </c>
      <c r="J36" s="7">
        <f>'Harmonogram oprav'!J40+'Harmonogram oprav'!T40+'Harmonogram oprav'!AD40+'Harmonogram oprav'!AN40+'Harmonogram oprav'!AX40+'Harmonogram oprav'!BH40+'Harmonogram oprav'!BR40+'Harmonogram oprav'!CB40+'Harmonogram oprav'!CL40+'Harmonogram oprav'!CV40+'Harmonogram oprav'!DF40+'Harmonogram oprav'!DP40</f>
        <v>1</v>
      </c>
      <c r="K36" s="7">
        <f>'Harmonogram oprav'!K40+'Harmonogram oprav'!U40+'Harmonogram oprav'!AE40+'Harmonogram oprav'!AO40+'Harmonogram oprav'!AY40+'Harmonogram oprav'!BI40+'Harmonogram oprav'!BS40+'Harmonogram oprav'!CC40+'Harmonogram oprav'!CM40+'Harmonogram oprav'!CW40+'Harmonogram oprav'!DG40+'Harmonogram oprav'!DQ40</f>
        <v>0</v>
      </c>
      <c r="L36" s="7">
        <f>'Harmonogram oprav'!L40+'Harmonogram oprav'!V40+'Harmonogram oprav'!AF40+'Harmonogram oprav'!AP40+'Harmonogram oprav'!AZ40+'Harmonogram oprav'!BJ40+'Harmonogram oprav'!BT40+'Harmonogram oprav'!CD40+'Harmonogram oprav'!CN40+'Harmonogram oprav'!CX40+'Harmonogram oprav'!DH40+'Harmonogram oprav'!DR40</f>
        <v>0</v>
      </c>
      <c r="M36" s="7">
        <f>'Harmonogram oprav'!M40+'Harmonogram oprav'!W40+'Harmonogram oprav'!AG40+'Harmonogram oprav'!AQ40+'Harmonogram oprav'!BA40+'Harmonogram oprav'!BK40+'Harmonogram oprav'!BU40+'Harmonogram oprav'!CE40+'Harmonogram oprav'!CO40+'Harmonogram oprav'!CY40+'Harmonogram oprav'!DI40+'Harmonogram oprav'!DS40</f>
        <v>0</v>
      </c>
      <c r="N36" s="7">
        <f>'Harmonogram oprav'!N40+'Harmonogram oprav'!X40+'Harmonogram oprav'!AH40+'Harmonogram oprav'!AR40+'Harmonogram oprav'!BB40+'Harmonogram oprav'!BL40+'Harmonogram oprav'!BV40+'Harmonogram oprav'!CF40+'Harmonogram oprav'!CP40+'Harmonogram oprav'!CZ40+'Harmonogram oprav'!DJ40+'Harmonogram oprav'!DT40</f>
        <v>0</v>
      </c>
      <c r="O36" s="17">
        <f t="shared" si="6"/>
        <v>6</v>
      </c>
    </row>
    <row r="37" spans="2:15" outlineLevel="1" x14ac:dyDescent="0.25">
      <c r="B37" s="18">
        <v>50</v>
      </c>
      <c r="C37" s="35" t="s">
        <v>51</v>
      </c>
      <c r="D37" s="16" t="s">
        <v>52</v>
      </c>
      <c r="E37" s="48" t="s">
        <v>53</v>
      </c>
      <c r="F37" s="7">
        <f>'Harmonogram oprav'!F41+'Harmonogram oprav'!P41+'Harmonogram oprav'!Z41+'Harmonogram oprav'!AJ41+'Harmonogram oprav'!AT41+'Harmonogram oprav'!BD41+'Harmonogram oprav'!BN41+'Harmonogram oprav'!BX41+'Harmonogram oprav'!CH41+'Harmonogram oprav'!CR41+'Harmonogram oprav'!DB41+'Harmonogram oprav'!DL41</f>
        <v>1</v>
      </c>
      <c r="G37" s="7">
        <f>'Harmonogram oprav'!G41+'Harmonogram oprav'!Q41+'Harmonogram oprav'!AA41+'Harmonogram oprav'!AK41+'Harmonogram oprav'!AU41+'Harmonogram oprav'!BE41+'Harmonogram oprav'!BO41+'Harmonogram oprav'!BY41+'Harmonogram oprav'!CI41+'Harmonogram oprav'!CS41+'Harmonogram oprav'!DC41+'Harmonogram oprav'!DM41</f>
        <v>0</v>
      </c>
      <c r="H37" s="7">
        <f>'Harmonogram oprav'!H41+'Harmonogram oprav'!R41+'Harmonogram oprav'!AB41+'Harmonogram oprav'!AL41+'Harmonogram oprav'!AV41+'Harmonogram oprav'!BF41+'Harmonogram oprav'!BP41+'Harmonogram oprav'!BZ41+'Harmonogram oprav'!CJ41+'Harmonogram oprav'!CT41+'Harmonogram oprav'!DD41+'Harmonogram oprav'!DN41</f>
        <v>3</v>
      </c>
      <c r="I37" s="7">
        <f>'Harmonogram oprav'!I41+'Harmonogram oprav'!S41+'Harmonogram oprav'!AC41+'Harmonogram oprav'!AM41+'Harmonogram oprav'!AW41+'Harmonogram oprav'!BG41+'Harmonogram oprav'!BQ41+'Harmonogram oprav'!CA41+'Harmonogram oprav'!CK41+'Harmonogram oprav'!CU41+'Harmonogram oprav'!DE41+'Harmonogram oprav'!DO41</f>
        <v>0</v>
      </c>
      <c r="J37" s="7">
        <f>'Harmonogram oprav'!J41+'Harmonogram oprav'!T41+'Harmonogram oprav'!AD41+'Harmonogram oprav'!AN41+'Harmonogram oprav'!AX41+'Harmonogram oprav'!BH41+'Harmonogram oprav'!BR41+'Harmonogram oprav'!CB41+'Harmonogram oprav'!CL41+'Harmonogram oprav'!CV41+'Harmonogram oprav'!DF41+'Harmonogram oprav'!DP41</f>
        <v>0</v>
      </c>
      <c r="K37" s="7">
        <f>'Harmonogram oprav'!K41+'Harmonogram oprav'!U41+'Harmonogram oprav'!AE41+'Harmonogram oprav'!AO41+'Harmonogram oprav'!AY41+'Harmonogram oprav'!BI41+'Harmonogram oprav'!BS41+'Harmonogram oprav'!CC41+'Harmonogram oprav'!CM41+'Harmonogram oprav'!CW41+'Harmonogram oprav'!DG41+'Harmonogram oprav'!DQ41</f>
        <v>0</v>
      </c>
      <c r="L37" s="7">
        <f>'Harmonogram oprav'!L41+'Harmonogram oprav'!V41+'Harmonogram oprav'!AF41+'Harmonogram oprav'!AP41+'Harmonogram oprav'!AZ41+'Harmonogram oprav'!BJ41+'Harmonogram oprav'!BT41+'Harmonogram oprav'!CD41+'Harmonogram oprav'!CN41+'Harmonogram oprav'!CX41+'Harmonogram oprav'!DH41+'Harmonogram oprav'!DR41</f>
        <v>1</v>
      </c>
      <c r="M37" s="7">
        <f>'Harmonogram oprav'!M41+'Harmonogram oprav'!W41+'Harmonogram oprav'!AG41+'Harmonogram oprav'!AQ41+'Harmonogram oprav'!BA41+'Harmonogram oprav'!BK41+'Harmonogram oprav'!BU41+'Harmonogram oprav'!CE41+'Harmonogram oprav'!CO41+'Harmonogram oprav'!CY41+'Harmonogram oprav'!DI41+'Harmonogram oprav'!DS41</f>
        <v>0</v>
      </c>
      <c r="N37" s="7">
        <f>'Harmonogram oprav'!N41+'Harmonogram oprav'!X41+'Harmonogram oprav'!AH41+'Harmonogram oprav'!AR41+'Harmonogram oprav'!BB41+'Harmonogram oprav'!BL41+'Harmonogram oprav'!BV41+'Harmonogram oprav'!CF41+'Harmonogram oprav'!CP41+'Harmonogram oprav'!CZ41+'Harmonogram oprav'!DJ41+'Harmonogram oprav'!DT41</f>
        <v>0</v>
      </c>
      <c r="O37" s="17">
        <f t="shared" si="6"/>
        <v>5</v>
      </c>
    </row>
    <row r="38" spans="2:15" outlineLevel="2" x14ac:dyDescent="0.25">
      <c r="B38" s="18">
        <v>50</v>
      </c>
      <c r="C38" s="35" t="s">
        <v>43</v>
      </c>
      <c r="D38" s="16" t="s">
        <v>44</v>
      </c>
      <c r="E38" s="42" t="s">
        <v>45</v>
      </c>
      <c r="F38" s="7">
        <f>'Harmonogram oprav'!F42+'Harmonogram oprav'!P42+'Harmonogram oprav'!Z42+'Harmonogram oprav'!AJ42+'Harmonogram oprav'!AT42+'Harmonogram oprav'!BD42+'Harmonogram oprav'!BN42+'Harmonogram oprav'!BX42+'Harmonogram oprav'!CH42+'Harmonogram oprav'!CR42+'Harmonogram oprav'!DB42+'Harmonogram oprav'!DL42</f>
        <v>0</v>
      </c>
      <c r="G38" s="7">
        <f>'Harmonogram oprav'!G42+'Harmonogram oprav'!Q42+'Harmonogram oprav'!AA42+'Harmonogram oprav'!AK42+'Harmonogram oprav'!AU42+'Harmonogram oprav'!BE42+'Harmonogram oprav'!BO42+'Harmonogram oprav'!BY42+'Harmonogram oprav'!CI42+'Harmonogram oprav'!CS42+'Harmonogram oprav'!DC42+'Harmonogram oprav'!DM42</f>
        <v>0</v>
      </c>
      <c r="H38" s="7">
        <f>'Harmonogram oprav'!H42+'Harmonogram oprav'!R42+'Harmonogram oprav'!AB42+'Harmonogram oprav'!AL42+'Harmonogram oprav'!AV42+'Harmonogram oprav'!BF42+'Harmonogram oprav'!BP42+'Harmonogram oprav'!BZ42+'Harmonogram oprav'!CJ42+'Harmonogram oprav'!CT42+'Harmonogram oprav'!DD42+'Harmonogram oprav'!DN42</f>
        <v>3</v>
      </c>
      <c r="I38" s="7">
        <f>'Harmonogram oprav'!I42+'Harmonogram oprav'!S42+'Harmonogram oprav'!AC42+'Harmonogram oprav'!AM42+'Harmonogram oprav'!AW42+'Harmonogram oprav'!BG42+'Harmonogram oprav'!BQ42+'Harmonogram oprav'!CA42+'Harmonogram oprav'!CK42+'Harmonogram oprav'!CU42+'Harmonogram oprav'!DE42+'Harmonogram oprav'!DO42</f>
        <v>0</v>
      </c>
      <c r="J38" s="7">
        <f>'Harmonogram oprav'!J42+'Harmonogram oprav'!T42+'Harmonogram oprav'!AD42+'Harmonogram oprav'!AN42+'Harmonogram oprav'!AX42+'Harmonogram oprav'!BH42+'Harmonogram oprav'!BR42+'Harmonogram oprav'!CB42+'Harmonogram oprav'!CL42+'Harmonogram oprav'!CV42+'Harmonogram oprav'!DF42+'Harmonogram oprav'!DP42</f>
        <v>1</v>
      </c>
      <c r="K38" s="7">
        <f>'Harmonogram oprav'!K42+'Harmonogram oprav'!U42+'Harmonogram oprav'!AE42+'Harmonogram oprav'!AO42+'Harmonogram oprav'!AY42+'Harmonogram oprav'!BI42+'Harmonogram oprav'!BS42+'Harmonogram oprav'!CC42+'Harmonogram oprav'!CM42+'Harmonogram oprav'!CW42+'Harmonogram oprav'!DG42+'Harmonogram oprav'!DQ42</f>
        <v>0</v>
      </c>
      <c r="L38" s="7">
        <f>'Harmonogram oprav'!L42+'Harmonogram oprav'!V42+'Harmonogram oprav'!AF42+'Harmonogram oprav'!AP42+'Harmonogram oprav'!AZ42+'Harmonogram oprav'!BJ42+'Harmonogram oprav'!BT42+'Harmonogram oprav'!CD42+'Harmonogram oprav'!CN42+'Harmonogram oprav'!CX42+'Harmonogram oprav'!DH42+'Harmonogram oprav'!DR42</f>
        <v>0</v>
      </c>
      <c r="M38" s="7">
        <f>'Harmonogram oprav'!M42+'Harmonogram oprav'!W42+'Harmonogram oprav'!AG42+'Harmonogram oprav'!AQ42+'Harmonogram oprav'!BA42+'Harmonogram oprav'!BK42+'Harmonogram oprav'!BU42+'Harmonogram oprav'!CE42+'Harmonogram oprav'!CO42+'Harmonogram oprav'!CY42+'Harmonogram oprav'!DI42+'Harmonogram oprav'!DS42</f>
        <v>0</v>
      </c>
      <c r="N38" s="7">
        <f>'Harmonogram oprav'!N42+'Harmonogram oprav'!X42+'Harmonogram oprav'!AH42+'Harmonogram oprav'!AR42+'Harmonogram oprav'!BB42+'Harmonogram oprav'!BL42+'Harmonogram oprav'!BV42+'Harmonogram oprav'!CF42+'Harmonogram oprav'!CP42+'Harmonogram oprav'!CZ42+'Harmonogram oprav'!DJ42+'Harmonogram oprav'!DT42</f>
        <v>0</v>
      </c>
      <c r="O38" s="17">
        <f t="shared" si="6"/>
        <v>4</v>
      </c>
    </row>
    <row r="39" spans="2:15" outlineLevel="2" x14ac:dyDescent="0.25">
      <c r="B39" s="6">
        <v>50</v>
      </c>
      <c r="C39" s="1" t="s">
        <v>173</v>
      </c>
      <c r="D39" s="19" t="s">
        <v>174</v>
      </c>
      <c r="E39" s="59" t="s">
        <v>172</v>
      </c>
      <c r="F39" s="7">
        <f>'Harmonogram oprav'!F43+'Harmonogram oprav'!P43+'Harmonogram oprav'!Z43+'Harmonogram oprav'!AJ43+'Harmonogram oprav'!AT43+'Harmonogram oprav'!BD43+'Harmonogram oprav'!BN43+'Harmonogram oprav'!BX43+'Harmonogram oprav'!CH43+'Harmonogram oprav'!CR43+'Harmonogram oprav'!DB43+'Harmonogram oprav'!DL43</f>
        <v>0</v>
      </c>
      <c r="G39" s="7">
        <f>'Harmonogram oprav'!G43+'Harmonogram oprav'!Q43+'Harmonogram oprav'!AA43+'Harmonogram oprav'!AK43+'Harmonogram oprav'!AU43+'Harmonogram oprav'!BE43+'Harmonogram oprav'!BO43+'Harmonogram oprav'!BY43+'Harmonogram oprav'!CI43+'Harmonogram oprav'!CS43+'Harmonogram oprav'!DC43+'Harmonogram oprav'!DM43</f>
        <v>0</v>
      </c>
      <c r="H39" s="7">
        <f>'Harmonogram oprav'!H43+'Harmonogram oprav'!R43+'Harmonogram oprav'!AB43+'Harmonogram oprav'!AL43+'Harmonogram oprav'!AV43+'Harmonogram oprav'!BF43+'Harmonogram oprav'!BP43+'Harmonogram oprav'!BZ43+'Harmonogram oprav'!CJ43+'Harmonogram oprav'!CT43+'Harmonogram oprav'!DD43+'Harmonogram oprav'!DN43</f>
        <v>5</v>
      </c>
      <c r="I39" s="7">
        <f>'Harmonogram oprav'!I43+'Harmonogram oprav'!S43+'Harmonogram oprav'!AC43+'Harmonogram oprav'!AM43+'Harmonogram oprav'!AW43+'Harmonogram oprav'!BG43+'Harmonogram oprav'!BQ43+'Harmonogram oprav'!CA43+'Harmonogram oprav'!CK43+'Harmonogram oprav'!CU43+'Harmonogram oprav'!DE43+'Harmonogram oprav'!DO43</f>
        <v>0</v>
      </c>
      <c r="J39" s="7">
        <f>'Harmonogram oprav'!J43+'Harmonogram oprav'!T43+'Harmonogram oprav'!AD43+'Harmonogram oprav'!AN43+'Harmonogram oprav'!AX43+'Harmonogram oprav'!BH43+'Harmonogram oprav'!BR43+'Harmonogram oprav'!CB43+'Harmonogram oprav'!CL43+'Harmonogram oprav'!CV43+'Harmonogram oprav'!DF43+'Harmonogram oprav'!DP43</f>
        <v>0</v>
      </c>
      <c r="K39" s="7">
        <f>'Harmonogram oprav'!K43+'Harmonogram oprav'!U43+'Harmonogram oprav'!AE43+'Harmonogram oprav'!AO43+'Harmonogram oprav'!AY43+'Harmonogram oprav'!BI43+'Harmonogram oprav'!BS43+'Harmonogram oprav'!CC43+'Harmonogram oprav'!CM43+'Harmonogram oprav'!CW43+'Harmonogram oprav'!DG43+'Harmonogram oprav'!DQ43</f>
        <v>0</v>
      </c>
      <c r="L39" s="7">
        <f>'Harmonogram oprav'!L43+'Harmonogram oprav'!V43+'Harmonogram oprav'!AF43+'Harmonogram oprav'!AP43+'Harmonogram oprav'!AZ43+'Harmonogram oprav'!BJ43+'Harmonogram oprav'!BT43+'Harmonogram oprav'!CD43+'Harmonogram oprav'!CN43+'Harmonogram oprav'!CX43+'Harmonogram oprav'!DH43+'Harmonogram oprav'!DR43</f>
        <v>0</v>
      </c>
      <c r="M39" s="7">
        <f>'Harmonogram oprav'!M43+'Harmonogram oprav'!W43+'Harmonogram oprav'!AG43+'Harmonogram oprav'!AQ43+'Harmonogram oprav'!BA43+'Harmonogram oprav'!BK43+'Harmonogram oprav'!BU43+'Harmonogram oprav'!CE43+'Harmonogram oprav'!CO43+'Harmonogram oprav'!CY43+'Harmonogram oprav'!DI43+'Harmonogram oprav'!DS43</f>
        <v>0</v>
      </c>
      <c r="N39" s="7">
        <f>'Harmonogram oprav'!N43+'Harmonogram oprav'!X43+'Harmonogram oprav'!AH43+'Harmonogram oprav'!AR43+'Harmonogram oprav'!BB43+'Harmonogram oprav'!BL43+'Harmonogram oprav'!BV43+'Harmonogram oprav'!CF43+'Harmonogram oprav'!CP43+'Harmonogram oprav'!CZ43+'Harmonogram oprav'!DJ43+'Harmonogram oprav'!DT43</f>
        <v>0</v>
      </c>
      <c r="O39" s="17">
        <f t="shared" si="6"/>
        <v>5</v>
      </c>
    </row>
    <row r="40" spans="2:15" ht="15.75" outlineLevel="2" x14ac:dyDescent="0.25">
      <c r="B40" s="9" t="s">
        <v>60</v>
      </c>
      <c r="C40" s="10"/>
      <c r="D40" s="11"/>
      <c r="E40" s="42"/>
      <c r="F40" s="45">
        <f>SUM(F26:F39)</f>
        <v>10</v>
      </c>
      <c r="G40" s="45">
        <f t="shared" ref="G40:O40" si="7">SUM(G26:G39)</f>
        <v>23</v>
      </c>
      <c r="H40" s="45">
        <f t="shared" si="7"/>
        <v>216</v>
      </c>
      <c r="I40" s="45">
        <f t="shared" si="7"/>
        <v>25</v>
      </c>
      <c r="J40" s="45">
        <f t="shared" si="7"/>
        <v>68</v>
      </c>
      <c r="K40" s="45">
        <f t="shared" si="7"/>
        <v>3</v>
      </c>
      <c r="L40" s="45">
        <f t="shared" si="7"/>
        <v>11</v>
      </c>
      <c r="M40" s="45">
        <f t="shared" si="7"/>
        <v>15</v>
      </c>
      <c r="N40" s="45">
        <f t="shared" si="7"/>
        <v>9</v>
      </c>
      <c r="O40" s="45">
        <f t="shared" si="7"/>
        <v>380</v>
      </c>
    </row>
    <row r="41" spans="2:15" outlineLevel="2" x14ac:dyDescent="0.25">
      <c r="B41" s="18">
        <v>65</v>
      </c>
      <c r="C41" s="35" t="s">
        <v>34</v>
      </c>
      <c r="D41" s="49" t="s">
        <v>153</v>
      </c>
      <c r="E41" s="26" t="s">
        <v>152</v>
      </c>
      <c r="F41" s="7">
        <f>'[1]Harmonogram oprav'!F44+'[1]Harmonogram oprav'!P44+'[1]Harmonogram oprav'!Z44+'[1]Harmonogram oprav'!AJ44+'[1]Harmonogram oprav'!AT44+'[1]Harmonogram oprav'!BD44+'[1]Harmonogram oprav'!BN44+'[1]Harmonogram oprav'!BX44+'[1]Harmonogram oprav'!CH44+'[1]Harmonogram oprav'!CR44+'[1]Harmonogram oprav'!DB44+'[1]Harmonogram oprav'!DL44</f>
        <v>0</v>
      </c>
      <c r="G41" s="7">
        <f>'[1]Harmonogram oprav'!G44+'[1]Harmonogram oprav'!Q44+'[1]Harmonogram oprav'!AA44+'[1]Harmonogram oprav'!AK44+'[1]Harmonogram oprav'!AU44+'[1]Harmonogram oprav'!BE44+'[1]Harmonogram oprav'!BO44+'[1]Harmonogram oprav'!BY44+'[1]Harmonogram oprav'!CI44+'[1]Harmonogram oprav'!CS44+'[1]Harmonogram oprav'!DC44+'[1]Harmonogram oprav'!DM44</f>
        <v>0</v>
      </c>
      <c r="H41" s="7">
        <f>'[1]Harmonogram oprav'!H44+'[1]Harmonogram oprav'!R44+'[1]Harmonogram oprav'!AB44+'[1]Harmonogram oprav'!AL44+'[1]Harmonogram oprav'!AV44+'[1]Harmonogram oprav'!BF44+'[1]Harmonogram oprav'!BP44+'[1]Harmonogram oprav'!BZ44+'[1]Harmonogram oprav'!CJ44+'[1]Harmonogram oprav'!CT44+'[1]Harmonogram oprav'!DD44+'[1]Harmonogram oprav'!DN44</f>
        <v>0</v>
      </c>
      <c r="I41" s="7">
        <f>'[1]Harmonogram oprav'!I44+'[1]Harmonogram oprav'!S44+'[1]Harmonogram oprav'!AC44+'[1]Harmonogram oprav'!AM44+'[1]Harmonogram oprav'!AW44+'[1]Harmonogram oprav'!BG44+'[1]Harmonogram oprav'!BQ44+'[1]Harmonogram oprav'!CA44+'[1]Harmonogram oprav'!CK44+'[1]Harmonogram oprav'!CU44+'[1]Harmonogram oprav'!DE44+'[1]Harmonogram oprav'!DO44</f>
        <v>0</v>
      </c>
      <c r="J41" s="7">
        <f>'[1]Harmonogram oprav'!J44+'[1]Harmonogram oprav'!T44+'[1]Harmonogram oprav'!AD44+'[1]Harmonogram oprav'!AN44+'[1]Harmonogram oprav'!AX44+'[1]Harmonogram oprav'!BH44+'[1]Harmonogram oprav'!BR44+'[1]Harmonogram oprav'!CB44+'[1]Harmonogram oprav'!CL44+'[1]Harmonogram oprav'!CV44+'[1]Harmonogram oprav'!DF44+'[1]Harmonogram oprav'!DP44</f>
        <v>0</v>
      </c>
      <c r="K41" s="7">
        <f>'[1]Harmonogram oprav'!K44+'[1]Harmonogram oprav'!U44+'[1]Harmonogram oprav'!AE44+'[1]Harmonogram oprav'!AO44+'[1]Harmonogram oprav'!AY44+'[1]Harmonogram oprav'!BI44+'[1]Harmonogram oprav'!BS44+'[1]Harmonogram oprav'!CC44+'[1]Harmonogram oprav'!CM44+'[1]Harmonogram oprav'!CW44+'[1]Harmonogram oprav'!DG44+'[1]Harmonogram oprav'!DQ44</f>
        <v>0</v>
      </c>
      <c r="L41" s="7">
        <f>'[1]Harmonogram oprav'!L44+'[1]Harmonogram oprav'!V44+'[1]Harmonogram oprav'!AF44+'[1]Harmonogram oprav'!AP44+'[1]Harmonogram oprav'!AZ44+'[1]Harmonogram oprav'!BJ44+'[1]Harmonogram oprav'!BT44+'[1]Harmonogram oprav'!CD44+'[1]Harmonogram oprav'!CN44+'[1]Harmonogram oprav'!CX44+'[1]Harmonogram oprav'!DH44+'[1]Harmonogram oprav'!DR44</f>
        <v>0</v>
      </c>
      <c r="M41" s="7">
        <f>'[1]Harmonogram oprav'!M44+'[1]Harmonogram oprav'!W44+'[1]Harmonogram oprav'!AG44+'[1]Harmonogram oprav'!AQ44+'[1]Harmonogram oprav'!BA44+'[1]Harmonogram oprav'!BK44+'[1]Harmonogram oprav'!BU44+'[1]Harmonogram oprav'!CE44+'[1]Harmonogram oprav'!CO44+'[1]Harmonogram oprav'!CY44+'[1]Harmonogram oprav'!DI44+'[1]Harmonogram oprav'!DS44</f>
        <v>0</v>
      </c>
      <c r="N41" s="7">
        <f>'[1]Harmonogram oprav'!N44+'[1]Harmonogram oprav'!X44+'[1]Harmonogram oprav'!AH44+'[1]Harmonogram oprav'!AR44+'[1]Harmonogram oprav'!BB44+'[1]Harmonogram oprav'!BL44+'[1]Harmonogram oprav'!BV44+'[1]Harmonogram oprav'!CF44+'[1]Harmonogram oprav'!CP44+'[1]Harmonogram oprav'!CZ44+'[1]Harmonogram oprav'!DJ44+'[1]Harmonogram oprav'!DT44</f>
        <v>2</v>
      </c>
      <c r="O41" s="17">
        <f>SUM(F41:N41)</f>
        <v>2</v>
      </c>
    </row>
    <row r="42" spans="2:15" ht="15.75" outlineLevel="2" x14ac:dyDescent="0.25">
      <c r="B42" s="9" t="s">
        <v>151</v>
      </c>
      <c r="C42" s="10"/>
      <c r="D42" s="11"/>
      <c r="E42" s="42"/>
      <c r="F42" s="45">
        <f>SUM(F41)</f>
        <v>0</v>
      </c>
      <c r="G42" s="45">
        <f t="shared" ref="G42:N42" si="8">SUM(G41)</f>
        <v>0</v>
      </c>
      <c r="H42" s="45">
        <f t="shared" si="8"/>
        <v>0</v>
      </c>
      <c r="I42" s="45">
        <f t="shared" si="8"/>
        <v>0</v>
      </c>
      <c r="J42" s="45">
        <f t="shared" si="8"/>
        <v>0</v>
      </c>
      <c r="K42" s="45">
        <f t="shared" si="8"/>
        <v>0</v>
      </c>
      <c r="L42" s="45">
        <f t="shared" si="8"/>
        <v>0</v>
      </c>
      <c r="M42" s="45">
        <f t="shared" si="8"/>
        <v>0</v>
      </c>
      <c r="N42" s="45">
        <f t="shared" si="8"/>
        <v>2</v>
      </c>
      <c r="O42" s="41">
        <f>SUM(O41)</f>
        <v>2</v>
      </c>
    </row>
    <row r="43" spans="2:15" outlineLevel="2" x14ac:dyDescent="0.25">
      <c r="B43" s="18">
        <v>80</v>
      </c>
      <c r="C43" s="35" t="s">
        <v>34</v>
      </c>
      <c r="D43" s="16" t="s">
        <v>139</v>
      </c>
      <c r="E43" s="42" t="s">
        <v>63</v>
      </c>
      <c r="F43" s="7">
        <f>'Harmonogram oprav'!F47+'Harmonogram oprav'!P47+'Harmonogram oprav'!Z47+'Harmonogram oprav'!AJ47+'Harmonogram oprav'!AT47+'Harmonogram oprav'!BD47+'Harmonogram oprav'!BN47+'Harmonogram oprav'!BX47+'Harmonogram oprav'!CH47+'Harmonogram oprav'!CR47+'Harmonogram oprav'!DB47+'Harmonogram oprav'!DL47</f>
        <v>1</v>
      </c>
      <c r="G43" s="7">
        <f>'Harmonogram oprav'!G47+'Harmonogram oprav'!Q47+'Harmonogram oprav'!AA47+'Harmonogram oprav'!AK47+'Harmonogram oprav'!AU47+'Harmonogram oprav'!BE47+'Harmonogram oprav'!BO47+'Harmonogram oprav'!BY47+'Harmonogram oprav'!CI47+'Harmonogram oprav'!CS47+'Harmonogram oprav'!DC47+'Harmonogram oprav'!DM47</f>
        <v>2</v>
      </c>
      <c r="H43" s="7">
        <f>'Harmonogram oprav'!H47+'Harmonogram oprav'!R47+'Harmonogram oprav'!AB47+'Harmonogram oprav'!AL47+'Harmonogram oprav'!AV47+'Harmonogram oprav'!BF47+'Harmonogram oprav'!BP47+'Harmonogram oprav'!BZ47+'Harmonogram oprav'!CJ47+'Harmonogram oprav'!CT47+'Harmonogram oprav'!DD47+'Harmonogram oprav'!DN47</f>
        <v>1</v>
      </c>
      <c r="I43" s="7">
        <f>'Harmonogram oprav'!I47+'Harmonogram oprav'!S47+'Harmonogram oprav'!AC47+'Harmonogram oprav'!AM47+'Harmonogram oprav'!AW47+'Harmonogram oprav'!BG47+'Harmonogram oprav'!BQ47+'Harmonogram oprav'!CA47+'Harmonogram oprav'!CK47+'Harmonogram oprav'!CU47+'Harmonogram oprav'!DE47+'Harmonogram oprav'!DO47</f>
        <v>2</v>
      </c>
      <c r="J43" s="7">
        <f>'Harmonogram oprav'!J47+'Harmonogram oprav'!T47+'Harmonogram oprav'!AD47+'Harmonogram oprav'!AN47+'Harmonogram oprav'!AX47+'Harmonogram oprav'!BH47+'Harmonogram oprav'!BR47+'Harmonogram oprav'!CB47+'Harmonogram oprav'!CL47+'Harmonogram oprav'!CV47+'Harmonogram oprav'!DF47+'Harmonogram oprav'!DP47</f>
        <v>4</v>
      </c>
      <c r="K43" s="7">
        <f>'Harmonogram oprav'!K47+'Harmonogram oprav'!U47+'Harmonogram oprav'!AE47+'Harmonogram oprav'!AO47+'Harmonogram oprav'!AY47+'Harmonogram oprav'!BI47+'Harmonogram oprav'!BS47+'Harmonogram oprav'!CC47+'Harmonogram oprav'!CM47+'Harmonogram oprav'!CW47+'Harmonogram oprav'!DG47+'Harmonogram oprav'!DQ47</f>
        <v>0</v>
      </c>
      <c r="L43" s="7">
        <f>'Harmonogram oprav'!L47+'Harmonogram oprav'!V47+'Harmonogram oprav'!AF47+'Harmonogram oprav'!AP47+'Harmonogram oprav'!AZ47+'Harmonogram oprav'!BJ47+'Harmonogram oprav'!BT47+'Harmonogram oprav'!CD47+'Harmonogram oprav'!CN47+'Harmonogram oprav'!CX47+'Harmonogram oprav'!DH47+'Harmonogram oprav'!DR47</f>
        <v>1</v>
      </c>
      <c r="M43" s="7">
        <f>'Harmonogram oprav'!M47+'Harmonogram oprav'!W47+'Harmonogram oprav'!AG47+'Harmonogram oprav'!AQ47+'Harmonogram oprav'!BA47+'Harmonogram oprav'!BK47+'Harmonogram oprav'!BU47+'Harmonogram oprav'!CE47+'Harmonogram oprav'!CO47+'Harmonogram oprav'!CY47+'Harmonogram oprav'!DI47+'Harmonogram oprav'!DS47</f>
        <v>2</v>
      </c>
      <c r="N43" s="7">
        <f>'Harmonogram oprav'!N47+'Harmonogram oprav'!X47+'Harmonogram oprav'!AH47+'Harmonogram oprav'!AR47+'Harmonogram oprav'!BB47+'Harmonogram oprav'!BL47+'Harmonogram oprav'!BV47+'Harmonogram oprav'!CF47+'Harmonogram oprav'!CP47+'Harmonogram oprav'!CZ47+'Harmonogram oprav'!DJ47+'Harmonogram oprav'!DT47</f>
        <v>1</v>
      </c>
      <c r="O43" s="17">
        <f>SUM(F43:N43)</f>
        <v>14</v>
      </c>
    </row>
    <row r="44" spans="2:15" outlineLevel="2" x14ac:dyDescent="0.25">
      <c r="B44" s="18">
        <v>80</v>
      </c>
      <c r="C44" s="35" t="s">
        <v>34</v>
      </c>
      <c r="D44" s="16" t="s">
        <v>140</v>
      </c>
      <c r="E44" s="42" t="s">
        <v>64</v>
      </c>
      <c r="F44" s="7">
        <f>'Harmonogram oprav'!F48+'Harmonogram oprav'!P48+'Harmonogram oprav'!Z48+'Harmonogram oprav'!AJ48+'Harmonogram oprav'!AT48+'Harmonogram oprav'!BD48+'Harmonogram oprav'!BN48+'Harmonogram oprav'!BX48+'Harmonogram oprav'!CH48+'Harmonogram oprav'!CR48+'Harmonogram oprav'!DB48+'Harmonogram oprav'!DL48</f>
        <v>0</v>
      </c>
      <c r="G44" s="7">
        <f>'Harmonogram oprav'!G48+'Harmonogram oprav'!Q48+'Harmonogram oprav'!AA48+'Harmonogram oprav'!AK48+'Harmonogram oprav'!AU48+'Harmonogram oprav'!BE48+'Harmonogram oprav'!BO48+'Harmonogram oprav'!BY48+'Harmonogram oprav'!CI48+'Harmonogram oprav'!CS48+'Harmonogram oprav'!DC48+'Harmonogram oprav'!DM48</f>
        <v>4</v>
      </c>
      <c r="H44" s="7">
        <f>'Harmonogram oprav'!H48+'Harmonogram oprav'!R48+'Harmonogram oprav'!AB48+'Harmonogram oprav'!AL48+'Harmonogram oprav'!AV48+'Harmonogram oprav'!BF48+'Harmonogram oprav'!BP48+'Harmonogram oprav'!BZ48+'Harmonogram oprav'!CJ48+'Harmonogram oprav'!CT48+'Harmonogram oprav'!DD48+'Harmonogram oprav'!DN48</f>
        <v>2</v>
      </c>
      <c r="I44" s="7">
        <f>'Harmonogram oprav'!I48+'Harmonogram oprav'!S48+'Harmonogram oprav'!AC48+'Harmonogram oprav'!AM48+'Harmonogram oprav'!AW48+'Harmonogram oprav'!BG48+'Harmonogram oprav'!BQ48+'Harmonogram oprav'!CA48+'Harmonogram oprav'!CK48+'Harmonogram oprav'!CU48+'Harmonogram oprav'!DE48+'Harmonogram oprav'!DO48</f>
        <v>1</v>
      </c>
      <c r="J44" s="7">
        <f>'Harmonogram oprav'!J48+'Harmonogram oprav'!T48+'Harmonogram oprav'!AD48+'Harmonogram oprav'!AN48+'Harmonogram oprav'!AX48+'Harmonogram oprav'!BH48+'Harmonogram oprav'!BR48+'Harmonogram oprav'!CB48+'Harmonogram oprav'!CL48+'Harmonogram oprav'!CV48+'Harmonogram oprav'!DF48+'Harmonogram oprav'!DP48</f>
        <v>0</v>
      </c>
      <c r="K44" s="7">
        <f>'Harmonogram oprav'!K48+'Harmonogram oprav'!U48+'Harmonogram oprav'!AE48+'Harmonogram oprav'!AO48+'Harmonogram oprav'!AY48+'Harmonogram oprav'!BI48+'Harmonogram oprav'!BS48+'Harmonogram oprav'!CC48+'Harmonogram oprav'!CM48+'Harmonogram oprav'!CW48+'Harmonogram oprav'!DG48+'Harmonogram oprav'!DQ48</f>
        <v>0</v>
      </c>
      <c r="L44" s="7">
        <f>'Harmonogram oprav'!L48+'Harmonogram oprav'!V48+'Harmonogram oprav'!AF48+'Harmonogram oprav'!AP48+'Harmonogram oprav'!AZ48+'Harmonogram oprav'!BJ48+'Harmonogram oprav'!BT48+'Harmonogram oprav'!CD48+'Harmonogram oprav'!CN48+'Harmonogram oprav'!CX48+'Harmonogram oprav'!DH48+'Harmonogram oprav'!DR48</f>
        <v>0</v>
      </c>
      <c r="M44" s="7">
        <f>'Harmonogram oprav'!M48+'Harmonogram oprav'!W48+'Harmonogram oprav'!AG48+'Harmonogram oprav'!AQ48+'Harmonogram oprav'!BA48+'Harmonogram oprav'!BK48+'Harmonogram oprav'!BU48+'Harmonogram oprav'!CE48+'Harmonogram oprav'!CO48+'Harmonogram oprav'!CY48+'Harmonogram oprav'!DI48+'Harmonogram oprav'!DS48</f>
        <v>2</v>
      </c>
      <c r="N44" s="7">
        <f>'Harmonogram oprav'!N48+'Harmonogram oprav'!X48+'Harmonogram oprav'!AH48+'Harmonogram oprav'!AR48+'Harmonogram oprav'!BB48+'Harmonogram oprav'!BL48+'Harmonogram oprav'!BV48+'Harmonogram oprav'!CF48+'Harmonogram oprav'!CP48+'Harmonogram oprav'!CZ48+'Harmonogram oprav'!DJ48+'Harmonogram oprav'!DT48</f>
        <v>1</v>
      </c>
      <c r="O44" s="17">
        <f t="shared" ref="O44:O56" si="9">SUM(F44:N44)</f>
        <v>10</v>
      </c>
    </row>
    <row r="45" spans="2:15" outlineLevel="2" x14ac:dyDescent="0.25">
      <c r="B45" s="18">
        <v>80</v>
      </c>
      <c r="C45" s="35" t="s">
        <v>34</v>
      </c>
      <c r="D45" s="16" t="s">
        <v>141</v>
      </c>
      <c r="E45" s="42" t="s">
        <v>65</v>
      </c>
      <c r="F45" s="7">
        <f>'Harmonogram oprav'!F49+'Harmonogram oprav'!P49+'Harmonogram oprav'!Z49+'Harmonogram oprav'!AJ49+'Harmonogram oprav'!AT49+'Harmonogram oprav'!BD49+'Harmonogram oprav'!BN49+'Harmonogram oprav'!BX49+'Harmonogram oprav'!CH49+'Harmonogram oprav'!CR49+'Harmonogram oprav'!DB49+'Harmonogram oprav'!DL49</f>
        <v>4</v>
      </c>
      <c r="G45" s="7">
        <f>'Harmonogram oprav'!G49+'Harmonogram oprav'!Q49+'Harmonogram oprav'!AA49+'Harmonogram oprav'!AK49+'Harmonogram oprav'!AU49+'Harmonogram oprav'!BE49+'Harmonogram oprav'!BO49+'Harmonogram oprav'!BY49+'Harmonogram oprav'!CI49+'Harmonogram oprav'!CS49+'Harmonogram oprav'!DC49+'Harmonogram oprav'!DM49</f>
        <v>0</v>
      </c>
      <c r="H45" s="7">
        <f>'Harmonogram oprav'!H49+'Harmonogram oprav'!R49+'Harmonogram oprav'!AB49+'Harmonogram oprav'!AL49+'Harmonogram oprav'!AV49+'Harmonogram oprav'!BF49+'Harmonogram oprav'!BP49+'Harmonogram oprav'!BZ49+'Harmonogram oprav'!CJ49+'Harmonogram oprav'!CT49+'Harmonogram oprav'!DD49+'Harmonogram oprav'!DN49</f>
        <v>0</v>
      </c>
      <c r="I45" s="7">
        <f>'Harmonogram oprav'!I49+'Harmonogram oprav'!S49+'Harmonogram oprav'!AC49+'Harmonogram oprav'!AM49+'Harmonogram oprav'!AW49+'Harmonogram oprav'!BG49+'Harmonogram oprav'!BQ49+'Harmonogram oprav'!CA49+'Harmonogram oprav'!CK49+'Harmonogram oprav'!CU49+'Harmonogram oprav'!DE49+'Harmonogram oprav'!DO49</f>
        <v>5</v>
      </c>
      <c r="J45" s="7">
        <f>'Harmonogram oprav'!J49+'Harmonogram oprav'!T49+'Harmonogram oprav'!AD49+'Harmonogram oprav'!AN49+'Harmonogram oprav'!AX49+'Harmonogram oprav'!BH49+'Harmonogram oprav'!BR49+'Harmonogram oprav'!CB49+'Harmonogram oprav'!CL49+'Harmonogram oprav'!CV49+'Harmonogram oprav'!DF49+'Harmonogram oprav'!DP49</f>
        <v>10</v>
      </c>
      <c r="K45" s="7">
        <f>'Harmonogram oprav'!K49+'Harmonogram oprav'!U49+'Harmonogram oprav'!AE49+'Harmonogram oprav'!AO49+'Harmonogram oprav'!AY49+'Harmonogram oprav'!BI49+'Harmonogram oprav'!BS49+'Harmonogram oprav'!CC49+'Harmonogram oprav'!CM49+'Harmonogram oprav'!CW49+'Harmonogram oprav'!DG49+'Harmonogram oprav'!DQ49</f>
        <v>2</v>
      </c>
      <c r="L45" s="7">
        <f>'Harmonogram oprav'!L49+'Harmonogram oprav'!V49+'Harmonogram oprav'!AF49+'Harmonogram oprav'!AP49+'Harmonogram oprav'!AZ49+'Harmonogram oprav'!BJ49+'Harmonogram oprav'!BT49+'Harmonogram oprav'!CD49+'Harmonogram oprav'!CN49+'Harmonogram oprav'!CX49+'Harmonogram oprav'!DH49+'Harmonogram oprav'!DR49</f>
        <v>3</v>
      </c>
      <c r="M45" s="7">
        <f>'Harmonogram oprav'!M49+'Harmonogram oprav'!W49+'Harmonogram oprav'!AG49+'Harmonogram oprav'!AQ49+'Harmonogram oprav'!BA49+'Harmonogram oprav'!BK49+'Harmonogram oprav'!BU49+'Harmonogram oprav'!CE49+'Harmonogram oprav'!CO49+'Harmonogram oprav'!CY49+'Harmonogram oprav'!DI49+'Harmonogram oprav'!DS49</f>
        <v>7</v>
      </c>
      <c r="N45" s="7">
        <f>'Harmonogram oprav'!N49+'Harmonogram oprav'!X49+'Harmonogram oprav'!AH49+'Harmonogram oprav'!AR49+'Harmonogram oprav'!BB49+'Harmonogram oprav'!BL49+'Harmonogram oprav'!BV49+'Harmonogram oprav'!CF49+'Harmonogram oprav'!CP49+'Harmonogram oprav'!CZ49+'Harmonogram oprav'!DJ49+'Harmonogram oprav'!DT49</f>
        <v>1</v>
      </c>
      <c r="O45" s="17">
        <f t="shared" si="9"/>
        <v>32</v>
      </c>
    </row>
    <row r="46" spans="2:15" outlineLevel="2" x14ac:dyDescent="0.25">
      <c r="B46" s="18">
        <v>80</v>
      </c>
      <c r="C46" s="35" t="s">
        <v>34</v>
      </c>
      <c r="D46" s="16" t="s">
        <v>114</v>
      </c>
      <c r="E46" s="42" t="s">
        <v>66</v>
      </c>
      <c r="F46" s="7">
        <f>'Harmonogram oprav'!F50+'Harmonogram oprav'!P50+'Harmonogram oprav'!Z50+'Harmonogram oprav'!AJ50+'Harmonogram oprav'!AT50+'Harmonogram oprav'!BD50+'Harmonogram oprav'!BN50+'Harmonogram oprav'!BX50+'Harmonogram oprav'!CH50+'Harmonogram oprav'!CR50+'Harmonogram oprav'!DB50+'Harmonogram oprav'!DL50</f>
        <v>2</v>
      </c>
      <c r="G46" s="7">
        <f>'Harmonogram oprav'!G50+'Harmonogram oprav'!Q50+'Harmonogram oprav'!AA50+'Harmonogram oprav'!AK50+'Harmonogram oprav'!AU50+'Harmonogram oprav'!BE50+'Harmonogram oprav'!BO50+'Harmonogram oprav'!BY50+'Harmonogram oprav'!CI50+'Harmonogram oprav'!CS50+'Harmonogram oprav'!DC50+'Harmonogram oprav'!DM50</f>
        <v>0</v>
      </c>
      <c r="H46" s="7">
        <f>'Harmonogram oprav'!H50+'Harmonogram oprav'!R50+'Harmonogram oprav'!AB50+'Harmonogram oprav'!AL50+'Harmonogram oprav'!AV50+'Harmonogram oprav'!BF50+'Harmonogram oprav'!BP50+'Harmonogram oprav'!BZ50+'Harmonogram oprav'!CJ50+'Harmonogram oprav'!CT50+'Harmonogram oprav'!DD50+'Harmonogram oprav'!DN50</f>
        <v>1</v>
      </c>
      <c r="I46" s="7">
        <f>'Harmonogram oprav'!I50+'Harmonogram oprav'!S50+'Harmonogram oprav'!AC50+'Harmonogram oprav'!AM50+'Harmonogram oprav'!AW50+'Harmonogram oprav'!BG50+'Harmonogram oprav'!BQ50+'Harmonogram oprav'!CA50+'Harmonogram oprav'!CK50+'Harmonogram oprav'!CU50+'Harmonogram oprav'!DE50+'Harmonogram oprav'!DO50</f>
        <v>0</v>
      </c>
      <c r="J46" s="7">
        <f>'Harmonogram oprav'!J50+'Harmonogram oprav'!T50+'Harmonogram oprav'!AD50+'Harmonogram oprav'!AN50+'Harmonogram oprav'!AX50+'Harmonogram oprav'!BH50+'Harmonogram oprav'!BR50+'Harmonogram oprav'!CB50+'Harmonogram oprav'!CL50+'Harmonogram oprav'!CV50+'Harmonogram oprav'!DF50+'Harmonogram oprav'!DP50</f>
        <v>1</v>
      </c>
      <c r="K46" s="7">
        <f>'Harmonogram oprav'!K50+'Harmonogram oprav'!U50+'Harmonogram oprav'!AE50+'Harmonogram oprav'!AO50+'Harmonogram oprav'!AY50+'Harmonogram oprav'!BI50+'Harmonogram oprav'!BS50+'Harmonogram oprav'!CC50+'Harmonogram oprav'!CM50+'Harmonogram oprav'!CW50+'Harmonogram oprav'!DG50+'Harmonogram oprav'!DQ50</f>
        <v>0</v>
      </c>
      <c r="L46" s="7">
        <f>'Harmonogram oprav'!L50+'Harmonogram oprav'!V50+'Harmonogram oprav'!AF50+'Harmonogram oprav'!AP50+'Harmonogram oprav'!AZ50+'Harmonogram oprav'!BJ50+'Harmonogram oprav'!BT50+'Harmonogram oprav'!CD50+'Harmonogram oprav'!CN50+'Harmonogram oprav'!CX50+'Harmonogram oprav'!DH50+'Harmonogram oprav'!DR50</f>
        <v>1</v>
      </c>
      <c r="M46" s="7">
        <f>'Harmonogram oprav'!M50+'Harmonogram oprav'!W50+'Harmonogram oprav'!AG50+'Harmonogram oprav'!AQ50+'Harmonogram oprav'!BA50+'Harmonogram oprav'!BK50+'Harmonogram oprav'!BU50+'Harmonogram oprav'!CE50+'Harmonogram oprav'!CO50+'Harmonogram oprav'!CY50+'Harmonogram oprav'!DI50+'Harmonogram oprav'!DS50</f>
        <v>0</v>
      </c>
      <c r="N46" s="7">
        <f>'Harmonogram oprav'!N50+'Harmonogram oprav'!X50+'Harmonogram oprav'!AH50+'Harmonogram oprav'!AR50+'Harmonogram oprav'!BB50+'Harmonogram oprav'!BL50+'Harmonogram oprav'!BV50+'Harmonogram oprav'!CF50+'Harmonogram oprav'!CP50+'Harmonogram oprav'!CZ50+'Harmonogram oprav'!DJ50+'Harmonogram oprav'!DT50</f>
        <v>0</v>
      </c>
      <c r="O46" s="17">
        <f t="shared" si="9"/>
        <v>5</v>
      </c>
    </row>
    <row r="47" spans="2:15" outlineLevel="2" x14ac:dyDescent="0.25">
      <c r="B47" s="18">
        <v>80</v>
      </c>
      <c r="C47" s="35" t="s">
        <v>34</v>
      </c>
      <c r="D47" s="16" t="s">
        <v>142</v>
      </c>
      <c r="E47" s="42" t="s">
        <v>67</v>
      </c>
      <c r="F47" s="7">
        <f>'Harmonogram oprav'!F51+'Harmonogram oprav'!P51+'Harmonogram oprav'!Z51+'Harmonogram oprav'!AJ51+'Harmonogram oprav'!AT51+'Harmonogram oprav'!BD51+'Harmonogram oprav'!BN51+'Harmonogram oprav'!BX51+'Harmonogram oprav'!CH51+'Harmonogram oprav'!CR51+'Harmonogram oprav'!DB51+'Harmonogram oprav'!DL51</f>
        <v>1</v>
      </c>
      <c r="G47" s="7">
        <f>'Harmonogram oprav'!G51+'Harmonogram oprav'!Q51+'Harmonogram oprav'!AA51+'Harmonogram oprav'!AK51+'Harmonogram oprav'!AU51+'Harmonogram oprav'!BE51+'Harmonogram oprav'!BO51+'Harmonogram oprav'!BY51+'Harmonogram oprav'!CI51+'Harmonogram oprav'!CS51+'Harmonogram oprav'!DC51+'Harmonogram oprav'!DM51</f>
        <v>1</v>
      </c>
      <c r="H47" s="7">
        <f>'Harmonogram oprav'!H51+'Harmonogram oprav'!R51+'Harmonogram oprav'!AB51+'Harmonogram oprav'!AL51+'Harmonogram oprav'!AV51+'Harmonogram oprav'!BF51+'Harmonogram oprav'!BP51+'Harmonogram oprav'!BZ51+'Harmonogram oprav'!CJ51+'Harmonogram oprav'!CT51+'Harmonogram oprav'!DD51+'Harmonogram oprav'!DN51</f>
        <v>24</v>
      </c>
      <c r="I47" s="7">
        <f>'Harmonogram oprav'!I51+'Harmonogram oprav'!S51+'Harmonogram oprav'!AC51+'Harmonogram oprav'!AM51+'Harmonogram oprav'!AW51+'Harmonogram oprav'!BG51+'Harmonogram oprav'!BQ51+'Harmonogram oprav'!CA51+'Harmonogram oprav'!CK51+'Harmonogram oprav'!CU51+'Harmonogram oprav'!DE51+'Harmonogram oprav'!DO51</f>
        <v>1</v>
      </c>
      <c r="J47" s="7">
        <f>'Harmonogram oprav'!J51+'Harmonogram oprav'!T51+'Harmonogram oprav'!AD51+'Harmonogram oprav'!AN51+'Harmonogram oprav'!AX51+'Harmonogram oprav'!BH51+'Harmonogram oprav'!BR51+'Harmonogram oprav'!CB51+'Harmonogram oprav'!CL51+'Harmonogram oprav'!CV51+'Harmonogram oprav'!DF51+'Harmonogram oprav'!DP51</f>
        <v>3</v>
      </c>
      <c r="K47" s="7">
        <f>'Harmonogram oprav'!K51+'Harmonogram oprav'!U51+'Harmonogram oprav'!AE51+'Harmonogram oprav'!AO51+'Harmonogram oprav'!AY51+'Harmonogram oprav'!BI51+'Harmonogram oprav'!BS51+'Harmonogram oprav'!CC51+'Harmonogram oprav'!CM51+'Harmonogram oprav'!CW51+'Harmonogram oprav'!DG51+'Harmonogram oprav'!DQ51</f>
        <v>1</v>
      </c>
      <c r="L47" s="7">
        <f>'Harmonogram oprav'!L51+'Harmonogram oprav'!V51+'Harmonogram oprav'!AF51+'Harmonogram oprav'!AP51+'Harmonogram oprav'!AZ51+'Harmonogram oprav'!BJ51+'Harmonogram oprav'!BT51+'Harmonogram oprav'!CD51+'Harmonogram oprav'!CN51+'Harmonogram oprav'!CX51+'Harmonogram oprav'!DH51+'Harmonogram oprav'!DR51</f>
        <v>0</v>
      </c>
      <c r="M47" s="7">
        <f>'Harmonogram oprav'!M51+'Harmonogram oprav'!W51+'Harmonogram oprav'!AG51+'Harmonogram oprav'!AQ51+'Harmonogram oprav'!BA51+'Harmonogram oprav'!BK51+'Harmonogram oprav'!BU51+'Harmonogram oprav'!CE51+'Harmonogram oprav'!CO51+'Harmonogram oprav'!CY51+'Harmonogram oprav'!DI51+'Harmonogram oprav'!DS51</f>
        <v>0</v>
      </c>
      <c r="N47" s="7">
        <f>'Harmonogram oprav'!N51+'Harmonogram oprav'!X51+'Harmonogram oprav'!AH51+'Harmonogram oprav'!AR51+'Harmonogram oprav'!BB51+'Harmonogram oprav'!BL51+'Harmonogram oprav'!BV51+'Harmonogram oprav'!CF51+'Harmonogram oprav'!CP51+'Harmonogram oprav'!CZ51+'Harmonogram oprav'!DJ51+'Harmonogram oprav'!DT51</f>
        <v>0</v>
      </c>
      <c r="O47" s="17">
        <f t="shared" si="9"/>
        <v>31</v>
      </c>
    </row>
    <row r="48" spans="2:15" outlineLevel="2" x14ac:dyDescent="0.25">
      <c r="B48" s="18">
        <v>80</v>
      </c>
      <c r="C48" s="35" t="s">
        <v>34</v>
      </c>
      <c r="D48" s="16" t="s">
        <v>143</v>
      </c>
      <c r="E48" s="42" t="s">
        <v>68</v>
      </c>
      <c r="F48" s="7">
        <f>'Harmonogram oprav'!F52+'Harmonogram oprav'!P52+'Harmonogram oprav'!Z52+'Harmonogram oprav'!AJ52+'Harmonogram oprav'!AT52+'Harmonogram oprav'!BD52+'Harmonogram oprav'!BN52+'Harmonogram oprav'!BX52+'Harmonogram oprav'!CH52+'Harmonogram oprav'!CR52+'Harmonogram oprav'!DB52+'Harmonogram oprav'!DL52</f>
        <v>0</v>
      </c>
      <c r="G48" s="7">
        <f>'Harmonogram oprav'!G52+'Harmonogram oprav'!Q52+'Harmonogram oprav'!AA52+'Harmonogram oprav'!AK52+'Harmonogram oprav'!AU52+'Harmonogram oprav'!BE52+'Harmonogram oprav'!BO52+'Harmonogram oprav'!BY52+'Harmonogram oprav'!CI52+'Harmonogram oprav'!CS52+'Harmonogram oprav'!DC52+'Harmonogram oprav'!DM52</f>
        <v>0</v>
      </c>
      <c r="H48" s="7">
        <f>'Harmonogram oprav'!H52+'Harmonogram oprav'!R52+'Harmonogram oprav'!AB52+'Harmonogram oprav'!AL52+'Harmonogram oprav'!AV52+'Harmonogram oprav'!BF52+'Harmonogram oprav'!BP52+'Harmonogram oprav'!BZ52+'Harmonogram oprav'!CJ52+'Harmonogram oprav'!CT52+'Harmonogram oprav'!DD52+'Harmonogram oprav'!DN52</f>
        <v>0</v>
      </c>
      <c r="I48" s="7">
        <f>'Harmonogram oprav'!I52+'Harmonogram oprav'!S52+'Harmonogram oprav'!AC52+'Harmonogram oprav'!AM52+'Harmonogram oprav'!AW52+'Harmonogram oprav'!BG52+'Harmonogram oprav'!BQ52+'Harmonogram oprav'!CA52+'Harmonogram oprav'!CK52+'Harmonogram oprav'!CU52+'Harmonogram oprav'!DE52+'Harmonogram oprav'!DO52</f>
        <v>0</v>
      </c>
      <c r="J48" s="7">
        <f>'Harmonogram oprav'!J52+'Harmonogram oprav'!T52+'Harmonogram oprav'!AD52+'Harmonogram oprav'!AN52+'Harmonogram oprav'!AX52+'Harmonogram oprav'!BH52+'Harmonogram oprav'!BR52+'Harmonogram oprav'!CB52+'Harmonogram oprav'!CL52+'Harmonogram oprav'!CV52+'Harmonogram oprav'!DF52+'Harmonogram oprav'!DP52</f>
        <v>0</v>
      </c>
      <c r="K48" s="7">
        <f>'Harmonogram oprav'!K52+'Harmonogram oprav'!U52+'Harmonogram oprav'!AE52+'Harmonogram oprav'!AO52+'Harmonogram oprav'!AY52+'Harmonogram oprav'!BI52+'Harmonogram oprav'!BS52+'Harmonogram oprav'!CC52+'Harmonogram oprav'!CM52+'Harmonogram oprav'!CW52+'Harmonogram oprav'!DG52+'Harmonogram oprav'!DQ52</f>
        <v>0</v>
      </c>
      <c r="L48" s="7">
        <f>'Harmonogram oprav'!L52+'Harmonogram oprav'!V52+'Harmonogram oprav'!AF52+'Harmonogram oprav'!AP52+'Harmonogram oprav'!AZ52+'Harmonogram oprav'!BJ52+'Harmonogram oprav'!BT52+'Harmonogram oprav'!CD52+'Harmonogram oprav'!CN52+'Harmonogram oprav'!CX52+'Harmonogram oprav'!DH52+'Harmonogram oprav'!DR52</f>
        <v>0</v>
      </c>
      <c r="M48" s="7">
        <f>'Harmonogram oprav'!M52+'Harmonogram oprav'!W52+'Harmonogram oprav'!AG52+'Harmonogram oprav'!AQ52+'Harmonogram oprav'!BA52+'Harmonogram oprav'!BK52+'Harmonogram oprav'!BU52+'Harmonogram oprav'!CE52+'Harmonogram oprav'!CO52+'Harmonogram oprav'!CY52+'Harmonogram oprav'!DI52+'Harmonogram oprav'!DS52</f>
        <v>0</v>
      </c>
      <c r="N48" s="7">
        <f>'Harmonogram oprav'!N52+'Harmonogram oprav'!X52+'Harmonogram oprav'!AH52+'Harmonogram oprav'!AR52+'Harmonogram oprav'!BB52+'Harmonogram oprav'!BL52+'Harmonogram oprav'!BV52+'Harmonogram oprav'!CF52+'Harmonogram oprav'!CP52+'Harmonogram oprav'!CZ52+'Harmonogram oprav'!DJ52+'Harmonogram oprav'!DT52</f>
        <v>0</v>
      </c>
      <c r="O48" s="17">
        <f t="shared" si="9"/>
        <v>0</v>
      </c>
    </row>
    <row r="49" spans="2:15" outlineLevel="2" x14ac:dyDescent="0.25">
      <c r="B49" s="18">
        <v>80</v>
      </c>
      <c r="C49" s="35" t="s">
        <v>34</v>
      </c>
      <c r="D49" s="16" t="s">
        <v>75</v>
      </c>
      <c r="E49" s="42" t="s">
        <v>76</v>
      </c>
      <c r="F49" s="7">
        <f>'Harmonogram oprav'!F53+'Harmonogram oprav'!P53+'Harmonogram oprav'!Z53+'Harmonogram oprav'!AJ53+'Harmonogram oprav'!AT53+'Harmonogram oprav'!BD53+'Harmonogram oprav'!BN53+'Harmonogram oprav'!BX53+'Harmonogram oprav'!CH53+'Harmonogram oprav'!CR53+'Harmonogram oprav'!DB53+'Harmonogram oprav'!DL53</f>
        <v>2</v>
      </c>
      <c r="G49" s="7">
        <f>'Harmonogram oprav'!G53+'Harmonogram oprav'!Q53+'Harmonogram oprav'!AA53+'Harmonogram oprav'!AK53+'Harmonogram oprav'!AU53+'Harmonogram oprav'!BE53+'Harmonogram oprav'!BO53+'Harmonogram oprav'!BY53+'Harmonogram oprav'!CI53+'Harmonogram oprav'!CS53+'Harmonogram oprav'!DC53+'Harmonogram oprav'!DM53</f>
        <v>0</v>
      </c>
      <c r="H49" s="7">
        <f>'Harmonogram oprav'!H53+'Harmonogram oprav'!R53+'Harmonogram oprav'!AB53+'Harmonogram oprav'!AL53+'Harmonogram oprav'!AV53+'Harmonogram oprav'!BF53+'Harmonogram oprav'!BP53+'Harmonogram oprav'!BZ53+'Harmonogram oprav'!CJ53+'Harmonogram oprav'!CT53+'Harmonogram oprav'!DD53+'Harmonogram oprav'!DN53</f>
        <v>0</v>
      </c>
      <c r="I49" s="7">
        <f>'Harmonogram oprav'!I53+'Harmonogram oprav'!S53+'Harmonogram oprav'!AC53+'Harmonogram oprav'!AM53+'Harmonogram oprav'!AW53+'Harmonogram oprav'!BG53+'Harmonogram oprav'!BQ53+'Harmonogram oprav'!CA53+'Harmonogram oprav'!CK53+'Harmonogram oprav'!CU53+'Harmonogram oprav'!DE53+'Harmonogram oprav'!DO53</f>
        <v>0</v>
      </c>
      <c r="J49" s="7">
        <f>'Harmonogram oprav'!J53+'Harmonogram oprav'!T53+'Harmonogram oprav'!AD53+'Harmonogram oprav'!AN53+'Harmonogram oprav'!AX53+'Harmonogram oprav'!BH53+'Harmonogram oprav'!BR53+'Harmonogram oprav'!CB53+'Harmonogram oprav'!CL53+'Harmonogram oprav'!CV53+'Harmonogram oprav'!DF53+'Harmonogram oprav'!DP53</f>
        <v>0</v>
      </c>
      <c r="K49" s="7">
        <f>'Harmonogram oprav'!K53+'Harmonogram oprav'!U53+'Harmonogram oprav'!AE53+'Harmonogram oprav'!AO53+'Harmonogram oprav'!AY53+'Harmonogram oprav'!BI53+'Harmonogram oprav'!BS53+'Harmonogram oprav'!CC53+'Harmonogram oprav'!CM53+'Harmonogram oprav'!CW53+'Harmonogram oprav'!DG53+'Harmonogram oprav'!DQ53</f>
        <v>0</v>
      </c>
      <c r="L49" s="7">
        <f>'Harmonogram oprav'!L53+'Harmonogram oprav'!V53+'Harmonogram oprav'!AF53+'Harmonogram oprav'!AP53+'Harmonogram oprav'!AZ53+'Harmonogram oprav'!BJ53+'Harmonogram oprav'!BT53+'Harmonogram oprav'!CD53+'Harmonogram oprav'!CN53+'Harmonogram oprav'!CX53+'Harmonogram oprav'!DH53+'Harmonogram oprav'!DR53</f>
        <v>1</v>
      </c>
      <c r="M49" s="7">
        <f>'Harmonogram oprav'!M53+'Harmonogram oprav'!W53+'Harmonogram oprav'!AG53+'Harmonogram oprav'!AQ53+'Harmonogram oprav'!BA53+'Harmonogram oprav'!BK53+'Harmonogram oprav'!BU53+'Harmonogram oprav'!CE53+'Harmonogram oprav'!CO53+'Harmonogram oprav'!CY53+'Harmonogram oprav'!DI53+'Harmonogram oprav'!DS53</f>
        <v>0</v>
      </c>
      <c r="N49" s="7">
        <f>'Harmonogram oprav'!N53+'Harmonogram oprav'!X53+'Harmonogram oprav'!AH53+'Harmonogram oprav'!AR53+'Harmonogram oprav'!BB53+'Harmonogram oprav'!BL53+'Harmonogram oprav'!BV53+'Harmonogram oprav'!CF53+'Harmonogram oprav'!CP53+'Harmonogram oprav'!CZ53+'Harmonogram oprav'!DJ53+'Harmonogram oprav'!DT53</f>
        <v>0</v>
      </c>
      <c r="O49" s="17">
        <f t="shared" si="9"/>
        <v>3</v>
      </c>
    </row>
    <row r="50" spans="2:15" outlineLevel="2" x14ac:dyDescent="0.25">
      <c r="B50" s="18">
        <v>80</v>
      </c>
      <c r="C50" s="35" t="s">
        <v>34</v>
      </c>
      <c r="D50" s="16" t="s">
        <v>77</v>
      </c>
      <c r="E50" s="42" t="s">
        <v>78</v>
      </c>
      <c r="F50" s="7">
        <f>'Harmonogram oprav'!F54+'Harmonogram oprav'!P54+'Harmonogram oprav'!Z54+'Harmonogram oprav'!AJ54+'Harmonogram oprav'!AT54+'Harmonogram oprav'!BD54+'Harmonogram oprav'!BN54+'Harmonogram oprav'!BX54+'Harmonogram oprav'!CH54+'Harmonogram oprav'!CR54+'Harmonogram oprav'!DB54+'Harmonogram oprav'!DL54</f>
        <v>0</v>
      </c>
      <c r="G50" s="7">
        <f>'Harmonogram oprav'!G54+'Harmonogram oprav'!Q54+'Harmonogram oprav'!AA54+'Harmonogram oprav'!AK54+'Harmonogram oprav'!AU54+'Harmonogram oprav'!BE54+'Harmonogram oprav'!BO54+'Harmonogram oprav'!BY54+'Harmonogram oprav'!CI54+'Harmonogram oprav'!CS54+'Harmonogram oprav'!DC54+'Harmonogram oprav'!DM54</f>
        <v>0</v>
      </c>
      <c r="H50" s="7">
        <f>'Harmonogram oprav'!H54+'Harmonogram oprav'!R54+'Harmonogram oprav'!AB54+'Harmonogram oprav'!AL54+'Harmonogram oprav'!AV54+'Harmonogram oprav'!BF54+'Harmonogram oprav'!BP54+'Harmonogram oprav'!BZ54+'Harmonogram oprav'!CJ54+'Harmonogram oprav'!CT54+'Harmonogram oprav'!DD54+'Harmonogram oprav'!DN54</f>
        <v>1</v>
      </c>
      <c r="I50" s="7">
        <f>'Harmonogram oprav'!I54+'Harmonogram oprav'!S54+'Harmonogram oprav'!AC54+'Harmonogram oprav'!AM54+'Harmonogram oprav'!AW54+'Harmonogram oprav'!BG54+'Harmonogram oprav'!BQ54+'Harmonogram oprav'!CA54+'Harmonogram oprav'!CK54+'Harmonogram oprav'!CU54+'Harmonogram oprav'!DE54+'Harmonogram oprav'!DO54</f>
        <v>0</v>
      </c>
      <c r="J50" s="7">
        <f>'Harmonogram oprav'!J54+'Harmonogram oprav'!T54+'Harmonogram oprav'!AD54+'Harmonogram oprav'!AN54+'Harmonogram oprav'!AX54+'Harmonogram oprav'!BH54+'Harmonogram oprav'!BR54+'Harmonogram oprav'!CB54+'Harmonogram oprav'!CL54+'Harmonogram oprav'!CV54+'Harmonogram oprav'!DF54+'Harmonogram oprav'!DP54</f>
        <v>1</v>
      </c>
      <c r="K50" s="7">
        <f>'Harmonogram oprav'!K54+'Harmonogram oprav'!U54+'Harmonogram oprav'!AE54+'Harmonogram oprav'!AO54+'Harmonogram oprav'!AY54+'Harmonogram oprav'!BI54+'Harmonogram oprav'!BS54+'Harmonogram oprav'!CC54+'Harmonogram oprav'!CM54+'Harmonogram oprav'!CW54+'Harmonogram oprav'!DG54+'Harmonogram oprav'!DQ54</f>
        <v>0</v>
      </c>
      <c r="L50" s="7">
        <f>'Harmonogram oprav'!L54+'Harmonogram oprav'!V54+'Harmonogram oprav'!AF54+'Harmonogram oprav'!AP54+'Harmonogram oprav'!AZ54+'Harmonogram oprav'!BJ54+'Harmonogram oprav'!BT54+'Harmonogram oprav'!CD54+'Harmonogram oprav'!CN54+'Harmonogram oprav'!CX54+'Harmonogram oprav'!DH54+'Harmonogram oprav'!DR54</f>
        <v>2</v>
      </c>
      <c r="M50" s="7">
        <f>'Harmonogram oprav'!M54+'Harmonogram oprav'!W54+'Harmonogram oprav'!AG54+'Harmonogram oprav'!AQ54+'Harmonogram oprav'!BA54+'Harmonogram oprav'!BK54+'Harmonogram oprav'!BU54+'Harmonogram oprav'!CE54+'Harmonogram oprav'!CO54+'Harmonogram oprav'!CY54+'Harmonogram oprav'!DI54+'Harmonogram oprav'!DS54</f>
        <v>0</v>
      </c>
      <c r="N50" s="7">
        <f>'Harmonogram oprav'!N54+'Harmonogram oprav'!X54+'Harmonogram oprav'!AH54+'Harmonogram oprav'!AR54+'Harmonogram oprav'!BB54+'Harmonogram oprav'!BL54+'Harmonogram oprav'!BV54+'Harmonogram oprav'!CF54+'Harmonogram oprav'!CP54+'Harmonogram oprav'!CZ54+'Harmonogram oprav'!DJ54+'Harmonogram oprav'!DT54</f>
        <v>1</v>
      </c>
      <c r="O50" s="17">
        <f t="shared" si="9"/>
        <v>5</v>
      </c>
    </row>
    <row r="51" spans="2:15" outlineLevel="2" x14ac:dyDescent="0.25">
      <c r="B51" s="18">
        <v>80</v>
      </c>
      <c r="C51" s="35" t="s">
        <v>34</v>
      </c>
      <c r="D51" s="16" t="s">
        <v>144</v>
      </c>
      <c r="E51" s="42" t="s">
        <v>79</v>
      </c>
      <c r="F51" s="7">
        <f>'Harmonogram oprav'!F55+'Harmonogram oprav'!P55+'Harmonogram oprav'!Z55+'Harmonogram oprav'!AJ55+'Harmonogram oprav'!AT55+'Harmonogram oprav'!BD55+'Harmonogram oprav'!BN55+'Harmonogram oprav'!BX55+'Harmonogram oprav'!CH55+'Harmonogram oprav'!CR55+'Harmonogram oprav'!DB55+'Harmonogram oprav'!DL55</f>
        <v>0</v>
      </c>
      <c r="G51" s="7">
        <f>'Harmonogram oprav'!G55+'Harmonogram oprav'!Q55+'Harmonogram oprav'!AA55+'Harmonogram oprav'!AK55+'Harmonogram oprav'!AU55+'Harmonogram oprav'!BE55+'Harmonogram oprav'!BO55+'Harmonogram oprav'!BY55+'Harmonogram oprav'!CI55+'Harmonogram oprav'!CS55+'Harmonogram oprav'!DC55+'Harmonogram oprav'!DM55</f>
        <v>1</v>
      </c>
      <c r="H51" s="7">
        <f>'Harmonogram oprav'!H55+'Harmonogram oprav'!R55+'Harmonogram oprav'!AB55+'Harmonogram oprav'!AL55+'Harmonogram oprav'!AV55+'Harmonogram oprav'!BF55+'Harmonogram oprav'!BP55+'Harmonogram oprav'!BZ55+'Harmonogram oprav'!CJ55+'Harmonogram oprav'!CT55+'Harmonogram oprav'!DD55+'Harmonogram oprav'!DN55</f>
        <v>6</v>
      </c>
      <c r="I51" s="7">
        <f>'Harmonogram oprav'!I55+'Harmonogram oprav'!S55+'Harmonogram oprav'!AC55+'Harmonogram oprav'!AM55+'Harmonogram oprav'!AW55+'Harmonogram oprav'!BG55+'Harmonogram oprav'!BQ55+'Harmonogram oprav'!CA55+'Harmonogram oprav'!CK55+'Harmonogram oprav'!CU55+'Harmonogram oprav'!DE55+'Harmonogram oprav'!DO55</f>
        <v>0</v>
      </c>
      <c r="J51" s="7">
        <f>'Harmonogram oprav'!J55+'Harmonogram oprav'!T55+'Harmonogram oprav'!AD55+'Harmonogram oprav'!AN55+'Harmonogram oprav'!AX55+'Harmonogram oprav'!BH55+'Harmonogram oprav'!BR55+'Harmonogram oprav'!CB55+'Harmonogram oprav'!CL55+'Harmonogram oprav'!CV55+'Harmonogram oprav'!DF55+'Harmonogram oprav'!DP55</f>
        <v>5</v>
      </c>
      <c r="K51" s="7">
        <f>'Harmonogram oprav'!K55+'Harmonogram oprav'!U55+'Harmonogram oprav'!AE55+'Harmonogram oprav'!AO55+'Harmonogram oprav'!AY55+'Harmonogram oprav'!BI55+'Harmonogram oprav'!BS55+'Harmonogram oprav'!CC55+'Harmonogram oprav'!CM55+'Harmonogram oprav'!CW55+'Harmonogram oprav'!DG55+'Harmonogram oprav'!DQ55</f>
        <v>0</v>
      </c>
      <c r="L51" s="7">
        <f>'Harmonogram oprav'!L55+'Harmonogram oprav'!V55+'Harmonogram oprav'!AF55+'Harmonogram oprav'!AP55+'Harmonogram oprav'!AZ55+'Harmonogram oprav'!BJ55+'Harmonogram oprav'!BT55+'Harmonogram oprav'!CD55+'Harmonogram oprav'!CN55+'Harmonogram oprav'!CX55+'Harmonogram oprav'!DH55+'Harmonogram oprav'!DR55</f>
        <v>0</v>
      </c>
      <c r="M51" s="7">
        <f>'Harmonogram oprav'!M55+'Harmonogram oprav'!W55+'Harmonogram oprav'!AG55+'Harmonogram oprav'!AQ55+'Harmonogram oprav'!BA55+'Harmonogram oprav'!BK55+'Harmonogram oprav'!BU55+'Harmonogram oprav'!CE55+'Harmonogram oprav'!CO55+'Harmonogram oprav'!CY55+'Harmonogram oprav'!DI55+'Harmonogram oprav'!DS55</f>
        <v>0</v>
      </c>
      <c r="N51" s="7">
        <f>'Harmonogram oprav'!N55+'Harmonogram oprav'!X55+'Harmonogram oprav'!AH55+'Harmonogram oprav'!AR55+'Harmonogram oprav'!BB55+'Harmonogram oprav'!BL55+'Harmonogram oprav'!BV55+'Harmonogram oprav'!CF55+'Harmonogram oprav'!CP55+'Harmonogram oprav'!CZ55+'Harmonogram oprav'!DJ55+'Harmonogram oprav'!DT55</f>
        <v>0</v>
      </c>
      <c r="O51" s="17">
        <f t="shared" si="9"/>
        <v>12</v>
      </c>
    </row>
    <row r="52" spans="2:15" outlineLevel="2" x14ac:dyDescent="0.25">
      <c r="B52" s="18">
        <v>80</v>
      </c>
      <c r="C52" s="35" t="s">
        <v>51</v>
      </c>
      <c r="D52" s="16" t="s">
        <v>69</v>
      </c>
      <c r="E52" s="42" t="s">
        <v>70</v>
      </c>
      <c r="F52" s="7">
        <f>'Harmonogram oprav'!F56+'Harmonogram oprav'!P56+'Harmonogram oprav'!Z56+'Harmonogram oprav'!AJ56+'Harmonogram oprav'!AT56+'Harmonogram oprav'!BD56+'Harmonogram oprav'!BN56+'Harmonogram oprav'!BX56+'Harmonogram oprav'!CH56+'Harmonogram oprav'!CR56+'Harmonogram oprav'!DB56+'Harmonogram oprav'!DL56</f>
        <v>2</v>
      </c>
      <c r="G52" s="7">
        <f>'Harmonogram oprav'!G56+'Harmonogram oprav'!Q56+'Harmonogram oprav'!AA56+'Harmonogram oprav'!AK56+'Harmonogram oprav'!AU56+'Harmonogram oprav'!BE56+'Harmonogram oprav'!BO56+'Harmonogram oprav'!BY56+'Harmonogram oprav'!CI56+'Harmonogram oprav'!CS56+'Harmonogram oprav'!DC56+'Harmonogram oprav'!DM56</f>
        <v>0</v>
      </c>
      <c r="H52" s="7">
        <f>'Harmonogram oprav'!H56+'Harmonogram oprav'!R56+'Harmonogram oprav'!AB56+'Harmonogram oprav'!AL56+'Harmonogram oprav'!AV56+'Harmonogram oprav'!BF56+'Harmonogram oprav'!BP56+'Harmonogram oprav'!BZ56+'Harmonogram oprav'!CJ56+'Harmonogram oprav'!CT56+'Harmonogram oprav'!DD56+'Harmonogram oprav'!DN56</f>
        <v>0</v>
      </c>
      <c r="I52" s="7">
        <f>'Harmonogram oprav'!I56+'Harmonogram oprav'!S56+'Harmonogram oprav'!AC56+'Harmonogram oprav'!AM56+'Harmonogram oprav'!AW56+'Harmonogram oprav'!BG56+'Harmonogram oprav'!BQ56+'Harmonogram oprav'!CA56+'Harmonogram oprav'!CK56+'Harmonogram oprav'!CU56+'Harmonogram oprav'!DE56+'Harmonogram oprav'!DO56</f>
        <v>2</v>
      </c>
      <c r="J52" s="7">
        <f>'Harmonogram oprav'!J56+'Harmonogram oprav'!T56+'Harmonogram oprav'!AD56+'Harmonogram oprav'!AN56+'Harmonogram oprav'!AX56+'Harmonogram oprav'!BH56+'Harmonogram oprav'!BR56+'Harmonogram oprav'!CB56+'Harmonogram oprav'!CL56+'Harmonogram oprav'!CV56+'Harmonogram oprav'!DF56+'Harmonogram oprav'!DP56</f>
        <v>2</v>
      </c>
      <c r="K52" s="7">
        <f>'Harmonogram oprav'!K56+'Harmonogram oprav'!U56+'Harmonogram oprav'!AE56+'Harmonogram oprav'!AO56+'Harmonogram oprav'!AY56+'Harmonogram oprav'!BI56+'Harmonogram oprav'!BS56+'Harmonogram oprav'!CC56+'Harmonogram oprav'!CM56+'Harmonogram oprav'!CW56+'Harmonogram oprav'!DG56+'Harmonogram oprav'!DQ56</f>
        <v>0</v>
      </c>
      <c r="L52" s="7">
        <f>'Harmonogram oprav'!L56+'Harmonogram oprav'!V56+'Harmonogram oprav'!AF56+'Harmonogram oprav'!AP56+'Harmonogram oprav'!AZ56+'Harmonogram oprav'!BJ56+'Harmonogram oprav'!BT56+'Harmonogram oprav'!CD56+'Harmonogram oprav'!CN56+'Harmonogram oprav'!CX56+'Harmonogram oprav'!DH56+'Harmonogram oprav'!DR56</f>
        <v>0</v>
      </c>
      <c r="M52" s="7">
        <f>'Harmonogram oprav'!M56+'Harmonogram oprav'!W56+'Harmonogram oprav'!AG56+'Harmonogram oprav'!AQ56+'Harmonogram oprav'!BA56+'Harmonogram oprav'!BK56+'Harmonogram oprav'!BU56+'Harmonogram oprav'!CE56+'Harmonogram oprav'!CO56+'Harmonogram oprav'!CY56+'Harmonogram oprav'!DI56+'Harmonogram oprav'!DS56</f>
        <v>0</v>
      </c>
      <c r="N52" s="7">
        <f>'Harmonogram oprav'!N56+'Harmonogram oprav'!X56+'Harmonogram oprav'!AH56+'Harmonogram oprav'!AR56+'Harmonogram oprav'!BB56+'Harmonogram oprav'!BL56+'Harmonogram oprav'!BV56+'Harmonogram oprav'!CF56+'Harmonogram oprav'!CP56+'Harmonogram oprav'!CZ56+'Harmonogram oprav'!DJ56+'Harmonogram oprav'!DT56</f>
        <v>0</v>
      </c>
      <c r="O52" s="17">
        <f t="shared" si="9"/>
        <v>6</v>
      </c>
    </row>
    <row r="53" spans="2:15" outlineLevel="2" x14ac:dyDescent="0.25">
      <c r="B53" s="18">
        <v>80</v>
      </c>
      <c r="C53" s="35" t="s">
        <v>51</v>
      </c>
      <c r="D53" s="16" t="s">
        <v>69</v>
      </c>
      <c r="E53" s="42" t="s">
        <v>71</v>
      </c>
      <c r="F53" s="7">
        <f>'Harmonogram oprav'!F57+'Harmonogram oprav'!P57+'Harmonogram oprav'!Z57+'Harmonogram oprav'!AJ57+'Harmonogram oprav'!AT57+'Harmonogram oprav'!BD57+'Harmonogram oprav'!BN57+'Harmonogram oprav'!BX57+'Harmonogram oprav'!CH57+'Harmonogram oprav'!CR57+'Harmonogram oprav'!DB57+'Harmonogram oprav'!DL57</f>
        <v>0</v>
      </c>
      <c r="G53" s="7">
        <f>'Harmonogram oprav'!G57+'Harmonogram oprav'!Q57+'Harmonogram oprav'!AA57+'Harmonogram oprav'!AK57+'Harmonogram oprav'!AU57+'Harmonogram oprav'!BE57+'Harmonogram oprav'!BO57+'Harmonogram oprav'!BY57+'Harmonogram oprav'!CI57+'Harmonogram oprav'!CS57+'Harmonogram oprav'!DC57+'Harmonogram oprav'!DM57</f>
        <v>0</v>
      </c>
      <c r="H53" s="7">
        <f>'Harmonogram oprav'!H57+'Harmonogram oprav'!R57+'Harmonogram oprav'!AB57+'Harmonogram oprav'!AL57+'Harmonogram oprav'!AV57+'Harmonogram oprav'!BF57+'Harmonogram oprav'!BP57+'Harmonogram oprav'!BZ57+'Harmonogram oprav'!CJ57+'Harmonogram oprav'!CT57+'Harmonogram oprav'!DD57+'Harmonogram oprav'!DN57</f>
        <v>1</v>
      </c>
      <c r="I53" s="7">
        <f>'Harmonogram oprav'!I57+'Harmonogram oprav'!S57+'Harmonogram oprav'!AC57+'Harmonogram oprav'!AM57+'Harmonogram oprav'!AW57+'Harmonogram oprav'!BG57+'Harmonogram oprav'!BQ57+'Harmonogram oprav'!CA57+'Harmonogram oprav'!CK57+'Harmonogram oprav'!CU57+'Harmonogram oprav'!DE57+'Harmonogram oprav'!DO57</f>
        <v>0</v>
      </c>
      <c r="J53" s="7">
        <f>'Harmonogram oprav'!J57+'Harmonogram oprav'!T57+'Harmonogram oprav'!AD57+'Harmonogram oprav'!AN57+'Harmonogram oprav'!AX57+'Harmonogram oprav'!BH57+'Harmonogram oprav'!BR57+'Harmonogram oprav'!CB57+'Harmonogram oprav'!CL57+'Harmonogram oprav'!CV57+'Harmonogram oprav'!DF57+'Harmonogram oprav'!DP57</f>
        <v>0</v>
      </c>
      <c r="K53" s="7">
        <f>'Harmonogram oprav'!K57+'Harmonogram oprav'!U57+'Harmonogram oprav'!AE57+'Harmonogram oprav'!AO57+'Harmonogram oprav'!AY57+'Harmonogram oprav'!BI57+'Harmonogram oprav'!BS57+'Harmonogram oprav'!CC57+'Harmonogram oprav'!CM57+'Harmonogram oprav'!CW57+'Harmonogram oprav'!DG57+'Harmonogram oprav'!DQ57</f>
        <v>0</v>
      </c>
      <c r="L53" s="7">
        <f>'Harmonogram oprav'!L57+'Harmonogram oprav'!V57+'Harmonogram oprav'!AF57+'Harmonogram oprav'!AP57+'Harmonogram oprav'!AZ57+'Harmonogram oprav'!BJ57+'Harmonogram oprav'!BT57+'Harmonogram oprav'!CD57+'Harmonogram oprav'!CN57+'Harmonogram oprav'!CX57+'Harmonogram oprav'!DH57+'Harmonogram oprav'!DR57</f>
        <v>0</v>
      </c>
      <c r="M53" s="7">
        <f>'Harmonogram oprav'!M57+'Harmonogram oprav'!W57+'Harmonogram oprav'!AG57+'Harmonogram oprav'!AQ57+'Harmonogram oprav'!BA57+'Harmonogram oprav'!BK57+'Harmonogram oprav'!BU57+'Harmonogram oprav'!CE57+'Harmonogram oprav'!CO57+'Harmonogram oprav'!CY57+'Harmonogram oprav'!DI57+'Harmonogram oprav'!DS57</f>
        <v>0</v>
      </c>
      <c r="N53" s="7">
        <f>'Harmonogram oprav'!N57+'Harmonogram oprav'!X57+'Harmonogram oprav'!AH57+'Harmonogram oprav'!AR57+'Harmonogram oprav'!BB57+'Harmonogram oprav'!BL57+'Harmonogram oprav'!BV57+'Harmonogram oprav'!CF57+'Harmonogram oprav'!CP57+'Harmonogram oprav'!CZ57+'Harmonogram oprav'!DJ57+'Harmonogram oprav'!DT57</f>
        <v>0</v>
      </c>
      <c r="O53" s="17">
        <f t="shared" si="9"/>
        <v>1</v>
      </c>
    </row>
    <row r="54" spans="2:15" outlineLevel="2" x14ac:dyDescent="0.25">
      <c r="B54" s="18">
        <v>80</v>
      </c>
      <c r="C54" s="35" t="s">
        <v>51</v>
      </c>
      <c r="D54" s="16" t="s">
        <v>72</v>
      </c>
      <c r="E54" s="42" t="s">
        <v>73</v>
      </c>
      <c r="F54" s="7">
        <f>'Harmonogram oprav'!F58+'Harmonogram oprav'!P58+'Harmonogram oprav'!Z58+'Harmonogram oprav'!AJ58+'Harmonogram oprav'!AT58+'Harmonogram oprav'!BD58+'Harmonogram oprav'!BN58+'Harmonogram oprav'!BX58+'Harmonogram oprav'!CH58+'Harmonogram oprav'!CR58+'Harmonogram oprav'!DB58+'Harmonogram oprav'!DL58</f>
        <v>0</v>
      </c>
      <c r="G54" s="7">
        <f>'Harmonogram oprav'!G58+'Harmonogram oprav'!Q58+'Harmonogram oprav'!AA58+'Harmonogram oprav'!AK58+'Harmonogram oprav'!AU58+'Harmonogram oprav'!BE58+'Harmonogram oprav'!BO58+'Harmonogram oprav'!BY58+'Harmonogram oprav'!CI58+'Harmonogram oprav'!CS58+'Harmonogram oprav'!DC58+'Harmonogram oprav'!DM58</f>
        <v>0</v>
      </c>
      <c r="H54" s="7">
        <f>'Harmonogram oprav'!H58+'Harmonogram oprav'!R58+'Harmonogram oprav'!AB58+'Harmonogram oprav'!AL58+'Harmonogram oprav'!AV58+'Harmonogram oprav'!BF58+'Harmonogram oprav'!BP58+'Harmonogram oprav'!BZ58+'Harmonogram oprav'!CJ58+'Harmonogram oprav'!CT58+'Harmonogram oprav'!DD58+'Harmonogram oprav'!DN58</f>
        <v>1</v>
      </c>
      <c r="I54" s="7">
        <f>'Harmonogram oprav'!I58+'Harmonogram oprav'!S58+'Harmonogram oprav'!AC58+'Harmonogram oprav'!AM58+'Harmonogram oprav'!AW58+'Harmonogram oprav'!BG58+'Harmonogram oprav'!BQ58+'Harmonogram oprav'!CA58+'Harmonogram oprav'!CK58+'Harmonogram oprav'!CU58+'Harmonogram oprav'!DE58+'Harmonogram oprav'!DO58</f>
        <v>0</v>
      </c>
      <c r="J54" s="7">
        <f>'Harmonogram oprav'!J58+'Harmonogram oprav'!T58+'Harmonogram oprav'!AD58+'Harmonogram oprav'!AN58+'Harmonogram oprav'!AX58+'Harmonogram oprav'!BH58+'Harmonogram oprav'!BR58+'Harmonogram oprav'!CB58+'Harmonogram oprav'!CL58+'Harmonogram oprav'!CV58+'Harmonogram oprav'!DF58+'Harmonogram oprav'!DP58</f>
        <v>0</v>
      </c>
      <c r="K54" s="7">
        <f>'Harmonogram oprav'!K58+'Harmonogram oprav'!U58+'Harmonogram oprav'!AE58+'Harmonogram oprav'!AO58+'Harmonogram oprav'!AY58+'Harmonogram oprav'!BI58+'Harmonogram oprav'!BS58+'Harmonogram oprav'!CC58+'Harmonogram oprav'!CM58+'Harmonogram oprav'!CW58+'Harmonogram oprav'!DG58+'Harmonogram oprav'!DQ58</f>
        <v>0</v>
      </c>
      <c r="L54" s="7">
        <f>'Harmonogram oprav'!L58+'Harmonogram oprav'!V58+'Harmonogram oprav'!AF58+'Harmonogram oprav'!AP58+'Harmonogram oprav'!AZ58+'Harmonogram oprav'!BJ58+'Harmonogram oprav'!BT58+'Harmonogram oprav'!CD58+'Harmonogram oprav'!CN58+'Harmonogram oprav'!CX58+'Harmonogram oprav'!DH58+'Harmonogram oprav'!DR58</f>
        <v>0</v>
      </c>
      <c r="M54" s="7">
        <f>'Harmonogram oprav'!M58+'Harmonogram oprav'!W58+'Harmonogram oprav'!AG58+'Harmonogram oprav'!AQ58+'Harmonogram oprav'!BA58+'Harmonogram oprav'!BK58+'Harmonogram oprav'!BU58+'Harmonogram oprav'!CE58+'Harmonogram oprav'!CO58+'Harmonogram oprav'!CY58+'Harmonogram oprav'!DI58+'Harmonogram oprav'!DS58</f>
        <v>0</v>
      </c>
      <c r="N54" s="7">
        <f>'Harmonogram oprav'!N58+'Harmonogram oprav'!X58+'Harmonogram oprav'!AH58+'Harmonogram oprav'!AR58+'Harmonogram oprav'!BB58+'Harmonogram oprav'!BL58+'Harmonogram oprav'!BV58+'Harmonogram oprav'!CF58+'Harmonogram oprav'!CP58+'Harmonogram oprav'!CZ58+'Harmonogram oprav'!DJ58+'Harmonogram oprav'!DT58</f>
        <v>0</v>
      </c>
      <c r="O54" s="17">
        <f t="shared" si="9"/>
        <v>1</v>
      </c>
    </row>
    <row r="55" spans="2:15" outlineLevel="2" x14ac:dyDescent="0.25">
      <c r="B55" s="18">
        <v>80</v>
      </c>
      <c r="C55" s="35" t="s">
        <v>51</v>
      </c>
      <c r="D55" s="16" t="s">
        <v>72</v>
      </c>
      <c r="E55" s="42" t="s">
        <v>74</v>
      </c>
      <c r="F55" s="7">
        <f>'Harmonogram oprav'!F59+'Harmonogram oprav'!P59+'Harmonogram oprav'!Z59+'Harmonogram oprav'!AJ59+'Harmonogram oprav'!AT59+'Harmonogram oprav'!BD59+'Harmonogram oprav'!BN59+'Harmonogram oprav'!BX59+'Harmonogram oprav'!CH59+'Harmonogram oprav'!CR59+'Harmonogram oprav'!DB59+'Harmonogram oprav'!DL59</f>
        <v>0</v>
      </c>
      <c r="G55" s="7">
        <f>'Harmonogram oprav'!G59+'Harmonogram oprav'!Q59+'Harmonogram oprav'!AA59+'Harmonogram oprav'!AK59+'Harmonogram oprav'!AU59+'Harmonogram oprav'!BE59+'Harmonogram oprav'!BO59+'Harmonogram oprav'!BY59+'Harmonogram oprav'!CI59+'Harmonogram oprav'!CS59+'Harmonogram oprav'!DC59+'Harmonogram oprav'!DM59</f>
        <v>0</v>
      </c>
      <c r="H55" s="7">
        <f>'Harmonogram oprav'!H59+'Harmonogram oprav'!R59+'Harmonogram oprav'!AB59+'Harmonogram oprav'!AL59+'Harmonogram oprav'!AV59+'Harmonogram oprav'!BF59+'Harmonogram oprav'!BP59+'Harmonogram oprav'!BZ59+'Harmonogram oprav'!CJ59+'Harmonogram oprav'!CT59+'Harmonogram oprav'!DD59+'Harmonogram oprav'!DN59</f>
        <v>0</v>
      </c>
      <c r="I55" s="7">
        <f>'Harmonogram oprav'!I59+'Harmonogram oprav'!S59+'Harmonogram oprav'!AC59+'Harmonogram oprav'!AM59+'Harmonogram oprav'!AW59+'Harmonogram oprav'!BG59+'Harmonogram oprav'!BQ59+'Harmonogram oprav'!CA59+'Harmonogram oprav'!CK59+'Harmonogram oprav'!CU59+'Harmonogram oprav'!DE59+'Harmonogram oprav'!DO59</f>
        <v>0</v>
      </c>
      <c r="J55" s="7">
        <f>'Harmonogram oprav'!J59+'Harmonogram oprav'!T59+'Harmonogram oprav'!AD59+'Harmonogram oprav'!AN59+'Harmonogram oprav'!AX59+'Harmonogram oprav'!BH59+'Harmonogram oprav'!BR59+'Harmonogram oprav'!CB59+'Harmonogram oprav'!CL59+'Harmonogram oprav'!CV59+'Harmonogram oprav'!DF59+'Harmonogram oprav'!DP59</f>
        <v>0</v>
      </c>
      <c r="K55" s="7">
        <f>'Harmonogram oprav'!K59+'Harmonogram oprav'!U59+'Harmonogram oprav'!AE59+'Harmonogram oprav'!AO59+'Harmonogram oprav'!AY59+'Harmonogram oprav'!BI59+'Harmonogram oprav'!BS59+'Harmonogram oprav'!CC59+'Harmonogram oprav'!CM59+'Harmonogram oprav'!CW59+'Harmonogram oprav'!DG59+'Harmonogram oprav'!DQ59</f>
        <v>0</v>
      </c>
      <c r="L55" s="7">
        <f>'Harmonogram oprav'!L59+'Harmonogram oprav'!V59+'Harmonogram oprav'!AF59+'Harmonogram oprav'!AP59+'Harmonogram oprav'!AZ59+'Harmonogram oprav'!BJ59+'Harmonogram oprav'!BT59+'Harmonogram oprav'!CD59+'Harmonogram oprav'!CN59+'Harmonogram oprav'!CX59+'Harmonogram oprav'!DH59+'Harmonogram oprav'!DR59</f>
        <v>0</v>
      </c>
      <c r="M55" s="7">
        <f>'Harmonogram oprav'!M59+'Harmonogram oprav'!W59+'Harmonogram oprav'!AG59+'Harmonogram oprav'!AQ59+'Harmonogram oprav'!BA59+'Harmonogram oprav'!BK59+'Harmonogram oprav'!BU59+'Harmonogram oprav'!CE59+'Harmonogram oprav'!CO59+'Harmonogram oprav'!CY59+'Harmonogram oprav'!DI59+'Harmonogram oprav'!DS59</f>
        <v>0</v>
      </c>
      <c r="N55" s="7">
        <f>'Harmonogram oprav'!N59+'Harmonogram oprav'!X59+'Harmonogram oprav'!AH59+'Harmonogram oprav'!AR59+'Harmonogram oprav'!BB59+'Harmonogram oprav'!BL59+'Harmonogram oprav'!BV59+'Harmonogram oprav'!CF59+'Harmonogram oprav'!CP59+'Harmonogram oprav'!CZ59+'Harmonogram oprav'!DJ59+'Harmonogram oprav'!DT59</f>
        <v>0</v>
      </c>
      <c r="O55" s="17">
        <f t="shared" si="9"/>
        <v>0</v>
      </c>
    </row>
    <row r="56" spans="2:15" outlineLevel="2" x14ac:dyDescent="0.25">
      <c r="B56" s="18">
        <v>80</v>
      </c>
      <c r="C56" s="35" t="s">
        <v>43</v>
      </c>
      <c r="D56" s="16" t="s">
        <v>61</v>
      </c>
      <c r="E56" s="42" t="s">
        <v>62</v>
      </c>
      <c r="F56" s="7">
        <f>'Harmonogram oprav'!F60+'Harmonogram oprav'!P60+'Harmonogram oprav'!Z60+'Harmonogram oprav'!AJ60+'Harmonogram oprav'!AT60+'Harmonogram oprav'!BD60+'Harmonogram oprav'!BN60+'Harmonogram oprav'!BX60+'Harmonogram oprav'!CH60+'Harmonogram oprav'!CR60+'Harmonogram oprav'!DB60+'Harmonogram oprav'!DL60</f>
        <v>0</v>
      </c>
      <c r="G56" s="7">
        <f>'Harmonogram oprav'!G60+'Harmonogram oprav'!Q60+'Harmonogram oprav'!AA60+'Harmonogram oprav'!AK60+'Harmonogram oprav'!AU60+'Harmonogram oprav'!BE60+'Harmonogram oprav'!BO60+'Harmonogram oprav'!BY60+'Harmonogram oprav'!CI60+'Harmonogram oprav'!CS60+'Harmonogram oprav'!DC60+'Harmonogram oprav'!DM60</f>
        <v>0</v>
      </c>
      <c r="H56" s="7">
        <f>'Harmonogram oprav'!H60+'Harmonogram oprav'!R60+'Harmonogram oprav'!AB60+'Harmonogram oprav'!AL60+'Harmonogram oprav'!AV60+'Harmonogram oprav'!BF60+'Harmonogram oprav'!BP60+'Harmonogram oprav'!BZ60+'Harmonogram oprav'!CJ60+'Harmonogram oprav'!CT60+'Harmonogram oprav'!DD60+'Harmonogram oprav'!DN60</f>
        <v>0</v>
      </c>
      <c r="I56" s="7">
        <f>'Harmonogram oprav'!I60+'Harmonogram oprav'!S60+'Harmonogram oprav'!AC60+'Harmonogram oprav'!AM60+'Harmonogram oprav'!AW60+'Harmonogram oprav'!BG60+'Harmonogram oprav'!BQ60+'Harmonogram oprav'!CA60+'Harmonogram oprav'!CK60+'Harmonogram oprav'!CU60+'Harmonogram oprav'!DE60+'Harmonogram oprav'!DO60</f>
        <v>0</v>
      </c>
      <c r="J56" s="7">
        <f>'Harmonogram oprav'!J60+'Harmonogram oprav'!T60+'Harmonogram oprav'!AD60+'Harmonogram oprav'!AN60+'Harmonogram oprav'!AX60+'Harmonogram oprav'!BH60+'Harmonogram oprav'!BR60+'Harmonogram oprav'!CB60+'Harmonogram oprav'!CL60+'Harmonogram oprav'!CV60+'Harmonogram oprav'!DF60+'Harmonogram oprav'!DP60</f>
        <v>1</v>
      </c>
      <c r="K56" s="7">
        <f>'Harmonogram oprav'!K60+'Harmonogram oprav'!U60+'Harmonogram oprav'!AE60+'Harmonogram oprav'!AO60+'Harmonogram oprav'!AY60+'Harmonogram oprav'!BI60+'Harmonogram oprav'!BS60+'Harmonogram oprav'!CC60+'Harmonogram oprav'!CM60+'Harmonogram oprav'!CW60+'Harmonogram oprav'!DG60+'Harmonogram oprav'!DQ60</f>
        <v>1</v>
      </c>
      <c r="L56" s="7">
        <f>'Harmonogram oprav'!L60+'Harmonogram oprav'!V60+'Harmonogram oprav'!AF60+'Harmonogram oprav'!AP60+'Harmonogram oprav'!AZ60+'Harmonogram oprav'!BJ60+'Harmonogram oprav'!BT60+'Harmonogram oprav'!CD60+'Harmonogram oprav'!CN60+'Harmonogram oprav'!CX60+'Harmonogram oprav'!DH60+'Harmonogram oprav'!DR60</f>
        <v>0</v>
      </c>
      <c r="M56" s="7">
        <f>'Harmonogram oprav'!M60+'Harmonogram oprav'!W60+'Harmonogram oprav'!AG60+'Harmonogram oprav'!AQ60+'Harmonogram oprav'!BA60+'Harmonogram oprav'!BK60+'Harmonogram oprav'!BU60+'Harmonogram oprav'!CE60+'Harmonogram oprav'!CO60+'Harmonogram oprav'!CY60+'Harmonogram oprav'!DI60+'Harmonogram oprav'!DS60</f>
        <v>0</v>
      </c>
      <c r="N56" s="7">
        <f>'Harmonogram oprav'!N60+'Harmonogram oprav'!X60+'Harmonogram oprav'!AH60+'Harmonogram oprav'!AR60+'Harmonogram oprav'!BB60+'Harmonogram oprav'!BL60+'Harmonogram oprav'!BV60+'Harmonogram oprav'!CF60+'Harmonogram oprav'!CP60+'Harmonogram oprav'!CZ60+'Harmonogram oprav'!DJ60+'Harmonogram oprav'!DT60</f>
        <v>0</v>
      </c>
      <c r="O56" s="17">
        <f t="shared" si="9"/>
        <v>2</v>
      </c>
    </row>
    <row r="57" spans="2:15" ht="15.75" outlineLevel="1" x14ac:dyDescent="0.25">
      <c r="B57" s="9" t="s">
        <v>80</v>
      </c>
      <c r="C57" s="10"/>
      <c r="D57" s="11"/>
      <c r="E57" s="42"/>
      <c r="F57" s="45">
        <f>SUM(F43:F56)</f>
        <v>12</v>
      </c>
      <c r="G57" s="45">
        <f t="shared" ref="G57:N57" si="10">SUM(G43:G56)</f>
        <v>8</v>
      </c>
      <c r="H57" s="45">
        <f t="shared" si="10"/>
        <v>37</v>
      </c>
      <c r="I57" s="45">
        <f t="shared" si="10"/>
        <v>11</v>
      </c>
      <c r="J57" s="45">
        <f t="shared" si="10"/>
        <v>27</v>
      </c>
      <c r="K57" s="45">
        <f t="shared" si="10"/>
        <v>4</v>
      </c>
      <c r="L57" s="45">
        <f t="shared" si="10"/>
        <v>8</v>
      </c>
      <c r="M57" s="45">
        <f t="shared" si="10"/>
        <v>11</v>
      </c>
      <c r="N57" s="45">
        <f t="shared" si="10"/>
        <v>4</v>
      </c>
      <c r="O57" s="41">
        <f>SUM(O43:O56)</f>
        <v>122</v>
      </c>
    </row>
    <row r="58" spans="2:15" outlineLevel="2" x14ac:dyDescent="0.25">
      <c r="B58" s="18">
        <v>100</v>
      </c>
      <c r="C58" s="35" t="s">
        <v>34</v>
      </c>
      <c r="D58" s="16" t="s">
        <v>145</v>
      </c>
      <c r="E58" s="42" t="s">
        <v>83</v>
      </c>
      <c r="F58" s="7">
        <f>'Harmonogram oprav'!F62+'Harmonogram oprav'!P62+'Harmonogram oprav'!Z62+'Harmonogram oprav'!AJ62+'Harmonogram oprav'!AT62+'Harmonogram oprav'!BD62+'Harmonogram oprav'!BN62+'Harmonogram oprav'!BX62+'Harmonogram oprav'!CH62+'Harmonogram oprav'!CR62+'Harmonogram oprav'!DB62+'Harmonogram oprav'!DL62</f>
        <v>0</v>
      </c>
      <c r="G58" s="7">
        <f>'Harmonogram oprav'!G62+'Harmonogram oprav'!Q62+'Harmonogram oprav'!AA62+'Harmonogram oprav'!AK62+'Harmonogram oprav'!AU62+'Harmonogram oprav'!BE62+'Harmonogram oprav'!BO62+'Harmonogram oprav'!BY62+'Harmonogram oprav'!CI62+'Harmonogram oprav'!CS62+'Harmonogram oprav'!DC62+'Harmonogram oprav'!DM62</f>
        <v>1</v>
      </c>
      <c r="H58" s="7">
        <f>'Harmonogram oprav'!H62+'Harmonogram oprav'!R62+'Harmonogram oprav'!AB62+'Harmonogram oprav'!AL62+'Harmonogram oprav'!AV62+'Harmonogram oprav'!BF62+'Harmonogram oprav'!BP62+'Harmonogram oprav'!BZ62+'Harmonogram oprav'!CJ62+'Harmonogram oprav'!CT62+'Harmonogram oprav'!DD62+'Harmonogram oprav'!DN62</f>
        <v>5</v>
      </c>
      <c r="I58" s="7">
        <f>'Harmonogram oprav'!I62+'Harmonogram oprav'!S62+'Harmonogram oprav'!AC62+'Harmonogram oprav'!AM62+'Harmonogram oprav'!AW62+'Harmonogram oprav'!BG62+'Harmonogram oprav'!BQ62+'Harmonogram oprav'!CA62+'Harmonogram oprav'!CK62+'Harmonogram oprav'!CU62+'Harmonogram oprav'!DE62+'Harmonogram oprav'!DO62</f>
        <v>7</v>
      </c>
      <c r="J58" s="7">
        <f>'Harmonogram oprav'!J62+'Harmonogram oprav'!T62+'Harmonogram oprav'!AD62+'Harmonogram oprav'!AN62+'Harmonogram oprav'!AX62+'Harmonogram oprav'!BH62+'Harmonogram oprav'!BR62+'Harmonogram oprav'!CB62+'Harmonogram oprav'!CL62+'Harmonogram oprav'!CV62+'Harmonogram oprav'!DF62+'Harmonogram oprav'!DP62</f>
        <v>2</v>
      </c>
      <c r="K58" s="7">
        <f>'Harmonogram oprav'!K62+'Harmonogram oprav'!U62+'Harmonogram oprav'!AE62+'Harmonogram oprav'!AO62+'Harmonogram oprav'!AY62+'Harmonogram oprav'!BI62+'Harmonogram oprav'!BS62+'Harmonogram oprav'!CC62+'Harmonogram oprav'!CM62+'Harmonogram oprav'!CW62+'Harmonogram oprav'!DG62+'Harmonogram oprav'!DQ62</f>
        <v>0</v>
      </c>
      <c r="L58" s="7">
        <f>'Harmonogram oprav'!L62+'Harmonogram oprav'!V62+'Harmonogram oprav'!AF62+'Harmonogram oprav'!AP62+'Harmonogram oprav'!AZ62+'Harmonogram oprav'!BJ62+'Harmonogram oprav'!BT62+'Harmonogram oprav'!CD62+'Harmonogram oprav'!CN62+'Harmonogram oprav'!CX62+'Harmonogram oprav'!DH62+'Harmonogram oprav'!DR62</f>
        <v>0</v>
      </c>
      <c r="M58" s="7">
        <f>'Harmonogram oprav'!M62+'Harmonogram oprav'!W62+'Harmonogram oprav'!AG62+'Harmonogram oprav'!AQ62+'Harmonogram oprav'!BA62+'Harmonogram oprav'!BK62+'Harmonogram oprav'!BU62+'Harmonogram oprav'!CE62+'Harmonogram oprav'!CO62+'Harmonogram oprav'!CY62+'Harmonogram oprav'!DI62+'Harmonogram oprav'!DS62</f>
        <v>0</v>
      </c>
      <c r="N58" s="7">
        <f>'Harmonogram oprav'!N62+'Harmonogram oprav'!X62+'Harmonogram oprav'!AH62+'Harmonogram oprav'!AR62+'Harmonogram oprav'!BB62+'Harmonogram oprav'!BL62+'Harmonogram oprav'!BV62+'Harmonogram oprav'!CF62+'Harmonogram oprav'!CP62+'Harmonogram oprav'!CZ62+'Harmonogram oprav'!DJ62+'Harmonogram oprav'!DT62</f>
        <v>1</v>
      </c>
      <c r="O58" s="17">
        <f>SUM(F58:N58)</f>
        <v>16</v>
      </c>
    </row>
    <row r="59" spans="2:15" outlineLevel="2" x14ac:dyDescent="0.25">
      <c r="B59" s="18">
        <v>100</v>
      </c>
      <c r="C59" s="35" t="s">
        <v>34</v>
      </c>
      <c r="D59" s="16" t="s">
        <v>146</v>
      </c>
      <c r="E59" s="42" t="s">
        <v>84</v>
      </c>
      <c r="F59" s="7">
        <f>'Harmonogram oprav'!F63+'Harmonogram oprav'!P63+'Harmonogram oprav'!Z63+'Harmonogram oprav'!AJ63+'Harmonogram oprav'!AT63+'Harmonogram oprav'!BD63+'Harmonogram oprav'!BN63+'Harmonogram oprav'!BX63+'Harmonogram oprav'!CH63+'Harmonogram oprav'!CR63+'Harmonogram oprav'!DB63+'Harmonogram oprav'!DL63</f>
        <v>2</v>
      </c>
      <c r="G59" s="7">
        <f>'Harmonogram oprav'!G63+'Harmonogram oprav'!Q63+'Harmonogram oprav'!AA63+'Harmonogram oprav'!AK63+'Harmonogram oprav'!AU63+'Harmonogram oprav'!BE63+'Harmonogram oprav'!BO63+'Harmonogram oprav'!BY63+'Harmonogram oprav'!CI63+'Harmonogram oprav'!CS63+'Harmonogram oprav'!DC63+'Harmonogram oprav'!DM63</f>
        <v>4</v>
      </c>
      <c r="H59" s="7">
        <f>'Harmonogram oprav'!H63+'Harmonogram oprav'!R63+'Harmonogram oprav'!AB63+'Harmonogram oprav'!AL63+'Harmonogram oprav'!AV63+'Harmonogram oprav'!BF63+'Harmonogram oprav'!BP63+'Harmonogram oprav'!BZ63+'Harmonogram oprav'!CJ63+'Harmonogram oprav'!CT63+'Harmonogram oprav'!DD63+'Harmonogram oprav'!DN63</f>
        <v>2</v>
      </c>
      <c r="I59" s="7">
        <f>'Harmonogram oprav'!I63+'Harmonogram oprav'!S63+'Harmonogram oprav'!AC63+'Harmonogram oprav'!AM63+'Harmonogram oprav'!AW63+'Harmonogram oprav'!BG63+'Harmonogram oprav'!BQ63+'Harmonogram oprav'!CA63+'Harmonogram oprav'!CK63+'Harmonogram oprav'!CU63+'Harmonogram oprav'!DE63+'Harmonogram oprav'!DO63</f>
        <v>0</v>
      </c>
      <c r="J59" s="7">
        <f>'Harmonogram oprav'!J63+'Harmonogram oprav'!T63+'Harmonogram oprav'!AD63+'Harmonogram oprav'!AN63+'Harmonogram oprav'!AX63+'Harmonogram oprav'!BH63+'Harmonogram oprav'!BR63+'Harmonogram oprav'!CB63+'Harmonogram oprav'!CL63+'Harmonogram oprav'!CV63+'Harmonogram oprav'!DF63+'Harmonogram oprav'!DP63</f>
        <v>0</v>
      </c>
      <c r="K59" s="7">
        <f>'Harmonogram oprav'!K63+'Harmonogram oprav'!U63+'Harmonogram oprav'!AE63+'Harmonogram oprav'!AO63+'Harmonogram oprav'!AY63+'Harmonogram oprav'!BI63+'Harmonogram oprav'!BS63+'Harmonogram oprav'!CC63+'Harmonogram oprav'!CM63+'Harmonogram oprav'!CW63+'Harmonogram oprav'!DG63+'Harmonogram oprav'!DQ63</f>
        <v>0</v>
      </c>
      <c r="L59" s="7">
        <f>'Harmonogram oprav'!L63+'Harmonogram oprav'!V63+'Harmonogram oprav'!AF63+'Harmonogram oprav'!AP63+'Harmonogram oprav'!AZ63+'Harmonogram oprav'!BJ63+'Harmonogram oprav'!BT63+'Harmonogram oprav'!CD63+'Harmonogram oprav'!CN63+'Harmonogram oprav'!CX63+'Harmonogram oprav'!DH63+'Harmonogram oprav'!DR63</f>
        <v>1</v>
      </c>
      <c r="M59" s="7">
        <f>'Harmonogram oprav'!M63+'Harmonogram oprav'!W63+'Harmonogram oprav'!AG63+'Harmonogram oprav'!AQ63+'Harmonogram oprav'!BA63+'Harmonogram oprav'!BK63+'Harmonogram oprav'!BU63+'Harmonogram oprav'!CE63+'Harmonogram oprav'!CO63+'Harmonogram oprav'!CY63+'Harmonogram oprav'!DI63+'Harmonogram oprav'!DS63</f>
        <v>0</v>
      </c>
      <c r="N59" s="7">
        <f>'Harmonogram oprav'!N63+'Harmonogram oprav'!X63+'Harmonogram oprav'!AH63+'Harmonogram oprav'!AR63+'Harmonogram oprav'!BB63+'Harmonogram oprav'!BL63+'Harmonogram oprav'!BV63+'Harmonogram oprav'!CF63+'Harmonogram oprav'!CP63+'Harmonogram oprav'!CZ63+'Harmonogram oprav'!DJ63+'Harmonogram oprav'!DT63</f>
        <v>0</v>
      </c>
      <c r="O59" s="17">
        <f t="shared" ref="O59:O65" si="11">SUM(F59:N59)</f>
        <v>9</v>
      </c>
    </row>
    <row r="60" spans="2:15" outlineLevel="2" x14ac:dyDescent="0.25">
      <c r="B60" s="18">
        <v>100</v>
      </c>
      <c r="C60" s="35" t="s">
        <v>34</v>
      </c>
      <c r="D60" s="16" t="s">
        <v>147</v>
      </c>
      <c r="E60" s="42" t="s">
        <v>85</v>
      </c>
      <c r="F60" s="7">
        <f>'Harmonogram oprav'!F64+'Harmonogram oprav'!P64+'Harmonogram oprav'!Z64+'Harmonogram oprav'!AJ64+'Harmonogram oprav'!AT64+'Harmonogram oprav'!BD64+'Harmonogram oprav'!BN64+'Harmonogram oprav'!BX64+'Harmonogram oprav'!CH64+'Harmonogram oprav'!CR64+'Harmonogram oprav'!DB64+'Harmonogram oprav'!DL64</f>
        <v>0</v>
      </c>
      <c r="G60" s="7">
        <f>'Harmonogram oprav'!G64+'Harmonogram oprav'!Q64+'Harmonogram oprav'!AA64+'Harmonogram oprav'!AK64+'Harmonogram oprav'!AU64+'Harmonogram oprav'!BE64+'Harmonogram oprav'!BO64+'Harmonogram oprav'!BY64+'Harmonogram oprav'!CI64+'Harmonogram oprav'!CS64+'Harmonogram oprav'!DC64+'Harmonogram oprav'!DM64</f>
        <v>3</v>
      </c>
      <c r="H60" s="7">
        <f>'Harmonogram oprav'!H64+'Harmonogram oprav'!R64+'Harmonogram oprav'!AB64+'Harmonogram oprav'!AL64+'Harmonogram oprav'!AV64+'Harmonogram oprav'!BF64+'Harmonogram oprav'!BP64+'Harmonogram oprav'!BZ64+'Harmonogram oprav'!CJ64+'Harmonogram oprav'!CT64+'Harmonogram oprav'!DD64+'Harmonogram oprav'!DN64</f>
        <v>2</v>
      </c>
      <c r="I60" s="7">
        <f>'Harmonogram oprav'!I64+'Harmonogram oprav'!S64+'Harmonogram oprav'!AC64+'Harmonogram oprav'!AM64+'Harmonogram oprav'!AW64+'Harmonogram oprav'!BG64+'Harmonogram oprav'!BQ64+'Harmonogram oprav'!CA64+'Harmonogram oprav'!CK64+'Harmonogram oprav'!CU64+'Harmonogram oprav'!DE64+'Harmonogram oprav'!DO64</f>
        <v>1</v>
      </c>
      <c r="J60" s="7">
        <f>'Harmonogram oprav'!J64+'Harmonogram oprav'!T64+'Harmonogram oprav'!AD64+'Harmonogram oprav'!AN64+'Harmonogram oprav'!AX64+'Harmonogram oprav'!BH64+'Harmonogram oprav'!BR64+'Harmonogram oprav'!CB64+'Harmonogram oprav'!CL64+'Harmonogram oprav'!CV64+'Harmonogram oprav'!DF64+'Harmonogram oprav'!DP64</f>
        <v>2</v>
      </c>
      <c r="K60" s="7">
        <f>'Harmonogram oprav'!K64+'Harmonogram oprav'!U64+'Harmonogram oprav'!AE64+'Harmonogram oprav'!AO64+'Harmonogram oprav'!AY64+'Harmonogram oprav'!BI64+'Harmonogram oprav'!BS64+'Harmonogram oprav'!CC64+'Harmonogram oprav'!CM64+'Harmonogram oprav'!CW64+'Harmonogram oprav'!DG64+'Harmonogram oprav'!DQ64</f>
        <v>2</v>
      </c>
      <c r="L60" s="7">
        <f>'Harmonogram oprav'!L64+'Harmonogram oprav'!V64+'Harmonogram oprav'!AF64+'Harmonogram oprav'!AP64+'Harmonogram oprav'!AZ64+'Harmonogram oprav'!BJ64+'Harmonogram oprav'!BT64+'Harmonogram oprav'!CD64+'Harmonogram oprav'!CN64+'Harmonogram oprav'!CX64+'Harmonogram oprav'!DH64+'Harmonogram oprav'!DR64</f>
        <v>2</v>
      </c>
      <c r="M60" s="7">
        <f>'Harmonogram oprav'!M64+'Harmonogram oprav'!W64+'Harmonogram oprav'!AG64+'Harmonogram oprav'!AQ64+'Harmonogram oprav'!BA64+'Harmonogram oprav'!BK64+'Harmonogram oprav'!BU64+'Harmonogram oprav'!CE64+'Harmonogram oprav'!CO64+'Harmonogram oprav'!CY64+'Harmonogram oprav'!DI64+'Harmonogram oprav'!DS64</f>
        <v>0</v>
      </c>
      <c r="N60" s="7">
        <f>'Harmonogram oprav'!N64+'Harmonogram oprav'!X64+'Harmonogram oprav'!AH64+'Harmonogram oprav'!AR64+'Harmonogram oprav'!BB64+'Harmonogram oprav'!BL64+'Harmonogram oprav'!BV64+'Harmonogram oprav'!CF64+'Harmonogram oprav'!CP64+'Harmonogram oprav'!CZ64+'Harmonogram oprav'!DJ64+'Harmonogram oprav'!DT64</f>
        <v>1</v>
      </c>
      <c r="O60" s="17">
        <f t="shared" si="11"/>
        <v>13</v>
      </c>
    </row>
    <row r="61" spans="2:15" outlineLevel="2" x14ac:dyDescent="0.25">
      <c r="B61" s="18">
        <v>100</v>
      </c>
      <c r="C61" s="35" t="s">
        <v>34</v>
      </c>
      <c r="D61" s="16" t="s">
        <v>90</v>
      </c>
      <c r="E61" s="42" t="s">
        <v>91</v>
      </c>
      <c r="F61" s="7">
        <f>'Harmonogram oprav'!F65+'Harmonogram oprav'!P65+'Harmonogram oprav'!Z65+'Harmonogram oprav'!AJ65+'Harmonogram oprav'!AT65+'Harmonogram oprav'!BD65+'Harmonogram oprav'!BN65+'Harmonogram oprav'!BX65+'Harmonogram oprav'!CH65+'Harmonogram oprav'!CR65+'Harmonogram oprav'!DB65+'Harmonogram oprav'!DL65</f>
        <v>0</v>
      </c>
      <c r="G61" s="7">
        <f>'Harmonogram oprav'!G65+'Harmonogram oprav'!Q65+'Harmonogram oprav'!AA65+'Harmonogram oprav'!AK65+'Harmonogram oprav'!AU65+'Harmonogram oprav'!BE65+'Harmonogram oprav'!BO65+'Harmonogram oprav'!BY65+'Harmonogram oprav'!CI65+'Harmonogram oprav'!CS65+'Harmonogram oprav'!DC65+'Harmonogram oprav'!DM65</f>
        <v>0</v>
      </c>
      <c r="H61" s="7">
        <f>'Harmonogram oprav'!H65+'Harmonogram oprav'!R65+'Harmonogram oprav'!AB65+'Harmonogram oprav'!AL65+'Harmonogram oprav'!AV65+'Harmonogram oprav'!BF65+'Harmonogram oprav'!BP65+'Harmonogram oprav'!BZ65+'Harmonogram oprav'!CJ65+'Harmonogram oprav'!CT65+'Harmonogram oprav'!DD65+'Harmonogram oprav'!DN65</f>
        <v>0</v>
      </c>
      <c r="I61" s="7">
        <f>'Harmonogram oprav'!I65+'Harmonogram oprav'!S65+'Harmonogram oprav'!AC65+'Harmonogram oprav'!AM65+'Harmonogram oprav'!AW65+'Harmonogram oprav'!BG65+'Harmonogram oprav'!BQ65+'Harmonogram oprav'!CA65+'Harmonogram oprav'!CK65+'Harmonogram oprav'!CU65+'Harmonogram oprav'!DE65+'Harmonogram oprav'!DO65</f>
        <v>2</v>
      </c>
      <c r="J61" s="7">
        <f>'Harmonogram oprav'!J65+'Harmonogram oprav'!T65+'Harmonogram oprav'!AD65+'Harmonogram oprav'!AN65+'Harmonogram oprav'!AX65+'Harmonogram oprav'!BH65+'Harmonogram oprav'!BR65+'Harmonogram oprav'!CB65+'Harmonogram oprav'!CL65+'Harmonogram oprav'!CV65+'Harmonogram oprav'!DF65+'Harmonogram oprav'!DP65</f>
        <v>0</v>
      </c>
      <c r="K61" s="7">
        <f>'Harmonogram oprav'!K65+'Harmonogram oprav'!U65+'Harmonogram oprav'!AE65+'Harmonogram oprav'!AO65+'Harmonogram oprav'!AY65+'Harmonogram oprav'!BI65+'Harmonogram oprav'!BS65+'Harmonogram oprav'!CC65+'Harmonogram oprav'!CM65+'Harmonogram oprav'!CW65+'Harmonogram oprav'!DG65+'Harmonogram oprav'!DQ65</f>
        <v>0</v>
      </c>
      <c r="L61" s="7">
        <f>'Harmonogram oprav'!L65+'Harmonogram oprav'!V65+'Harmonogram oprav'!AF65+'Harmonogram oprav'!AP65+'Harmonogram oprav'!AZ65+'Harmonogram oprav'!BJ65+'Harmonogram oprav'!BT65+'Harmonogram oprav'!CD65+'Harmonogram oprav'!CN65+'Harmonogram oprav'!CX65+'Harmonogram oprav'!DH65+'Harmonogram oprav'!DR65</f>
        <v>1</v>
      </c>
      <c r="M61" s="7">
        <f>'Harmonogram oprav'!M65+'Harmonogram oprav'!W65+'Harmonogram oprav'!AG65+'Harmonogram oprav'!AQ65+'Harmonogram oprav'!BA65+'Harmonogram oprav'!BK65+'Harmonogram oprav'!BU65+'Harmonogram oprav'!CE65+'Harmonogram oprav'!CO65+'Harmonogram oprav'!CY65+'Harmonogram oprav'!DI65+'Harmonogram oprav'!DS65</f>
        <v>0</v>
      </c>
      <c r="N61" s="7">
        <f>'Harmonogram oprav'!N65+'Harmonogram oprav'!X65+'Harmonogram oprav'!AH65+'Harmonogram oprav'!AR65+'Harmonogram oprav'!BB65+'Harmonogram oprav'!BL65+'Harmonogram oprav'!BV65+'Harmonogram oprav'!CF65+'Harmonogram oprav'!CP65+'Harmonogram oprav'!CZ65+'Harmonogram oprav'!DJ65+'Harmonogram oprav'!DT65</f>
        <v>1</v>
      </c>
      <c r="O61" s="17">
        <f t="shared" si="11"/>
        <v>4</v>
      </c>
    </row>
    <row r="62" spans="2:15" outlineLevel="2" x14ac:dyDescent="0.25">
      <c r="B62" s="18">
        <v>100</v>
      </c>
      <c r="C62" s="35" t="s">
        <v>34</v>
      </c>
      <c r="D62" s="16" t="s">
        <v>148</v>
      </c>
      <c r="E62" s="42" t="s">
        <v>92</v>
      </c>
      <c r="F62" s="7">
        <f>'Harmonogram oprav'!F66+'Harmonogram oprav'!P66+'Harmonogram oprav'!Z66+'Harmonogram oprav'!AJ66+'Harmonogram oprav'!AT66+'Harmonogram oprav'!BD66+'Harmonogram oprav'!BN66+'Harmonogram oprav'!BX66+'Harmonogram oprav'!CH66+'Harmonogram oprav'!CR66+'Harmonogram oprav'!DB66+'Harmonogram oprav'!DL66</f>
        <v>0</v>
      </c>
      <c r="G62" s="7">
        <f>'Harmonogram oprav'!G66+'Harmonogram oprav'!Q66+'Harmonogram oprav'!AA66+'Harmonogram oprav'!AK66+'Harmonogram oprav'!AU66+'Harmonogram oprav'!BE66+'Harmonogram oprav'!BO66+'Harmonogram oprav'!BY66+'Harmonogram oprav'!CI66+'Harmonogram oprav'!CS66+'Harmonogram oprav'!DC66+'Harmonogram oprav'!DM66</f>
        <v>0</v>
      </c>
      <c r="H62" s="7">
        <f>'Harmonogram oprav'!H66+'Harmonogram oprav'!R66+'Harmonogram oprav'!AB66+'Harmonogram oprav'!AL66+'Harmonogram oprav'!AV66+'Harmonogram oprav'!BF66+'Harmonogram oprav'!BP66+'Harmonogram oprav'!BZ66+'Harmonogram oprav'!CJ66+'Harmonogram oprav'!CT66+'Harmonogram oprav'!DD66+'Harmonogram oprav'!DN66</f>
        <v>0</v>
      </c>
      <c r="I62" s="7">
        <f>'Harmonogram oprav'!I66+'Harmonogram oprav'!S66+'Harmonogram oprav'!AC66+'Harmonogram oprav'!AM66+'Harmonogram oprav'!AW66+'Harmonogram oprav'!BG66+'Harmonogram oprav'!BQ66+'Harmonogram oprav'!CA66+'Harmonogram oprav'!CK66+'Harmonogram oprav'!CU66+'Harmonogram oprav'!DE66+'Harmonogram oprav'!DO66</f>
        <v>0</v>
      </c>
      <c r="J62" s="7">
        <f>'Harmonogram oprav'!J66+'Harmonogram oprav'!T66+'Harmonogram oprav'!AD66+'Harmonogram oprav'!AN66+'Harmonogram oprav'!AX66+'Harmonogram oprav'!BH66+'Harmonogram oprav'!BR66+'Harmonogram oprav'!CB66+'Harmonogram oprav'!CL66+'Harmonogram oprav'!CV66+'Harmonogram oprav'!DF66+'Harmonogram oprav'!DP66</f>
        <v>0</v>
      </c>
      <c r="K62" s="7">
        <f>'Harmonogram oprav'!K66+'Harmonogram oprav'!U66+'Harmonogram oprav'!AE66+'Harmonogram oprav'!AO66+'Harmonogram oprav'!AY66+'Harmonogram oprav'!BI66+'Harmonogram oprav'!BS66+'Harmonogram oprav'!CC66+'Harmonogram oprav'!CM66+'Harmonogram oprav'!CW66+'Harmonogram oprav'!DG66+'Harmonogram oprav'!DQ66</f>
        <v>0</v>
      </c>
      <c r="L62" s="7">
        <f>'Harmonogram oprav'!L66+'Harmonogram oprav'!V66+'Harmonogram oprav'!AF66+'Harmonogram oprav'!AP66+'Harmonogram oprav'!AZ66+'Harmonogram oprav'!BJ66+'Harmonogram oprav'!BT66+'Harmonogram oprav'!CD66+'Harmonogram oprav'!CN66+'Harmonogram oprav'!CX66+'Harmonogram oprav'!DH66+'Harmonogram oprav'!DR66</f>
        <v>0</v>
      </c>
      <c r="M62" s="7">
        <f>'Harmonogram oprav'!M66+'Harmonogram oprav'!W66+'Harmonogram oprav'!AG66+'Harmonogram oprav'!AQ66+'Harmonogram oprav'!BA66+'Harmonogram oprav'!BK66+'Harmonogram oprav'!BU66+'Harmonogram oprav'!CE66+'Harmonogram oprav'!CO66+'Harmonogram oprav'!CY66+'Harmonogram oprav'!DI66+'Harmonogram oprav'!DS66</f>
        <v>0</v>
      </c>
      <c r="N62" s="7">
        <f>'Harmonogram oprav'!N66+'Harmonogram oprav'!X66+'Harmonogram oprav'!AH66+'Harmonogram oprav'!AR66+'Harmonogram oprav'!BB66+'Harmonogram oprav'!BL66+'Harmonogram oprav'!BV66+'Harmonogram oprav'!CF66+'Harmonogram oprav'!CP66+'Harmonogram oprav'!CZ66+'Harmonogram oprav'!DJ66+'Harmonogram oprav'!DT66</f>
        <v>0</v>
      </c>
      <c r="O62" s="17">
        <f t="shared" si="11"/>
        <v>0</v>
      </c>
    </row>
    <row r="63" spans="2:15" outlineLevel="2" x14ac:dyDescent="0.25">
      <c r="B63" s="18">
        <v>100</v>
      </c>
      <c r="C63" s="35" t="s">
        <v>51</v>
      </c>
      <c r="D63" s="16" t="s">
        <v>86</v>
      </c>
      <c r="E63" s="42" t="s">
        <v>87</v>
      </c>
      <c r="F63" s="7">
        <f>'Harmonogram oprav'!F67+'Harmonogram oprav'!P67+'Harmonogram oprav'!Z67+'Harmonogram oprav'!AJ67+'Harmonogram oprav'!AT67+'Harmonogram oprav'!BD67+'Harmonogram oprav'!BN67+'Harmonogram oprav'!BX67+'Harmonogram oprav'!CH67+'Harmonogram oprav'!CR67+'Harmonogram oprav'!DB67+'Harmonogram oprav'!DL67</f>
        <v>0</v>
      </c>
      <c r="G63" s="7">
        <f>'Harmonogram oprav'!G67+'Harmonogram oprav'!Q67+'Harmonogram oprav'!AA67+'Harmonogram oprav'!AK67+'Harmonogram oprav'!AU67+'Harmonogram oprav'!BE67+'Harmonogram oprav'!BO67+'Harmonogram oprav'!BY67+'Harmonogram oprav'!CI67+'Harmonogram oprav'!CS67+'Harmonogram oprav'!DC67+'Harmonogram oprav'!DM67</f>
        <v>0</v>
      </c>
      <c r="H63" s="7">
        <f>'Harmonogram oprav'!H67+'Harmonogram oprav'!R67+'Harmonogram oprav'!AB67+'Harmonogram oprav'!AL67+'Harmonogram oprav'!AV67+'Harmonogram oprav'!BF67+'Harmonogram oprav'!BP67+'Harmonogram oprav'!BZ67+'Harmonogram oprav'!CJ67+'Harmonogram oprav'!CT67+'Harmonogram oprav'!DD67+'Harmonogram oprav'!DN67</f>
        <v>1</v>
      </c>
      <c r="I63" s="7">
        <f>'Harmonogram oprav'!I67+'Harmonogram oprav'!S67+'Harmonogram oprav'!AC67+'Harmonogram oprav'!AM67+'Harmonogram oprav'!AW67+'Harmonogram oprav'!BG67+'Harmonogram oprav'!BQ67+'Harmonogram oprav'!CA67+'Harmonogram oprav'!CK67+'Harmonogram oprav'!CU67+'Harmonogram oprav'!DE67+'Harmonogram oprav'!DO67</f>
        <v>0</v>
      </c>
      <c r="J63" s="7">
        <f>'Harmonogram oprav'!J67+'Harmonogram oprav'!T67+'Harmonogram oprav'!AD67+'Harmonogram oprav'!AN67+'Harmonogram oprav'!AX67+'Harmonogram oprav'!BH67+'Harmonogram oprav'!BR67+'Harmonogram oprav'!CB67+'Harmonogram oprav'!CL67+'Harmonogram oprav'!CV67+'Harmonogram oprav'!DF67+'Harmonogram oprav'!DP67</f>
        <v>0</v>
      </c>
      <c r="K63" s="7">
        <f>'Harmonogram oprav'!K67+'Harmonogram oprav'!U67+'Harmonogram oprav'!AE67+'Harmonogram oprav'!AO67+'Harmonogram oprav'!AY67+'Harmonogram oprav'!BI67+'Harmonogram oprav'!BS67+'Harmonogram oprav'!CC67+'Harmonogram oprav'!CM67+'Harmonogram oprav'!CW67+'Harmonogram oprav'!DG67+'Harmonogram oprav'!DQ67</f>
        <v>0</v>
      </c>
      <c r="L63" s="7">
        <f>'Harmonogram oprav'!L67+'Harmonogram oprav'!V67+'Harmonogram oprav'!AF67+'Harmonogram oprav'!AP67+'Harmonogram oprav'!AZ67+'Harmonogram oprav'!BJ67+'Harmonogram oprav'!BT67+'Harmonogram oprav'!CD67+'Harmonogram oprav'!CN67+'Harmonogram oprav'!CX67+'Harmonogram oprav'!DH67+'Harmonogram oprav'!DR67</f>
        <v>1</v>
      </c>
      <c r="M63" s="7">
        <f>'Harmonogram oprav'!M67+'Harmonogram oprav'!W67+'Harmonogram oprav'!AG67+'Harmonogram oprav'!AQ67+'Harmonogram oprav'!BA67+'Harmonogram oprav'!BK67+'Harmonogram oprav'!BU67+'Harmonogram oprav'!CE67+'Harmonogram oprav'!CO67+'Harmonogram oprav'!CY67+'Harmonogram oprav'!DI67+'Harmonogram oprav'!DS67</f>
        <v>0</v>
      </c>
      <c r="N63" s="7">
        <f>'Harmonogram oprav'!N67+'Harmonogram oprav'!X67+'Harmonogram oprav'!AH67+'Harmonogram oprav'!AR67+'Harmonogram oprav'!BB67+'Harmonogram oprav'!BL67+'Harmonogram oprav'!BV67+'Harmonogram oprav'!CF67+'Harmonogram oprav'!CP67+'Harmonogram oprav'!CZ67+'Harmonogram oprav'!DJ67+'Harmonogram oprav'!DT67</f>
        <v>0</v>
      </c>
      <c r="O63" s="17">
        <f t="shared" si="11"/>
        <v>2</v>
      </c>
    </row>
    <row r="64" spans="2:15" outlineLevel="2" x14ac:dyDescent="0.25">
      <c r="B64" s="18">
        <v>100</v>
      </c>
      <c r="C64" s="35" t="s">
        <v>51</v>
      </c>
      <c r="D64" s="16" t="s">
        <v>88</v>
      </c>
      <c r="E64" s="42" t="s">
        <v>89</v>
      </c>
      <c r="F64" s="7">
        <f>'Harmonogram oprav'!F68+'Harmonogram oprav'!P68+'Harmonogram oprav'!Z68+'Harmonogram oprav'!AJ68+'Harmonogram oprav'!AT68+'Harmonogram oprav'!BD68+'Harmonogram oprav'!BN68+'Harmonogram oprav'!BX68+'Harmonogram oprav'!CH68+'Harmonogram oprav'!CR68+'Harmonogram oprav'!DB68+'Harmonogram oprav'!DL68</f>
        <v>0</v>
      </c>
      <c r="G64" s="7">
        <f>'Harmonogram oprav'!G68+'Harmonogram oprav'!Q68+'Harmonogram oprav'!AA68+'Harmonogram oprav'!AK68+'Harmonogram oprav'!AU68+'Harmonogram oprav'!BE68+'Harmonogram oprav'!BO68+'Harmonogram oprav'!BY68+'Harmonogram oprav'!CI68+'Harmonogram oprav'!CS68+'Harmonogram oprav'!DC68+'Harmonogram oprav'!DM68</f>
        <v>0</v>
      </c>
      <c r="H64" s="7">
        <f>'Harmonogram oprav'!H68+'Harmonogram oprav'!R68+'Harmonogram oprav'!AB68+'Harmonogram oprav'!AL68+'Harmonogram oprav'!AV68+'Harmonogram oprav'!BF68+'Harmonogram oprav'!BP68+'Harmonogram oprav'!BZ68+'Harmonogram oprav'!CJ68+'Harmonogram oprav'!CT68+'Harmonogram oprav'!DD68+'Harmonogram oprav'!DN68</f>
        <v>0</v>
      </c>
      <c r="I64" s="7">
        <f>'Harmonogram oprav'!I68+'Harmonogram oprav'!S68+'Harmonogram oprav'!AC68+'Harmonogram oprav'!AM68+'Harmonogram oprav'!AW68+'Harmonogram oprav'!BG68+'Harmonogram oprav'!BQ68+'Harmonogram oprav'!CA68+'Harmonogram oprav'!CK68+'Harmonogram oprav'!CU68+'Harmonogram oprav'!DE68+'Harmonogram oprav'!DO68</f>
        <v>0</v>
      </c>
      <c r="J64" s="7">
        <f>'Harmonogram oprav'!J68+'Harmonogram oprav'!T68+'Harmonogram oprav'!AD68+'Harmonogram oprav'!AN68+'Harmonogram oprav'!AX68+'Harmonogram oprav'!BH68+'Harmonogram oprav'!BR68+'Harmonogram oprav'!CB68+'Harmonogram oprav'!CL68+'Harmonogram oprav'!CV68+'Harmonogram oprav'!DF68+'Harmonogram oprav'!DP68</f>
        <v>1</v>
      </c>
      <c r="K64" s="7">
        <f>'Harmonogram oprav'!K68+'Harmonogram oprav'!U68+'Harmonogram oprav'!AE68+'Harmonogram oprav'!AO68+'Harmonogram oprav'!AY68+'Harmonogram oprav'!BI68+'Harmonogram oprav'!BS68+'Harmonogram oprav'!CC68+'Harmonogram oprav'!CM68+'Harmonogram oprav'!CW68+'Harmonogram oprav'!DG68+'Harmonogram oprav'!DQ68</f>
        <v>0</v>
      </c>
      <c r="L64" s="7">
        <f>'Harmonogram oprav'!L68+'Harmonogram oprav'!V68+'Harmonogram oprav'!AF68+'Harmonogram oprav'!AP68+'Harmonogram oprav'!AZ68+'Harmonogram oprav'!BJ68+'Harmonogram oprav'!BT68+'Harmonogram oprav'!CD68+'Harmonogram oprav'!CN68+'Harmonogram oprav'!CX68+'Harmonogram oprav'!DH68+'Harmonogram oprav'!DR68</f>
        <v>0</v>
      </c>
      <c r="M64" s="7">
        <f>'Harmonogram oprav'!M68+'Harmonogram oprav'!W68+'Harmonogram oprav'!AG68+'Harmonogram oprav'!AQ68+'Harmonogram oprav'!BA68+'Harmonogram oprav'!BK68+'Harmonogram oprav'!BU68+'Harmonogram oprav'!CE68+'Harmonogram oprav'!CO68+'Harmonogram oprav'!CY68+'Harmonogram oprav'!DI68+'Harmonogram oprav'!DS68</f>
        <v>0</v>
      </c>
      <c r="N64" s="7">
        <f>'Harmonogram oprav'!N68+'Harmonogram oprav'!X68+'Harmonogram oprav'!AH68+'Harmonogram oprav'!AR68+'Harmonogram oprav'!BB68+'Harmonogram oprav'!BL68+'Harmonogram oprav'!BV68+'Harmonogram oprav'!CF68+'Harmonogram oprav'!CP68+'Harmonogram oprav'!CZ68+'Harmonogram oprav'!DJ68+'Harmonogram oprav'!DT68</f>
        <v>0</v>
      </c>
      <c r="O64" s="17">
        <f t="shared" si="11"/>
        <v>1</v>
      </c>
    </row>
    <row r="65" spans="2:15" outlineLevel="2" x14ac:dyDescent="0.25">
      <c r="B65" s="18">
        <v>100</v>
      </c>
      <c r="C65" s="35" t="s">
        <v>43</v>
      </c>
      <c r="D65" s="16" t="s">
        <v>81</v>
      </c>
      <c r="E65" s="42" t="s">
        <v>82</v>
      </c>
      <c r="F65" s="7">
        <f>'Harmonogram oprav'!F69+'Harmonogram oprav'!P69+'Harmonogram oprav'!Z69+'Harmonogram oprav'!AJ69+'Harmonogram oprav'!AT69+'Harmonogram oprav'!BD69+'Harmonogram oprav'!BN69+'Harmonogram oprav'!BX69+'Harmonogram oprav'!CH69+'Harmonogram oprav'!CR69+'Harmonogram oprav'!DB69+'Harmonogram oprav'!DL69</f>
        <v>0</v>
      </c>
      <c r="G65" s="7">
        <f>'Harmonogram oprav'!G69+'Harmonogram oprav'!Q69+'Harmonogram oprav'!AA69+'Harmonogram oprav'!AK69+'Harmonogram oprav'!AU69+'Harmonogram oprav'!BE69+'Harmonogram oprav'!BO69+'Harmonogram oprav'!BY69+'Harmonogram oprav'!CI69+'Harmonogram oprav'!CS69+'Harmonogram oprav'!DC69+'Harmonogram oprav'!DM69</f>
        <v>0</v>
      </c>
      <c r="H65" s="7">
        <f>'Harmonogram oprav'!H69+'Harmonogram oprav'!R69+'Harmonogram oprav'!AB69+'Harmonogram oprav'!AL69+'Harmonogram oprav'!AV69+'Harmonogram oprav'!BF69+'Harmonogram oprav'!BP69+'Harmonogram oprav'!BZ69+'Harmonogram oprav'!CJ69+'Harmonogram oprav'!CT69+'Harmonogram oprav'!DD69+'Harmonogram oprav'!DN69</f>
        <v>2</v>
      </c>
      <c r="I65" s="7">
        <f>'Harmonogram oprav'!I69+'Harmonogram oprav'!S69+'Harmonogram oprav'!AC69+'Harmonogram oprav'!AM69+'Harmonogram oprav'!AW69+'Harmonogram oprav'!BG69+'Harmonogram oprav'!BQ69+'Harmonogram oprav'!CA69+'Harmonogram oprav'!CK69+'Harmonogram oprav'!CU69+'Harmonogram oprav'!DE69+'Harmonogram oprav'!DO69</f>
        <v>0</v>
      </c>
      <c r="J65" s="7">
        <f>'Harmonogram oprav'!J69+'Harmonogram oprav'!T69+'Harmonogram oprav'!AD69+'Harmonogram oprav'!AN69+'Harmonogram oprav'!AX69+'Harmonogram oprav'!BH69+'Harmonogram oprav'!BR69+'Harmonogram oprav'!CB69+'Harmonogram oprav'!CL69+'Harmonogram oprav'!CV69+'Harmonogram oprav'!DF69+'Harmonogram oprav'!DP69</f>
        <v>0</v>
      </c>
      <c r="K65" s="7">
        <f>'Harmonogram oprav'!K69+'Harmonogram oprav'!U69+'Harmonogram oprav'!AE69+'Harmonogram oprav'!AO69+'Harmonogram oprav'!AY69+'Harmonogram oprav'!BI69+'Harmonogram oprav'!BS69+'Harmonogram oprav'!CC69+'Harmonogram oprav'!CM69+'Harmonogram oprav'!CW69+'Harmonogram oprav'!DG69+'Harmonogram oprav'!DQ69</f>
        <v>0</v>
      </c>
      <c r="L65" s="7">
        <f>'Harmonogram oprav'!L69+'Harmonogram oprav'!V69+'Harmonogram oprav'!AF69+'Harmonogram oprav'!AP69+'Harmonogram oprav'!AZ69+'Harmonogram oprav'!BJ69+'Harmonogram oprav'!BT69+'Harmonogram oprav'!CD69+'Harmonogram oprav'!CN69+'Harmonogram oprav'!CX69+'Harmonogram oprav'!DH69+'Harmonogram oprav'!DR69</f>
        <v>0</v>
      </c>
      <c r="M65" s="7">
        <f>'Harmonogram oprav'!M69+'Harmonogram oprav'!W69+'Harmonogram oprav'!AG69+'Harmonogram oprav'!AQ69+'Harmonogram oprav'!BA69+'Harmonogram oprav'!BK69+'Harmonogram oprav'!BU69+'Harmonogram oprav'!CE69+'Harmonogram oprav'!CO69+'Harmonogram oprav'!CY69+'Harmonogram oprav'!DI69+'Harmonogram oprav'!DS69</f>
        <v>0</v>
      </c>
      <c r="N65" s="7">
        <f>'Harmonogram oprav'!N69+'Harmonogram oprav'!X69+'Harmonogram oprav'!AH69+'Harmonogram oprav'!AR69+'Harmonogram oprav'!BB69+'Harmonogram oprav'!BL69+'Harmonogram oprav'!BV69+'Harmonogram oprav'!CF69+'Harmonogram oprav'!CP69+'Harmonogram oprav'!CZ69+'Harmonogram oprav'!DJ69+'Harmonogram oprav'!DT69</f>
        <v>0</v>
      </c>
      <c r="O65" s="17">
        <f t="shared" si="11"/>
        <v>2</v>
      </c>
    </row>
    <row r="66" spans="2:15" ht="15.75" outlineLevel="2" x14ac:dyDescent="0.25">
      <c r="B66" s="9" t="s">
        <v>93</v>
      </c>
      <c r="C66" s="10"/>
      <c r="D66" s="11"/>
      <c r="E66" s="42"/>
      <c r="F66" s="45">
        <f t="shared" ref="F66:O66" si="12">SUM(F58:F65)</f>
        <v>2</v>
      </c>
      <c r="G66" s="45">
        <f t="shared" si="12"/>
        <v>8</v>
      </c>
      <c r="H66" s="45">
        <f t="shared" si="12"/>
        <v>12</v>
      </c>
      <c r="I66" s="45">
        <f t="shared" si="12"/>
        <v>10</v>
      </c>
      <c r="J66" s="45">
        <f t="shared" si="12"/>
        <v>5</v>
      </c>
      <c r="K66" s="45">
        <f t="shared" si="12"/>
        <v>2</v>
      </c>
      <c r="L66" s="45">
        <f t="shared" si="12"/>
        <v>5</v>
      </c>
      <c r="M66" s="45">
        <f t="shared" si="12"/>
        <v>0</v>
      </c>
      <c r="N66" s="45">
        <f t="shared" si="12"/>
        <v>3</v>
      </c>
      <c r="O66" s="41">
        <f t="shared" si="12"/>
        <v>47</v>
      </c>
    </row>
    <row r="67" spans="2:15" outlineLevel="2" x14ac:dyDescent="0.25">
      <c r="B67" s="18">
        <v>150</v>
      </c>
      <c r="C67" s="35" t="s">
        <v>34</v>
      </c>
      <c r="D67" s="16" t="s">
        <v>94</v>
      </c>
      <c r="E67" s="42" t="s">
        <v>95</v>
      </c>
      <c r="F67" s="7">
        <f>'Harmonogram oprav'!F71+'Harmonogram oprav'!P71+'Harmonogram oprav'!Z71+'Harmonogram oprav'!AJ71+'Harmonogram oprav'!AT71+'Harmonogram oprav'!BD71+'Harmonogram oprav'!BN71+'Harmonogram oprav'!BX71+'Harmonogram oprav'!CH71+'Harmonogram oprav'!CR71+'Harmonogram oprav'!DB71+'Harmonogram oprav'!DL71</f>
        <v>0</v>
      </c>
      <c r="G67" s="7">
        <f>'Harmonogram oprav'!G71+'Harmonogram oprav'!Q71+'Harmonogram oprav'!AA71+'Harmonogram oprav'!AK71+'Harmonogram oprav'!AU71+'Harmonogram oprav'!BE71+'Harmonogram oprav'!BO71+'Harmonogram oprav'!BY71+'Harmonogram oprav'!CI71+'Harmonogram oprav'!CS71+'Harmonogram oprav'!DC71+'Harmonogram oprav'!DM71</f>
        <v>1</v>
      </c>
      <c r="H67" s="7">
        <f>'Harmonogram oprav'!H71+'Harmonogram oprav'!R71+'Harmonogram oprav'!AB71+'Harmonogram oprav'!AL71+'Harmonogram oprav'!AV71+'Harmonogram oprav'!BF71+'Harmonogram oprav'!BP71+'Harmonogram oprav'!BZ71+'Harmonogram oprav'!CJ71+'Harmonogram oprav'!CT71+'Harmonogram oprav'!DD71+'Harmonogram oprav'!DN71</f>
        <v>1</v>
      </c>
      <c r="I67" s="7">
        <f>'Harmonogram oprav'!I71+'Harmonogram oprav'!S71+'Harmonogram oprav'!AC71+'Harmonogram oprav'!AM71+'Harmonogram oprav'!AW71+'Harmonogram oprav'!BG71+'Harmonogram oprav'!BQ71+'Harmonogram oprav'!CA71+'Harmonogram oprav'!CK71+'Harmonogram oprav'!CU71+'Harmonogram oprav'!DE71+'Harmonogram oprav'!DO71</f>
        <v>0</v>
      </c>
      <c r="J67" s="7">
        <f>'Harmonogram oprav'!J71+'Harmonogram oprav'!T71+'Harmonogram oprav'!AD71+'Harmonogram oprav'!AN71+'Harmonogram oprav'!AX71+'Harmonogram oprav'!BH71+'Harmonogram oprav'!BR71+'Harmonogram oprav'!CB71+'Harmonogram oprav'!CL71+'Harmonogram oprav'!CV71+'Harmonogram oprav'!DF71+'Harmonogram oprav'!DP71</f>
        <v>0</v>
      </c>
      <c r="K67" s="7">
        <f>'Harmonogram oprav'!K71+'Harmonogram oprav'!U71+'Harmonogram oprav'!AE71+'Harmonogram oprav'!AO71+'Harmonogram oprav'!AY71+'Harmonogram oprav'!BI71+'Harmonogram oprav'!BS71+'Harmonogram oprav'!CC71+'Harmonogram oprav'!CM71+'Harmonogram oprav'!CW71+'Harmonogram oprav'!DG71+'Harmonogram oprav'!DQ71</f>
        <v>0</v>
      </c>
      <c r="L67" s="7">
        <f>'Harmonogram oprav'!L71+'Harmonogram oprav'!V71+'Harmonogram oprav'!AF71+'Harmonogram oprav'!AP71+'Harmonogram oprav'!AZ71+'Harmonogram oprav'!BJ71+'Harmonogram oprav'!BT71+'Harmonogram oprav'!CD71+'Harmonogram oprav'!CN71+'Harmonogram oprav'!CX71+'Harmonogram oprav'!DH71+'Harmonogram oprav'!DR71</f>
        <v>0</v>
      </c>
      <c r="M67" s="7">
        <f>'Harmonogram oprav'!M71+'Harmonogram oprav'!W71+'Harmonogram oprav'!AG71+'Harmonogram oprav'!AQ71+'Harmonogram oprav'!BA71+'Harmonogram oprav'!BK71+'Harmonogram oprav'!BU71+'Harmonogram oprav'!CE71+'Harmonogram oprav'!CO71+'Harmonogram oprav'!CY71+'Harmonogram oprav'!DI71+'Harmonogram oprav'!DS71</f>
        <v>0</v>
      </c>
      <c r="N67" s="7">
        <f>'Harmonogram oprav'!N71+'Harmonogram oprav'!X71+'Harmonogram oprav'!AH71+'Harmonogram oprav'!AR71+'Harmonogram oprav'!BB71+'Harmonogram oprav'!BL71+'Harmonogram oprav'!BV71+'Harmonogram oprav'!CF71+'Harmonogram oprav'!CP71+'Harmonogram oprav'!CZ71+'Harmonogram oprav'!DJ71+'Harmonogram oprav'!DT71</f>
        <v>0</v>
      </c>
      <c r="O67" s="17">
        <f>SUM(F67:N67)</f>
        <v>2</v>
      </c>
    </row>
    <row r="68" spans="2:15" outlineLevel="2" x14ac:dyDescent="0.25">
      <c r="B68" s="18">
        <v>150</v>
      </c>
      <c r="C68" s="35" t="s">
        <v>34</v>
      </c>
      <c r="D68" s="16" t="s">
        <v>98</v>
      </c>
      <c r="E68" s="42" t="s">
        <v>99</v>
      </c>
      <c r="F68" s="7">
        <f>'Harmonogram oprav'!F72+'Harmonogram oprav'!P72+'Harmonogram oprav'!Z72+'Harmonogram oprav'!AJ72+'Harmonogram oprav'!AT72+'Harmonogram oprav'!BD72+'Harmonogram oprav'!BN72+'Harmonogram oprav'!BX72+'Harmonogram oprav'!CH72+'Harmonogram oprav'!CR72+'Harmonogram oprav'!DB72+'Harmonogram oprav'!DL72</f>
        <v>0</v>
      </c>
      <c r="G68" s="7">
        <f>'Harmonogram oprav'!G72+'Harmonogram oprav'!Q72+'Harmonogram oprav'!AA72+'Harmonogram oprav'!AK72+'Harmonogram oprav'!AU72+'Harmonogram oprav'!BE72+'Harmonogram oprav'!BO72+'Harmonogram oprav'!BY72+'Harmonogram oprav'!CI72+'Harmonogram oprav'!CS72+'Harmonogram oprav'!DC72+'Harmonogram oprav'!DM72</f>
        <v>0</v>
      </c>
      <c r="H68" s="7">
        <f>'Harmonogram oprav'!H72+'Harmonogram oprav'!R72+'Harmonogram oprav'!AB72+'Harmonogram oprav'!AL72+'Harmonogram oprav'!AV72+'Harmonogram oprav'!BF72+'Harmonogram oprav'!BP72+'Harmonogram oprav'!BZ72+'Harmonogram oprav'!CJ72+'Harmonogram oprav'!CT72+'Harmonogram oprav'!DD72+'Harmonogram oprav'!DN72</f>
        <v>1</v>
      </c>
      <c r="I68" s="7">
        <f>'Harmonogram oprav'!I72+'Harmonogram oprav'!S72+'Harmonogram oprav'!AC72+'Harmonogram oprav'!AM72+'Harmonogram oprav'!AW72+'Harmonogram oprav'!BG72+'Harmonogram oprav'!BQ72+'Harmonogram oprav'!CA72+'Harmonogram oprav'!CK72+'Harmonogram oprav'!CU72+'Harmonogram oprav'!DE72+'Harmonogram oprav'!DO72</f>
        <v>0</v>
      </c>
      <c r="J68" s="7">
        <f>'Harmonogram oprav'!J72+'Harmonogram oprav'!T72+'Harmonogram oprav'!AD72+'Harmonogram oprav'!AN72+'Harmonogram oprav'!AX72+'Harmonogram oprav'!BH72+'Harmonogram oprav'!BR72+'Harmonogram oprav'!CB72+'Harmonogram oprav'!CL72+'Harmonogram oprav'!CV72+'Harmonogram oprav'!DF72+'Harmonogram oprav'!DP72</f>
        <v>0</v>
      </c>
      <c r="K68" s="7">
        <f>'Harmonogram oprav'!K72+'Harmonogram oprav'!U72+'Harmonogram oprav'!AE72+'Harmonogram oprav'!AO72+'Harmonogram oprav'!AY72+'Harmonogram oprav'!BI72+'Harmonogram oprav'!BS72+'Harmonogram oprav'!CC72+'Harmonogram oprav'!CM72+'Harmonogram oprav'!CW72+'Harmonogram oprav'!DG72+'Harmonogram oprav'!DQ72</f>
        <v>0</v>
      </c>
      <c r="L68" s="7">
        <f>'Harmonogram oprav'!L72+'Harmonogram oprav'!V72+'Harmonogram oprav'!AF72+'Harmonogram oprav'!AP72+'Harmonogram oprav'!AZ72+'Harmonogram oprav'!BJ72+'Harmonogram oprav'!BT72+'Harmonogram oprav'!CD72+'Harmonogram oprav'!CN72+'Harmonogram oprav'!CX72+'Harmonogram oprav'!DH72+'Harmonogram oprav'!DR72</f>
        <v>0</v>
      </c>
      <c r="M68" s="7">
        <f>'Harmonogram oprav'!M72+'Harmonogram oprav'!W72+'Harmonogram oprav'!AG72+'Harmonogram oprav'!AQ72+'Harmonogram oprav'!BA72+'Harmonogram oprav'!BK72+'Harmonogram oprav'!BU72+'Harmonogram oprav'!CE72+'Harmonogram oprav'!CO72+'Harmonogram oprav'!CY72+'Harmonogram oprav'!DI72+'Harmonogram oprav'!DS72</f>
        <v>0</v>
      </c>
      <c r="N68" s="7">
        <f>'Harmonogram oprav'!N72+'Harmonogram oprav'!X72+'Harmonogram oprav'!AH72+'Harmonogram oprav'!AR72+'Harmonogram oprav'!BB72+'Harmonogram oprav'!BL72+'Harmonogram oprav'!BV72+'Harmonogram oprav'!CF72+'Harmonogram oprav'!CP72+'Harmonogram oprav'!CZ72+'Harmonogram oprav'!DJ72+'Harmonogram oprav'!DT72</f>
        <v>0</v>
      </c>
      <c r="O68" s="17">
        <f t="shared" ref="O68:O70" si="13">SUM(F68:N68)</f>
        <v>1</v>
      </c>
    </row>
    <row r="69" spans="2:15" outlineLevel="1" x14ac:dyDescent="0.25">
      <c r="B69" s="18">
        <v>150</v>
      </c>
      <c r="C69" s="35" t="s">
        <v>51</v>
      </c>
      <c r="D69" s="16" t="s">
        <v>149</v>
      </c>
      <c r="E69" s="26" t="s">
        <v>150</v>
      </c>
      <c r="F69" s="7">
        <f>'Harmonogram oprav'!F73+'Harmonogram oprav'!P73+'Harmonogram oprav'!Z73+'Harmonogram oprav'!AJ73+'Harmonogram oprav'!AT73+'Harmonogram oprav'!BD73+'Harmonogram oprav'!BN73+'Harmonogram oprav'!BX73+'Harmonogram oprav'!CH73+'Harmonogram oprav'!CR73+'Harmonogram oprav'!DB73+'Harmonogram oprav'!DL73</f>
        <v>0</v>
      </c>
      <c r="G69" s="7">
        <f>'Harmonogram oprav'!G73+'Harmonogram oprav'!Q73+'Harmonogram oprav'!AA73+'Harmonogram oprav'!AK73+'Harmonogram oprav'!AU73+'Harmonogram oprav'!BE73+'Harmonogram oprav'!BO73+'Harmonogram oprav'!BY73+'Harmonogram oprav'!CI73+'Harmonogram oprav'!CS73+'Harmonogram oprav'!DC73+'Harmonogram oprav'!DM73</f>
        <v>0</v>
      </c>
      <c r="H69" s="7">
        <f>'Harmonogram oprav'!H73+'Harmonogram oprav'!R73+'Harmonogram oprav'!AB73+'Harmonogram oprav'!AL73+'Harmonogram oprav'!AV73+'Harmonogram oprav'!BF73+'Harmonogram oprav'!BP73+'Harmonogram oprav'!BZ73+'Harmonogram oprav'!CJ73+'Harmonogram oprav'!CT73+'Harmonogram oprav'!DD73+'Harmonogram oprav'!DN73</f>
        <v>0</v>
      </c>
      <c r="I69" s="7">
        <f>'Harmonogram oprav'!I73+'Harmonogram oprav'!S73+'Harmonogram oprav'!AC73+'Harmonogram oprav'!AM73+'Harmonogram oprav'!AW73+'Harmonogram oprav'!BG73+'Harmonogram oprav'!BQ73+'Harmonogram oprav'!CA73+'Harmonogram oprav'!CK73+'Harmonogram oprav'!CU73+'Harmonogram oprav'!DE73+'Harmonogram oprav'!DO73</f>
        <v>0</v>
      </c>
      <c r="J69" s="7">
        <f>'Harmonogram oprav'!J73+'Harmonogram oprav'!T73+'Harmonogram oprav'!AD73+'Harmonogram oprav'!AN73+'Harmonogram oprav'!AX73+'Harmonogram oprav'!BH73+'Harmonogram oprav'!BR73+'Harmonogram oprav'!CB73+'Harmonogram oprav'!CL73+'Harmonogram oprav'!CV73+'Harmonogram oprav'!DF73+'Harmonogram oprav'!DP73</f>
        <v>0</v>
      </c>
      <c r="K69" s="7">
        <f>'Harmonogram oprav'!K73+'Harmonogram oprav'!U73+'Harmonogram oprav'!AE73+'Harmonogram oprav'!AO73+'Harmonogram oprav'!AY73+'Harmonogram oprav'!BI73+'Harmonogram oprav'!BS73+'Harmonogram oprav'!CC73+'Harmonogram oprav'!CM73+'Harmonogram oprav'!CW73+'Harmonogram oprav'!DG73+'Harmonogram oprav'!DQ73</f>
        <v>0</v>
      </c>
      <c r="L69" s="7">
        <f>'Harmonogram oprav'!L73+'Harmonogram oprav'!V73+'Harmonogram oprav'!AF73+'Harmonogram oprav'!AP73+'Harmonogram oprav'!AZ73+'Harmonogram oprav'!BJ73+'Harmonogram oprav'!BT73+'Harmonogram oprav'!CD73+'Harmonogram oprav'!CN73+'Harmonogram oprav'!CX73+'Harmonogram oprav'!DH73+'Harmonogram oprav'!DR73</f>
        <v>0</v>
      </c>
      <c r="M69" s="7">
        <f>'Harmonogram oprav'!M73+'Harmonogram oprav'!W73+'Harmonogram oprav'!AG73+'Harmonogram oprav'!AQ73+'Harmonogram oprav'!BA73+'Harmonogram oprav'!BK73+'Harmonogram oprav'!BU73+'Harmonogram oprav'!CE73+'Harmonogram oprav'!CO73+'Harmonogram oprav'!CY73+'Harmonogram oprav'!DI73+'Harmonogram oprav'!DS73</f>
        <v>0</v>
      </c>
      <c r="N69" s="7">
        <f>'Harmonogram oprav'!N73+'Harmonogram oprav'!X73+'Harmonogram oprav'!AH73+'Harmonogram oprav'!AR73+'Harmonogram oprav'!BB73+'Harmonogram oprav'!BL73+'Harmonogram oprav'!BV73+'Harmonogram oprav'!CF73+'Harmonogram oprav'!CP73+'Harmonogram oprav'!CZ73+'Harmonogram oprav'!DJ73+'Harmonogram oprav'!DT73</f>
        <v>0</v>
      </c>
      <c r="O69" s="17">
        <f t="shared" si="13"/>
        <v>0</v>
      </c>
    </row>
    <row r="70" spans="2:15" outlineLevel="2" x14ac:dyDescent="0.25">
      <c r="B70" s="18">
        <v>150</v>
      </c>
      <c r="C70" s="35" t="s">
        <v>51</v>
      </c>
      <c r="D70" s="16" t="s">
        <v>96</v>
      </c>
      <c r="E70" s="42" t="s">
        <v>97</v>
      </c>
      <c r="F70" s="7">
        <f>'Harmonogram oprav'!F74+'Harmonogram oprav'!P74+'Harmonogram oprav'!Z74+'Harmonogram oprav'!AJ74+'Harmonogram oprav'!AT74+'Harmonogram oprav'!BD74+'Harmonogram oprav'!BN74+'Harmonogram oprav'!BX74+'Harmonogram oprav'!CH74+'Harmonogram oprav'!CR74+'Harmonogram oprav'!DB74+'Harmonogram oprav'!DL74</f>
        <v>0</v>
      </c>
      <c r="G70" s="7">
        <f>'Harmonogram oprav'!G74+'Harmonogram oprav'!Q74+'Harmonogram oprav'!AA74+'Harmonogram oprav'!AK74+'Harmonogram oprav'!AU74+'Harmonogram oprav'!BE74+'Harmonogram oprav'!BO74+'Harmonogram oprav'!BY74+'Harmonogram oprav'!CI74+'Harmonogram oprav'!CS74+'Harmonogram oprav'!DC74+'Harmonogram oprav'!DM74</f>
        <v>0</v>
      </c>
      <c r="H70" s="7">
        <f>'Harmonogram oprav'!H74+'Harmonogram oprav'!R74+'Harmonogram oprav'!AB74+'Harmonogram oprav'!AL74+'Harmonogram oprav'!AV74+'Harmonogram oprav'!BF74+'Harmonogram oprav'!BP74+'Harmonogram oprav'!BZ74+'Harmonogram oprav'!CJ74+'Harmonogram oprav'!CT74+'Harmonogram oprav'!DD74+'Harmonogram oprav'!DN74</f>
        <v>0</v>
      </c>
      <c r="I70" s="7">
        <f>'Harmonogram oprav'!I74+'Harmonogram oprav'!S74+'Harmonogram oprav'!AC74+'Harmonogram oprav'!AM74+'Harmonogram oprav'!AW74+'Harmonogram oprav'!BG74+'Harmonogram oprav'!BQ74+'Harmonogram oprav'!CA74+'Harmonogram oprav'!CK74+'Harmonogram oprav'!CU74+'Harmonogram oprav'!DE74+'Harmonogram oprav'!DO74</f>
        <v>1</v>
      </c>
      <c r="J70" s="7">
        <f>'Harmonogram oprav'!J74+'Harmonogram oprav'!T74+'Harmonogram oprav'!AD74+'Harmonogram oprav'!AN74+'Harmonogram oprav'!AX74+'Harmonogram oprav'!BH74+'Harmonogram oprav'!BR74+'Harmonogram oprav'!CB74+'Harmonogram oprav'!CL74+'Harmonogram oprav'!CV74+'Harmonogram oprav'!DF74+'Harmonogram oprav'!DP74</f>
        <v>0</v>
      </c>
      <c r="K70" s="7">
        <f>'Harmonogram oprav'!K74+'Harmonogram oprav'!U74+'Harmonogram oprav'!AE74+'Harmonogram oprav'!AO74+'Harmonogram oprav'!AY74+'Harmonogram oprav'!BI74+'Harmonogram oprav'!BS74+'Harmonogram oprav'!CC74+'Harmonogram oprav'!CM74+'Harmonogram oprav'!CW74+'Harmonogram oprav'!DG74+'Harmonogram oprav'!DQ74</f>
        <v>0</v>
      </c>
      <c r="L70" s="7">
        <f>'Harmonogram oprav'!L74+'Harmonogram oprav'!V74+'Harmonogram oprav'!AF74+'Harmonogram oprav'!AP74+'Harmonogram oprav'!AZ74+'Harmonogram oprav'!BJ74+'Harmonogram oprav'!BT74+'Harmonogram oprav'!CD74+'Harmonogram oprav'!CN74+'Harmonogram oprav'!CX74+'Harmonogram oprav'!DH74+'Harmonogram oprav'!DR74</f>
        <v>0</v>
      </c>
      <c r="M70" s="7">
        <f>'Harmonogram oprav'!M74+'Harmonogram oprav'!W74+'Harmonogram oprav'!AG74+'Harmonogram oprav'!AQ74+'Harmonogram oprav'!BA74+'Harmonogram oprav'!BK74+'Harmonogram oprav'!BU74+'Harmonogram oprav'!CE74+'Harmonogram oprav'!CO74+'Harmonogram oprav'!CY74+'Harmonogram oprav'!DI74+'Harmonogram oprav'!DS74</f>
        <v>0</v>
      </c>
      <c r="N70" s="7">
        <f>'Harmonogram oprav'!N74+'Harmonogram oprav'!X74+'Harmonogram oprav'!AH74+'Harmonogram oprav'!AR74+'Harmonogram oprav'!BB74+'Harmonogram oprav'!BL74+'Harmonogram oprav'!BV74+'Harmonogram oprav'!CF74+'Harmonogram oprav'!CP74+'Harmonogram oprav'!CZ74+'Harmonogram oprav'!DJ74+'Harmonogram oprav'!DT74</f>
        <v>0</v>
      </c>
      <c r="O70" s="17">
        <f t="shared" si="13"/>
        <v>1</v>
      </c>
    </row>
    <row r="71" spans="2:15" ht="15.75" outlineLevel="2" x14ac:dyDescent="0.25">
      <c r="B71" s="9" t="s">
        <v>100</v>
      </c>
      <c r="C71" s="10"/>
      <c r="D71" s="11"/>
      <c r="E71" s="42"/>
      <c r="F71" s="45">
        <f>SUM(F67:F70)</f>
        <v>0</v>
      </c>
      <c r="G71" s="45">
        <f t="shared" ref="G71:N71" si="14">SUM(G67:G70)</f>
        <v>1</v>
      </c>
      <c r="H71" s="45">
        <f t="shared" si="14"/>
        <v>2</v>
      </c>
      <c r="I71" s="45">
        <f t="shared" si="14"/>
        <v>1</v>
      </c>
      <c r="J71" s="45">
        <f t="shared" si="14"/>
        <v>0</v>
      </c>
      <c r="K71" s="45">
        <f t="shared" si="14"/>
        <v>0</v>
      </c>
      <c r="L71" s="45">
        <f t="shared" si="14"/>
        <v>0</v>
      </c>
      <c r="M71" s="45">
        <f t="shared" si="14"/>
        <v>0</v>
      </c>
      <c r="N71" s="45">
        <f t="shared" si="14"/>
        <v>0</v>
      </c>
      <c r="O71" s="41">
        <f>SUM(O67:O70)</f>
        <v>4</v>
      </c>
    </row>
    <row r="72" spans="2:15" outlineLevel="2" x14ac:dyDescent="0.25">
      <c r="B72" s="18">
        <v>200</v>
      </c>
      <c r="C72" s="35" t="s">
        <v>34</v>
      </c>
      <c r="D72" s="16" t="s">
        <v>101</v>
      </c>
      <c r="E72" s="42" t="s">
        <v>102</v>
      </c>
      <c r="F72" s="7">
        <f>'Harmonogram oprav'!F76+'Harmonogram oprav'!P76+'Harmonogram oprav'!Z76+'Harmonogram oprav'!AJ76+'Harmonogram oprav'!AT76+'Harmonogram oprav'!BD76+'Harmonogram oprav'!BN76+'Harmonogram oprav'!BX76+'Harmonogram oprav'!CH76+'Harmonogram oprav'!CR76+'Harmonogram oprav'!DB76+'Harmonogram oprav'!DL76</f>
        <v>0</v>
      </c>
      <c r="G72" s="7">
        <f>'Harmonogram oprav'!G76+'Harmonogram oprav'!Q76+'Harmonogram oprav'!AA76+'Harmonogram oprav'!AK76+'Harmonogram oprav'!AU76+'Harmonogram oprav'!BE76+'Harmonogram oprav'!BO76+'Harmonogram oprav'!BY76+'Harmonogram oprav'!CI76+'Harmonogram oprav'!CS76+'Harmonogram oprav'!DC76+'Harmonogram oprav'!DM76</f>
        <v>0</v>
      </c>
      <c r="H72" s="7">
        <f>'Harmonogram oprav'!H76+'Harmonogram oprav'!R76+'Harmonogram oprav'!AB76+'Harmonogram oprav'!AL76+'Harmonogram oprav'!AV76+'Harmonogram oprav'!BF76+'Harmonogram oprav'!BP76+'Harmonogram oprav'!BZ76+'Harmonogram oprav'!CJ76+'Harmonogram oprav'!CT76+'Harmonogram oprav'!DD76+'Harmonogram oprav'!DN76</f>
        <v>1</v>
      </c>
      <c r="I72" s="7">
        <f>'Harmonogram oprav'!I76+'Harmonogram oprav'!S76+'Harmonogram oprav'!AC76+'Harmonogram oprav'!AM76+'Harmonogram oprav'!AW76+'Harmonogram oprav'!BG76+'Harmonogram oprav'!BQ76+'Harmonogram oprav'!CA76+'Harmonogram oprav'!CK76+'Harmonogram oprav'!CU76+'Harmonogram oprav'!DE76+'Harmonogram oprav'!DO76</f>
        <v>0</v>
      </c>
      <c r="J72" s="7">
        <f>'Harmonogram oprav'!J76+'Harmonogram oprav'!T76+'Harmonogram oprav'!AD76+'Harmonogram oprav'!AN76+'Harmonogram oprav'!AX76+'Harmonogram oprav'!BH76+'Harmonogram oprav'!BR76+'Harmonogram oprav'!CB76+'Harmonogram oprav'!CL76+'Harmonogram oprav'!CV76+'Harmonogram oprav'!DF76+'Harmonogram oprav'!DP76</f>
        <v>0</v>
      </c>
      <c r="K72" s="7">
        <f>'Harmonogram oprav'!K76+'Harmonogram oprav'!U76+'Harmonogram oprav'!AE76+'Harmonogram oprav'!AO76+'Harmonogram oprav'!AY76+'Harmonogram oprav'!BI76+'Harmonogram oprav'!BS76+'Harmonogram oprav'!CC76+'Harmonogram oprav'!CM76+'Harmonogram oprav'!CW76+'Harmonogram oprav'!DG76+'Harmonogram oprav'!DQ76</f>
        <v>0</v>
      </c>
      <c r="L72" s="7">
        <f>'Harmonogram oprav'!L76+'Harmonogram oprav'!V76+'Harmonogram oprav'!AF76+'Harmonogram oprav'!AP76+'Harmonogram oprav'!AZ76+'Harmonogram oprav'!BJ76+'Harmonogram oprav'!BT76+'Harmonogram oprav'!CD76+'Harmonogram oprav'!CN76+'Harmonogram oprav'!CX76+'Harmonogram oprav'!DH76+'Harmonogram oprav'!DR76</f>
        <v>0</v>
      </c>
      <c r="M72" s="7">
        <f>'Harmonogram oprav'!M76+'Harmonogram oprav'!W76+'Harmonogram oprav'!AG76+'Harmonogram oprav'!AQ76+'Harmonogram oprav'!BA76+'Harmonogram oprav'!BK76+'Harmonogram oprav'!BU76+'Harmonogram oprav'!CE76+'Harmonogram oprav'!CO76+'Harmonogram oprav'!CY76+'Harmonogram oprav'!DI76+'Harmonogram oprav'!DS76</f>
        <v>1</v>
      </c>
      <c r="N72" s="7">
        <f>'Harmonogram oprav'!N76+'Harmonogram oprav'!X76+'Harmonogram oprav'!AH76+'Harmonogram oprav'!AR76+'Harmonogram oprav'!BB76+'Harmonogram oprav'!BL76+'Harmonogram oprav'!BV76+'Harmonogram oprav'!CF76+'Harmonogram oprav'!CP76+'Harmonogram oprav'!CZ76+'Harmonogram oprav'!DJ76+'Harmonogram oprav'!DT76</f>
        <v>0</v>
      </c>
      <c r="O72" s="17">
        <f>SUM(F72:N72)</f>
        <v>2</v>
      </c>
    </row>
    <row r="73" spans="2:15" outlineLevel="2" x14ac:dyDescent="0.25">
      <c r="B73" s="18">
        <v>200</v>
      </c>
      <c r="C73" s="35" t="s">
        <v>51</v>
      </c>
      <c r="D73" s="16" t="s">
        <v>103</v>
      </c>
      <c r="E73" s="42" t="s">
        <v>104</v>
      </c>
      <c r="F73" s="7">
        <f>'Harmonogram oprav'!F77+'Harmonogram oprav'!P77+'Harmonogram oprav'!Z77+'Harmonogram oprav'!AJ77+'Harmonogram oprav'!AT77+'Harmonogram oprav'!BD77+'Harmonogram oprav'!BN77+'Harmonogram oprav'!BX77+'Harmonogram oprav'!CH77+'Harmonogram oprav'!CR77+'Harmonogram oprav'!DB77+'Harmonogram oprav'!DL77</f>
        <v>0</v>
      </c>
      <c r="G73" s="7">
        <f>'Harmonogram oprav'!G77+'Harmonogram oprav'!Q77+'Harmonogram oprav'!AA77+'Harmonogram oprav'!AK77+'Harmonogram oprav'!AU77+'Harmonogram oprav'!BE77+'Harmonogram oprav'!BO77+'Harmonogram oprav'!BY77+'Harmonogram oprav'!CI77+'Harmonogram oprav'!CS77+'Harmonogram oprav'!DC77+'Harmonogram oprav'!DM77</f>
        <v>0</v>
      </c>
      <c r="H73" s="7">
        <f>'Harmonogram oprav'!H77+'Harmonogram oprav'!R77+'Harmonogram oprav'!AB77+'Harmonogram oprav'!AL77+'Harmonogram oprav'!AV77+'Harmonogram oprav'!BF77+'Harmonogram oprav'!BP77+'Harmonogram oprav'!BZ77+'Harmonogram oprav'!CJ77+'Harmonogram oprav'!CT77+'Harmonogram oprav'!DD77+'Harmonogram oprav'!DN77</f>
        <v>0</v>
      </c>
      <c r="I73" s="7">
        <f>'Harmonogram oprav'!I77+'Harmonogram oprav'!S77+'Harmonogram oprav'!AC77+'Harmonogram oprav'!AM77+'Harmonogram oprav'!AW77+'Harmonogram oprav'!BG77+'Harmonogram oprav'!BQ77+'Harmonogram oprav'!CA77+'Harmonogram oprav'!CK77+'Harmonogram oprav'!CU77+'Harmonogram oprav'!DE77+'Harmonogram oprav'!DO77</f>
        <v>2</v>
      </c>
      <c r="J73" s="7">
        <f>'Harmonogram oprav'!J77+'Harmonogram oprav'!T77+'Harmonogram oprav'!AD77+'Harmonogram oprav'!AN77+'Harmonogram oprav'!AX77+'Harmonogram oprav'!BH77+'Harmonogram oprav'!BR77+'Harmonogram oprav'!CB77+'Harmonogram oprav'!CL77+'Harmonogram oprav'!CV77+'Harmonogram oprav'!DF77+'Harmonogram oprav'!DP77</f>
        <v>1</v>
      </c>
      <c r="K73" s="7">
        <f>'Harmonogram oprav'!K77+'Harmonogram oprav'!U77+'Harmonogram oprav'!AE77+'Harmonogram oprav'!AO77+'Harmonogram oprav'!AY77+'Harmonogram oprav'!BI77+'Harmonogram oprav'!BS77+'Harmonogram oprav'!CC77+'Harmonogram oprav'!CM77+'Harmonogram oprav'!CW77+'Harmonogram oprav'!DG77+'Harmonogram oprav'!DQ77</f>
        <v>0</v>
      </c>
      <c r="L73" s="7">
        <f>'Harmonogram oprav'!L77+'Harmonogram oprav'!V77+'Harmonogram oprav'!AF77+'Harmonogram oprav'!AP77+'Harmonogram oprav'!AZ77+'Harmonogram oprav'!BJ77+'Harmonogram oprav'!BT77+'Harmonogram oprav'!CD77+'Harmonogram oprav'!CN77+'Harmonogram oprav'!CX77+'Harmonogram oprav'!DH77+'Harmonogram oprav'!DR77</f>
        <v>0</v>
      </c>
      <c r="M73" s="7">
        <f>'Harmonogram oprav'!M77+'Harmonogram oprav'!W77+'Harmonogram oprav'!AG77+'Harmonogram oprav'!AQ77+'Harmonogram oprav'!BA77+'Harmonogram oprav'!BK77+'Harmonogram oprav'!BU77+'Harmonogram oprav'!CE77+'Harmonogram oprav'!CO77+'Harmonogram oprav'!CY77+'Harmonogram oprav'!DI77+'Harmonogram oprav'!DS77</f>
        <v>0</v>
      </c>
      <c r="N73" s="7">
        <f>'Harmonogram oprav'!N77+'Harmonogram oprav'!X77+'Harmonogram oprav'!AH77+'Harmonogram oprav'!AR77+'Harmonogram oprav'!BB77+'Harmonogram oprav'!BL77+'Harmonogram oprav'!BV77+'Harmonogram oprav'!CF77+'Harmonogram oprav'!CP77+'Harmonogram oprav'!CZ77+'Harmonogram oprav'!DJ77+'Harmonogram oprav'!DT77</f>
        <v>0</v>
      </c>
      <c r="O73" s="17">
        <f t="shared" ref="O73:O74" si="15">SUM(F73:N73)</f>
        <v>3</v>
      </c>
    </row>
    <row r="74" spans="2:15" outlineLevel="2" x14ac:dyDescent="0.25">
      <c r="B74" s="18">
        <v>200</v>
      </c>
      <c r="C74" s="35" t="s">
        <v>34</v>
      </c>
      <c r="D74" s="16" t="s">
        <v>105</v>
      </c>
      <c r="E74" s="42" t="s">
        <v>106</v>
      </c>
      <c r="F74" s="7">
        <f>'Harmonogram oprav'!F78+'Harmonogram oprav'!P78+'Harmonogram oprav'!Z78+'Harmonogram oprav'!AJ78+'Harmonogram oprav'!AT78+'Harmonogram oprav'!BD78+'Harmonogram oprav'!BN78+'Harmonogram oprav'!BX78+'Harmonogram oprav'!CH78+'Harmonogram oprav'!CR78+'Harmonogram oprav'!DB78+'Harmonogram oprav'!DL78</f>
        <v>0</v>
      </c>
      <c r="G74" s="7">
        <f>'Harmonogram oprav'!G78+'Harmonogram oprav'!Q78+'Harmonogram oprav'!AA78+'Harmonogram oprav'!AK78+'Harmonogram oprav'!AU78+'Harmonogram oprav'!BE78+'Harmonogram oprav'!BO78+'Harmonogram oprav'!BY78+'Harmonogram oprav'!CI78+'Harmonogram oprav'!CS78+'Harmonogram oprav'!DC78+'Harmonogram oprav'!DM78</f>
        <v>0</v>
      </c>
      <c r="H74" s="7">
        <f>'Harmonogram oprav'!H78+'Harmonogram oprav'!R78+'Harmonogram oprav'!AB78+'Harmonogram oprav'!AL78+'Harmonogram oprav'!AV78+'Harmonogram oprav'!BF78+'Harmonogram oprav'!BP78+'Harmonogram oprav'!BZ78+'Harmonogram oprav'!CJ78+'Harmonogram oprav'!CT78+'Harmonogram oprav'!DD78+'Harmonogram oprav'!DN78</f>
        <v>0</v>
      </c>
      <c r="I74" s="7">
        <f>'Harmonogram oprav'!I78+'Harmonogram oprav'!S78+'Harmonogram oprav'!AC78+'Harmonogram oprav'!AM78+'Harmonogram oprav'!AW78+'Harmonogram oprav'!BG78+'Harmonogram oprav'!BQ78+'Harmonogram oprav'!CA78+'Harmonogram oprav'!CK78+'Harmonogram oprav'!CU78+'Harmonogram oprav'!DE78+'Harmonogram oprav'!DO78</f>
        <v>0</v>
      </c>
      <c r="J74" s="7">
        <f>'Harmonogram oprav'!J78+'Harmonogram oprav'!T78+'Harmonogram oprav'!AD78+'Harmonogram oprav'!AN78+'Harmonogram oprav'!AX78+'Harmonogram oprav'!BH78+'Harmonogram oprav'!BR78+'Harmonogram oprav'!CB78+'Harmonogram oprav'!CL78+'Harmonogram oprav'!CV78+'Harmonogram oprav'!DF78+'Harmonogram oprav'!DP78</f>
        <v>2</v>
      </c>
      <c r="K74" s="7">
        <f>'Harmonogram oprav'!K78+'Harmonogram oprav'!U78+'Harmonogram oprav'!AE78+'Harmonogram oprav'!AO78+'Harmonogram oprav'!AY78+'Harmonogram oprav'!BI78+'Harmonogram oprav'!BS78+'Harmonogram oprav'!CC78+'Harmonogram oprav'!CM78+'Harmonogram oprav'!CW78+'Harmonogram oprav'!DG78+'Harmonogram oprav'!DQ78</f>
        <v>0</v>
      </c>
      <c r="L74" s="7">
        <f>'Harmonogram oprav'!L78+'Harmonogram oprav'!V78+'Harmonogram oprav'!AF78+'Harmonogram oprav'!AP78+'Harmonogram oprav'!AZ78+'Harmonogram oprav'!BJ78+'Harmonogram oprav'!BT78+'Harmonogram oprav'!CD78+'Harmonogram oprav'!CN78+'Harmonogram oprav'!CX78+'Harmonogram oprav'!DH78+'Harmonogram oprav'!DR78</f>
        <v>0</v>
      </c>
      <c r="M74" s="7">
        <f>'Harmonogram oprav'!M78+'Harmonogram oprav'!W78+'Harmonogram oprav'!AG78+'Harmonogram oprav'!AQ78+'Harmonogram oprav'!BA78+'Harmonogram oprav'!BK78+'Harmonogram oprav'!BU78+'Harmonogram oprav'!CE78+'Harmonogram oprav'!CO78+'Harmonogram oprav'!CY78+'Harmonogram oprav'!DI78+'Harmonogram oprav'!DS78</f>
        <v>1</v>
      </c>
      <c r="N74" s="7">
        <f>'Harmonogram oprav'!N78+'Harmonogram oprav'!X78+'Harmonogram oprav'!AH78+'Harmonogram oprav'!AR78+'Harmonogram oprav'!BB78+'Harmonogram oprav'!BL78+'Harmonogram oprav'!BV78+'Harmonogram oprav'!CF78+'Harmonogram oprav'!CP78+'Harmonogram oprav'!CZ78+'Harmonogram oprav'!DJ78+'Harmonogram oprav'!DT78</f>
        <v>0</v>
      </c>
      <c r="O74" s="17">
        <f t="shared" si="15"/>
        <v>3</v>
      </c>
    </row>
    <row r="75" spans="2:15" ht="15.75" outlineLevel="2" x14ac:dyDescent="0.25">
      <c r="B75" s="9" t="s">
        <v>107</v>
      </c>
      <c r="C75" s="10"/>
      <c r="D75" s="11"/>
      <c r="E75" s="42"/>
      <c r="F75" s="45">
        <f>SUM(F72:F74)</f>
        <v>0</v>
      </c>
      <c r="G75" s="45">
        <f t="shared" ref="G75:O75" si="16">SUM(G72:G74)</f>
        <v>0</v>
      </c>
      <c r="H75" s="45">
        <f t="shared" si="16"/>
        <v>1</v>
      </c>
      <c r="I75" s="45">
        <f t="shared" si="16"/>
        <v>2</v>
      </c>
      <c r="J75" s="45">
        <f t="shared" si="16"/>
        <v>3</v>
      </c>
      <c r="K75" s="45">
        <f t="shared" si="16"/>
        <v>0</v>
      </c>
      <c r="L75" s="45">
        <f t="shared" si="16"/>
        <v>0</v>
      </c>
      <c r="M75" s="45">
        <f t="shared" si="16"/>
        <v>2</v>
      </c>
      <c r="N75" s="45">
        <f t="shared" si="16"/>
        <v>0</v>
      </c>
      <c r="O75" s="50">
        <f t="shared" si="16"/>
        <v>8</v>
      </c>
    </row>
    <row r="76" spans="2:15" outlineLevel="1" x14ac:dyDescent="0.25">
      <c r="B76" s="18">
        <v>300</v>
      </c>
      <c r="C76" s="35" t="s">
        <v>34</v>
      </c>
      <c r="D76" s="16" t="s">
        <v>108</v>
      </c>
      <c r="E76" s="42" t="s">
        <v>109</v>
      </c>
      <c r="F76" s="7">
        <f>'Harmonogram oprav'!F80+'Harmonogram oprav'!P80+'Harmonogram oprav'!Z80+'Harmonogram oprav'!AJ80+'Harmonogram oprav'!AT80+'Harmonogram oprav'!BD80+'Harmonogram oprav'!BN80+'Harmonogram oprav'!BX80+'Harmonogram oprav'!CH80+'Harmonogram oprav'!CR80+'Harmonogram oprav'!DB80+'Harmonogram oprav'!DL80</f>
        <v>0</v>
      </c>
      <c r="G76" s="7">
        <f>'Harmonogram oprav'!G80+'Harmonogram oprav'!Q80+'Harmonogram oprav'!AA80+'Harmonogram oprav'!AK80+'Harmonogram oprav'!AU80+'Harmonogram oprav'!BE80+'Harmonogram oprav'!BO80+'Harmonogram oprav'!BY80+'Harmonogram oprav'!CI80+'Harmonogram oprav'!CS80+'Harmonogram oprav'!DC80+'Harmonogram oprav'!DM80</f>
        <v>0</v>
      </c>
      <c r="H76" s="7">
        <f>'Harmonogram oprav'!H80+'Harmonogram oprav'!R80+'Harmonogram oprav'!AB80+'Harmonogram oprav'!AL80+'Harmonogram oprav'!AV80+'Harmonogram oprav'!BF80+'Harmonogram oprav'!BP80+'Harmonogram oprav'!BZ80+'Harmonogram oprav'!CJ80+'Harmonogram oprav'!CT80+'Harmonogram oprav'!DD80+'Harmonogram oprav'!DN80</f>
        <v>1</v>
      </c>
      <c r="I76" s="7">
        <f>'Harmonogram oprav'!I80+'Harmonogram oprav'!S80+'Harmonogram oprav'!AC80+'Harmonogram oprav'!AM80+'Harmonogram oprav'!AW80+'Harmonogram oprav'!BG80+'Harmonogram oprav'!BQ80+'Harmonogram oprav'!CA80+'Harmonogram oprav'!CK80+'Harmonogram oprav'!CU80+'Harmonogram oprav'!DE80+'Harmonogram oprav'!DO80</f>
        <v>0</v>
      </c>
      <c r="J76" s="7">
        <f>'Harmonogram oprav'!J80+'Harmonogram oprav'!T80+'Harmonogram oprav'!AD80+'Harmonogram oprav'!AN80+'Harmonogram oprav'!AX80+'Harmonogram oprav'!BH80+'Harmonogram oprav'!BR80+'Harmonogram oprav'!CB80+'Harmonogram oprav'!CL80+'Harmonogram oprav'!CV80+'Harmonogram oprav'!DF80+'Harmonogram oprav'!DP80</f>
        <v>0</v>
      </c>
      <c r="K76" s="7">
        <f>'Harmonogram oprav'!K80+'Harmonogram oprav'!U80+'Harmonogram oprav'!AE80+'Harmonogram oprav'!AO80+'Harmonogram oprav'!AY80+'Harmonogram oprav'!BI80+'Harmonogram oprav'!BS80+'Harmonogram oprav'!CC80+'Harmonogram oprav'!CM80+'Harmonogram oprav'!CW80+'Harmonogram oprav'!DG80+'Harmonogram oprav'!DQ80</f>
        <v>0</v>
      </c>
      <c r="L76" s="7">
        <f>'Harmonogram oprav'!L80+'Harmonogram oprav'!V80+'Harmonogram oprav'!AF80+'Harmonogram oprav'!AP80+'Harmonogram oprav'!AZ80+'Harmonogram oprav'!BJ80+'Harmonogram oprav'!BT80+'Harmonogram oprav'!CD80+'Harmonogram oprav'!CN80+'Harmonogram oprav'!CX80+'Harmonogram oprav'!DH80+'Harmonogram oprav'!DR80</f>
        <v>0</v>
      </c>
      <c r="M76" s="7">
        <f>'Harmonogram oprav'!M80+'Harmonogram oprav'!W80+'Harmonogram oprav'!AG80+'Harmonogram oprav'!AQ80+'Harmonogram oprav'!BA80+'Harmonogram oprav'!BK80+'Harmonogram oprav'!BU80+'Harmonogram oprav'!CE80+'Harmonogram oprav'!CO80+'Harmonogram oprav'!CY80+'Harmonogram oprav'!DI80+'Harmonogram oprav'!DS80</f>
        <v>0</v>
      </c>
      <c r="N76" s="7">
        <f>'Harmonogram oprav'!N80+'Harmonogram oprav'!X80+'Harmonogram oprav'!AH80+'Harmonogram oprav'!AR80+'Harmonogram oprav'!BB80+'Harmonogram oprav'!BL80+'Harmonogram oprav'!BV80+'Harmonogram oprav'!CF80+'Harmonogram oprav'!CP80+'Harmonogram oprav'!CZ80+'Harmonogram oprav'!DJ80+'Harmonogram oprav'!DT80</f>
        <v>0</v>
      </c>
      <c r="O76" s="51">
        <f>SUM(F76:N76)</f>
        <v>1</v>
      </c>
    </row>
    <row r="77" spans="2:15" outlineLevel="1" x14ac:dyDescent="0.25">
      <c r="B77" s="18">
        <v>300</v>
      </c>
      <c r="C77" s="35" t="s">
        <v>34</v>
      </c>
      <c r="D77" s="35" t="s">
        <v>155</v>
      </c>
      <c r="E77" s="52" t="s">
        <v>154</v>
      </c>
      <c r="F77" s="7">
        <f>'Harmonogram oprav'!F81+'Harmonogram oprav'!P81+'Harmonogram oprav'!Z81+'Harmonogram oprav'!AJ81+'Harmonogram oprav'!AT81+'Harmonogram oprav'!BD81+'Harmonogram oprav'!BN81+'Harmonogram oprav'!BX81+'Harmonogram oprav'!CH81+'Harmonogram oprav'!CR81+'Harmonogram oprav'!DB81+'Harmonogram oprav'!DL81</f>
        <v>0</v>
      </c>
      <c r="G77" s="7">
        <f>'Harmonogram oprav'!G81+'Harmonogram oprav'!Q81+'Harmonogram oprav'!AA81+'Harmonogram oprav'!AK81+'Harmonogram oprav'!AU81+'Harmonogram oprav'!BE81+'Harmonogram oprav'!BO81+'Harmonogram oprav'!BY81+'Harmonogram oprav'!CI81+'Harmonogram oprav'!CS81+'Harmonogram oprav'!DC81+'Harmonogram oprav'!DM81</f>
        <v>0</v>
      </c>
      <c r="H77" s="7">
        <f>'Harmonogram oprav'!H81+'Harmonogram oprav'!R81+'Harmonogram oprav'!AB81+'Harmonogram oprav'!AL81+'Harmonogram oprav'!AV81+'Harmonogram oprav'!BF81+'Harmonogram oprav'!BP81+'Harmonogram oprav'!BZ81+'Harmonogram oprav'!CJ81+'Harmonogram oprav'!CT81+'Harmonogram oprav'!DD81+'Harmonogram oprav'!DN81</f>
        <v>1</v>
      </c>
      <c r="I77" s="7">
        <f>'Harmonogram oprav'!I81+'Harmonogram oprav'!S81+'Harmonogram oprav'!AC81+'Harmonogram oprav'!AM81+'Harmonogram oprav'!AW81+'Harmonogram oprav'!BG81+'Harmonogram oprav'!BQ81+'Harmonogram oprav'!CA81+'Harmonogram oprav'!CK81+'Harmonogram oprav'!CU81+'Harmonogram oprav'!DE81+'Harmonogram oprav'!DO81</f>
        <v>0</v>
      </c>
      <c r="J77" s="7">
        <f>'Harmonogram oprav'!J81+'Harmonogram oprav'!T81+'Harmonogram oprav'!AD81+'Harmonogram oprav'!AN81+'Harmonogram oprav'!AX81+'Harmonogram oprav'!BH81+'Harmonogram oprav'!BR81+'Harmonogram oprav'!CB81+'Harmonogram oprav'!CL81+'Harmonogram oprav'!CV81+'Harmonogram oprav'!DF81+'Harmonogram oprav'!DP81</f>
        <v>0</v>
      </c>
      <c r="K77" s="7">
        <f>'Harmonogram oprav'!K81+'Harmonogram oprav'!U81+'Harmonogram oprav'!AE81+'Harmonogram oprav'!AO81+'Harmonogram oprav'!AY81+'Harmonogram oprav'!BI81+'Harmonogram oprav'!BS81+'Harmonogram oprav'!CC81+'Harmonogram oprav'!CM81+'Harmonogram oprav'!CW81+'Harmonogram oprav'!DG81+'Harmonogram oprav'!DQ81</f>
        <v>0</v>
      </c>
      <c r="L77" s="7">
        <f>'Harmonogram oprav'!L81+'Harmonogram oprav'!V81+'Harmonogram oprav'!AF81+'Harmonogram oprav'!AP81+'Harmonogram oprav'!AZ81+'Harmonogram oprav'!BJ81+'Harmonogram oprav'!BT81+'Harmonogram oprav'!CD81+'Harmonogram oprav'!CN81+'Harmonogram oprav'!CX81+'Harmonogram oprav'!DH81+'Harmonogram oprav'!DR81</f>
        <v>0</v>
      </c>
      <c r="M77" s="7">
        <f>'Harmonogram oprav'!M81+'Harmonogram oprav'!W81+'Harmonogram oprav'!AG81+'Harmonogram oprav'!AQ81+'Harmonogram oprav'!BA81+'Harmonogram oprav'!BK81+'Harmonogram oprav'!BU81+'Harmonogram oprav'!CE81+'Harmonogram oprav'!CO81+'Harmonogram oprav'!CY81+'Harmonogram oprav'!DI81+'Harmonogram oprav'!DS81</f>
        <v>0</v>
      </c>
      <c r="N77" s="7">
        <f>'Harmonogram oprav'!N81+'Harmonogram oprav'!X81+'Harmonogram oprav'!AH81+'Harmonogram oprav'!AR81+'Harmonogram oprav'!BB81+'Harmonogram oprav'!BL81+'Harmonogram oprav'!BV81+'Harmonogram oprav'!CF81+'Harmonogram oprav'!CP81+'Harmonogram oprav'!CZ81+'Harmonogram oprav'!DJ81+'Harmonogram oprav'!DT81</f>
        <v>0</v>
      </c>
      <c r="O77" s="51">
        <f>SUM(F77:N77)</f>
        <v>1</v>
      </c>
    </row>
    <row r="78" spans="2:15" ht="15.75" outlineLevel="1" x14ac:dyDescent="0.25">
      <c r="B78" s="9" t="s">
        <v>110</v>
      </c>
      <c r="C78" s="53"/>
      <c r="D78" s="28"/>
      <c r="E78" s="54"/>
      <c r="F78" s="45">
        <f>SUM(F76:F77)</f>
        <v>0</v>
      </c>
      <c r="G78" s="45">
        <f t="shared" ref="G78:O78" si="17">SUM(G76:G77)</f>
        <v>0</v>
      </c>
      <c r="H78" s="45">
        <f t="shared" si="17"/>
        <v>2</v>
      </c>
      <c r="I78" s="45">
        <f t="shared" si="17"/>
        <v>0</v>
      </c>
      <c r="J78" s="45">
        <f t="shared" si="17"/>
        <v>0</v>
      </c>
      <c r="K78" s="45">
        <f t="shared" si="17"/>
        <v>0</v>
      </c>
      <c r="L78" s="45">
        <f t="shared" si="17"/>
        <v>0</v>
      </c>
      <c r="M78" s="45">
        <f t="shared" si="17"/>
        <v>0</v>
      </c>
      <c r="N78" s="45">
        <f t="shared" si="17"/>
        <v>0</v>
      </c>
      <c r="O78" s="55">
        <f t="shared" si="17"/>
        <v>2</v>
      </c>
    </row>
    <row r="79" spans="2:15" ht="16.5" thickBot="1" x14ac:dyDescent="0.3">
      <c r="B79" s="56" t="s">
        <v>111</v>
      </c>
      <c r="C79" s="57"/>
      <c r="D79" s="57"/>
      <c r="E79" s="58"/>
      <c r="F79" s="57">
        <f t="shared" ref="F79:N79" si="18">F12+F19+F25+F40+F42+F57+F66+F71+F75+F78</f>
        <v>2287</v>
      </c>
      <c r="G79" s="57">
        <f t="shared" si="18"/>
        <v>2889</v>
      </c>
      <c r="H79" s="57">
        <f t="shared" si="18"/>
        <v>8809</v>
      </c>
      <c r="I79" s="57">
        <f t="shared" si="18"/>
        <v>4744</v>
      </c>
      <c r="J79" s="57">
        <f t="shared" si="18"/>
        <v>5752</v>
      </c>
      <c r="K79" s="57">
        <f t="shared" si="18"/>
        <v>3288</v>
      </c>
      <c r="L79" s="57">
        <f t="shared" si="18"/>
        <v>1270</v>
      </c>
      <c r="M79" s="57">
        <f t="shared" si="18"/>
        <v>3988</v>
      </c>
      <c r="N79" s="57">
        <f t="shared" si="18"/>
        <v>2463</v>
      </c>
      <c r="O79" s="57">
        <f>O12+O19+O25+O40+O42+O57+O66+O71+O75+O78</f>
        <v>35490</v>
      </c>
    </row>
  </sheetData>
  <sheetProtection algorithmName="SHA-512" hashValue="aE7k1lKSREzpoAoSHXV1w0P0qzVr+R6PLiGgvfmsLia6bjDL2SXV7tRO38UGkFCw+3QRQQgcCL5+rBdG5G8ggA==" saltValue="crHK8zCs8+dv2PsxE4ysgA==" spinCount="100000" sheet="1" objects="1" scenarios="1"/>
  <mergeCells count="1">
    <mergeCell ref="B2:O2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Harmonogram oprav</vt:lpstr>
      <vt:lpstr>Plán opráv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cp:lastPrinted>2023-08-21T05:02:52Z</cp:lastPrinted>
  <dcterms:created xsi:type="dcterms:W3CDTF">2022-02-21T09:36:31Z</dcterms:created>
  <dcterms:modified xsi:type="dcterms:W3CDTF">2023-09-19T12:29:19Z</dcterms:modified>
</cp:coreProperties>
</file>