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822023 Rekonštrukcia čistiacich zariadení v ECO K1, K2/"/>
    </mc:Choice>
  </mc:AlternateContent>
  <xr:revisionPtr revIDLastSave="1" documentId="8_{35092131-BE61-42EF-AB0D-6FD80365D84E}" xr6:coauthVersionLast="47" xr6:coauthVersionMax="47" xr10:uidLastSave="{DBC8B244-4985-4B25-9C45-CCA024F76527}"/>
  <bookViews>
    <workbookView xWindow="-108" yWindow="-108" windowWidth="23256" windowHeight="11964" xr2:uid="{BEF2DCA5-B563-44C1-903E-2C93E0C1CD8C}"/>
  </bookViews>
  <sheets>
    <sheet name="Reko. EC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I35" i="1" s="1"/>
  <c r="F36" i="1"/>
  <c r="I36" i="1" s="1"/>
  <c r="F23" i="1"/>
  <c r="I23" i="1" s="1"/>
  <c r="F22" i="1"/>
  <c r="I22" i="1" s="1"/>
  <c r="F20" i="1"/>
  <c r="F19" i="1"/>
  <c r="I20" i="1" l="1"/>
  <c r="I19" i="1"/>
  <c r="I16" i="1"/>
  <c r="F21" i="1"/>
  <c r="I21" i="1" s="1"/>
  <c r="F24" i="1"/>
  <c r="I24" i="1" s="1"/>
  <c r="F25" i="1"/>
  <c r="I25" i="1" s="1"/>
  <c r="F26" i="1"/>
  <c r="I26" i="1" s="1"/>
  <c r="F27" i="1"/>
  <c r="I27" i="1" s="1"/>
  <c r="F28" i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18" i="1"/>
  <c r="I18" i="1" l="1"/>
  <c r="I38" i="1" s="1"/>
  <c r="F37" i="1"/>
</calcChain>
</file>

<file path=xl/sharedStrings.xml><?xml version="1.0" encoding="utf-8"?>
<sst xmlns="http://schemas.openxmlformats.org/spreadsheetml/2006/main" count="70" uniqueCount="53">
  <si>
    <t>sada</t>
  </si>
  <si>
    <t>ks</t>
  </si>
  <si>
    <t>Jednotka</t>
  </si>
  <si>
    <t>Počet ks</t>
  </si>
  <si>
    <t>Gabelschäkel (spojka)</t>
  </si>
  <si>
    <t>Hnacie zariadenie</t>
  </si>
  <si>
    <t>Reťazové puzdro napínacie</t>
  </si>
  <si>
    <t>Jednotka zobrazovania polohy</t>
  </si>
  <si>
    <t>p.č.</t>
  </si>
  <si>
    <t>Položka</t>
  </si>
  <si>
    <t>Cena za jednotku</t>
  </si>
  <si>
    <t>Materiál</t>
  </si>
  <si>
    <t>Práca</t>
  </si>
  <si>
    <t>K1</t>
  </si>
  <si>
    <t>K2</t>
  </si>
  <si>
    <t>Súčet K1 + K2</t>
  </si>
  <si>
    <t>Σ Práca a materiál v K1, K2</t>
  </si>
  <si>
    <t>Cena za položku (EUR)</t>
  </si>
  <si>
    <t>Rozsah pre 1 kotol</t>
  </si>
  <si>
    <t>Celkový rozsah</t>
  </si>
  <si>
    <t>Σ Práca a materiál 1 kotol</t>
  </si>
  <si>
    <t>Demontážne a Montážne práce</t>
  </si>
  <si>
    <t>Dištančné podložky, matice, skrutky</t>
  </si>
  <si>
    <t>Náklady na nástroje a prepravu nástrojov</t>
  </si>
  <si>
    <t>Náklady na prepravu dodaného materiálu</t>
  </si>
  <si>
    <t>Nosný rám (15Mo3)</t>
  </si>
  <si>
    <t>Konštručkná úprava geometrie rámu  na mieste</t>
  </si>
  <si>
    <t>Príprava na osadenie so všetkými otvormi, zdvíhacími okami, skrutkami a maticami M20</t>
  </si>
  <si>
    <t xml:space="preserve">L - úchyty                                </t>
  </si>
  <si>
    <t>kpl</t>
  </si>
  <si>
    <r>
      <t xml:space="preserve">Reťaze </t>
    </r>
    <r>
      <rPr>
        <sz val="11"/>
        <color theme="1"/>
        <rFont val="Calibri"/>
        <family val="2"/>
        <charset val="238"/>
      </rPr>
      <t xml:space="preserve"> Ø 10 x 28 - dĺžka 16m</t>
    </r>
  </si>
  <si>
    <t>Ozubené koleso horné Ø 10 x 28, z=14</t>
  </si>
  <si>
    <t>Ozubené koleso spodné Ø 10 x 28</t>
  </si>
  <si>
    <t>Nastavovacia pružina A20 x 12 x 60</t>
  </si>
  <si>
    <t>Lano indikátora polohy č.1, dĺžka =20m</t>
  </si>
  <si>
    <t>Lano indikátora polohy č.2 dĺžka =15m</t>
  </si>
  <si>
    <t>Vodiace a stabilizačné hrebene</t>
  </si>
  <si>
    <r>
      <t xml:space="preserve">Nerezové kefy                                                                             s obojstranným závitom M10                                              </t>
    </r>
    <r>
      <rPr>
        <sz val="11"/>
        <color theme="1"/>
        <rFont val="Calibri"/>
        <family val="2"/>
        <charset val="238"/>
      </rPr>
      <t xml:space="preserve">Ø 80 x 2,808 x 2,676  </t>
    </r>
    <r>
      <rPr>
        <sz val="11"/>
        <color theme="1"/>
        <rFont val="Calibri"/>
        <family val="2"/>
        <charset val="238"/>
        <scheme val="minor"/>
      </rPr>
      <t xml:space="preserve">                  </t>
    </r>
  </si>
  <si>
    <t xml:space="preserve">Príloha č. 2 </t>
  </si>
  <si>
    <t xml:space="preserve">Meno uchádzača/Názov spoločnosti: </t>
  </si>
  <si>
    <t>Sídlo:</t>
  </si>
  <si>
    <t xml:space="preserve">IČO:   </t>
  </si>
  <si>
    <t>DIČ:.</t>
  </si>
  <si>
    <t xml:space="preserve">Zastúpená: </t>
  </si>
  <si>
    <t xml:space="preserve">Kontaktná osoba: </t>
  </si>
  <si>
    <t xml:space="preserve">e-mail: </t>
  </si>
  <si>
    <t>tel. číslo:</t>
  </si>
  <si>
    <t xml:space="preserve">Platiteľ DPH *:        ÁNO                  NIE  </t>
  </si>
  <si>
    <t xml:space="preserve">Poznámky: </t>
  </si>
  <si>
    <t xml:space="preserve"> uchádzač vypĺňa šedé polia</t>
  </si>
  <si>
    <t>*Ak uchádzač nie je platcom DPH, na skutočnosť, že nie je platcom DPH vo svojej ponuke upozorní.</t>
  </si>
  <si>
    <t xml:space="preserve">.....................................................................................
Meno a priezvisko osoby oprávnenej konať za uchádzača 
(podpis osoby oprávnenej konať za uchádzača) </t>
  </si>
  <si>
    <t xml:space="preserve">Výmena čistiaceho zariadenia ECO K1, K2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</si>
</sst>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indexed="8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Continuous" vertical="center"/>
    </xf>
    <xf numFmtId="16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14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4" fillId="0" borderId="15" xfId="0" applyNumberFormat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9" xfId="0" applyNumberFormat="1" applyBorder="1"/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1" xfId="0" applyFont="1" applyBorder="1"/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164" fontId="1" fillId="0" borderId="1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1" fillId="4" borderId="6" xfId="0" applyFont="1" applyFill="1" applyBorder="1"/>
    <xf numFmtId="164" fontId="0" fillId="4" borderId="20" xfId="0" applyNumberFormat="1" applyFill="1" applyBorder="1" applyAlignment="1">
      <alignment horizontal="center" vertical="center"/>
    </xf>
    <xf numFmtId="0" fontId="0" fillId="4" borderId="17" xfId="0" applyFill="1" applyBorder="1"/>
    <xf numFmtId="0" fontId="0" fillId="4" borderId="20" xfId="0" applyFill="1" applyBorder="1"/>
    <xf numFmtId="164" fontId="0" fillId="2" borderId="14" xfId="0" applyNumberFormat="1" applyFill="1" applyBorder="1" applyAlignment="1">
      <alignment horizontal="centerContinuous" vertical="center"/>
    </xf>
    <xf numFmtId="164" fontId="0" fillId="2" borderId="10" xfId="0" applyNumberFormat="1" applyFill="1" applyBorder="1" applyAlignment="1">
      <alignment horizontal="centerContinuous" vertical="center"/>
    </xf>
    <xf numFmtId="164" fontId="0" fillId="0" borderId="9" xfId="0" applyNumberFormat="1" applyBorder="1" applyAlignment="1">
      <alignment vertical="center"/>
    </xf>
    <xf numFmtId="164" fontId="0" fillId="2" borderId="14" xfId="0" applyNumberFormat="1" applyFill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16" xfId="0" applyNumberFormat="1" applyBorder="1"/>
    <xf numFmtId="0" fontId="3" fillId="0" borderId="26" xfId="0" applyFont="1" applyBorder="1"/>
    <xf numFmtId="0" fontId="0" fillId="0" borderId="29" xfId="0" applyBorder="1"/>
    <xf numFmtId="0" fontId="0" fillId="0" borderId="32" xfId="0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30" xfId="0" applyNumberFormat="1" applyBorder="1"/>
    <xf numFmtId="164" fontId="0" fillId="0" borderId="33" xfId="0" applyNumberFormat="1" applyBorder="1"/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164" fontId="0" fillId="2" borderId="21" xfId="0" applyNumberFormat="1" applyFill="1" applyBorder="1" applyAlignment="1">
      <alignment horizontal="centerContinuous" vertic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center"/>
    </xf>
    <xf numFmtId="164" fontId="0" fillId="2" borderId="37" xfId="0" applyNumberFormat="1" applyFill="1" applyBorder="1" applyAlignment="1">
      <alignment horizontal="centerContinuous" vertical="center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4" borderId="8" xfId="0" applyFont="1" applyFill="1" applyBorder="1"/>
    <xf numFmtId="164" fontId="0" fillId="4" borderId="16" xfId="0" applyNumberFormat="1" applyFill="1" applyBorder="1" applyAlignment="1">
      <alignment horizontal="center" vertical="center"/>
    </xf>
    <xf numFmtId="0" fontId="0" fillId="4" borderId="43" xfId="0" applyFill="1" applyBorder="1"/>
    <xf numFmtId="0" fontId="0" fillId="4" borderId="16" xfId="0" applyFill="1" applyBorder="1"/>
    <xf numFmtId="0" fontId="0" fillId="0" borderId="44" xfId="0" applyBorder="1" applyAlignment="1">
      <alignment horizontal="center" vertical="center"/>
    </xf>
    <xf numFmtId="0" fontId="0" fillId="0" borderId="44" xfId="0" applyBorder="1" applyAlignment="1">
      <alignment horizontal="center"/>
    </xf>
    <xf numFmtId="164" fontId="0" fillId="2" borderId="45" xfId="0" applyNumberFormat="1" applyFill="1" applyBorder="1" applyAlignment="1">
      <alignment horizontal="centerContinuous" vertical="center"/>
    </xf>
    <xf numFmtId="164" fontId="0" fillId="0" borderId="20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45" xfId="0" applyBorder="1" applyAlignment="1">
      <alignment horizontal="center"/>
    </xf>
    <xf numFmtId="164" fontId="0" fillId="0" borderId="20" xfId="0" applyNumberFormat="1" applyBorder="1"/>
    <xf numFmtId="0" fontId="0" fillId="0" borderId="21" xfId="0" applyBorder="1" applyAlignment="1">
      <alignment horizontal="center" vertical="center"/>
    </xf>
    <xf numFmtId="164" fontId="0" fillId="0" borderId="30" xfId="0" applyNumberFormat="1" applyBorder="1" applyAlignment="1">
      <alignment vertical="center"/>
    </xf>
    <xf numFmtId="0" fontId="0" fillId="0" borderId="37" xfId="0" applyBorder="1" applyAlignment="1">
      <alignment horizontal="center" vertical="center"/>
    </xf>
    <xf numFmtId="164" fontId="0" fillId="0" borderId="33" xfId="0" applyNumberFormat="1" applyBorder="1" applyAlignment="1">
      <alignment vertical="center"/>
    </xf>
    <xf numFmtId="0" fontId="0" fillId="0" borderId="6" xfId="0" applyBorder="1"/>
    <xf numFmtId="0" fontId="0" fillId="0" borderId="46" xfId="0" applyBorder="1" applyAlignment="1">
      <alignment horizontal="center" vertical="center"/>
    </xf>
    <xf numFmtId="0" fontId="0" fillId="0" borderId="3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8" xfId="0" applyBorder="1"/>
    <xf numFmtId="0" fontId="0" fillId="0" borderId="35" xfId="0" applyBorder="1"/>
    <xf numFmtId="0" fontId="0" fillId="0" borderId="31" xfId="0" applyBorder="1" applyAlignment="1">
      <alignment wrapText="1"/>
    </xf>
    <xf numFmtId="164" fontId="0" fillId="2" borderId="32" xfId="0" applyNumberForma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0" borderId="23" xfId="0" applyNumberFormat="1" applyBorder="1" applyAlignment="1">
      <alignment vertical="center"/>
    </xf>
    <xf numFmtId="164" fontId="0" fillId="0" borderId="39" xfId="0" applyNumberFormat="1" applyBorder="1" applyAlignment="1">
      <alignment horizontal="center" vertical="center"/>
    </xf>
    <xf numFmtId="164" fontId="0" fillId="2" borderId="48" xfId="0" applyNumberFormat="1" applyFill="1" applyBorder="1" applyAlignment="1">
      <alignment horizontal="centerContinuous" vertical="center"/>
    </xf>
    <xf numFmtId="164" fontId="0" fillId="2" borderId="50" xfId="0" applyNumberFormat="1" applyFill="1" applyBorder="1" applyAlignment="1">
      <alignment horizontal="centerContinuous" vertical="center"/>
    </xf>
    <xf numFmtId="164" fontId="0" fillId="0" borderId="51" xfId="0" applyNumberFormat="1" applyBorder="1" applyAlignment="1">
      <alignment horizontal="center" vertical="center"/>
    </xf>
    <xf numFmtId="0" fontId="0" fillId="0" borderId="47" xfId="0" applyBorder="1"/>
    <xf numFmtId="0" fontId="0" fillId="0" borderId="49" xfId="0" applyBorder="1"/>
    <xf numFmtId="0" fontId="1" fillId="0" borderId="0" xfId="0" applyFont="1"/>
    <xf numFmtId="0" fontId="7" fillId="0" borderId="0" xfId="0" applyFont="1"/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5" borderId="14" xfId="0" applyFill="1" applyBorder="1" applyAlignment="1">
      <alignment horizontal="center"/>
    </xf>
    <xf numFmtId="0" fontId="0" fillId="5" borderId="52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7" borderId="24" xfId="0" applyFill="1" applyBorder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A4D3E-DE77-491D-97AE-C0AA477F1740}">
  <sheetPr>
    <tabColor rgb="FF00B050"/>
  </sheetPr>
  <dimension ref="A1:I57"/>
  <sheetViews>
    <sheetView tabSelected="1" zoomScale="85" zoomScaleNormal="85" workbookViewId="0">
      <selection activeCell="A12" sqref="A12:I12"/>
    </sheetView>
  </sheetViews>
  <sheetFormatPr defaultRowHeight="14.4" x14ac:dyDescent="0.3"/>
  <cols>
    <col min="1" max="1" width="4.109375" style="2" bestFit="1" customWidth="1"/>
    <col min="2" max="2" width="44.5546875" customWidth="1"/>
    <col min="3" max="3" width="9.109375" style="2"/>
    <col min="4" max="4" width="9.109375" style="1"/>
    <col min="5" max="5" width="11.33203125" style="3" bestFit="1" customWidth="1"/>
    <col min="6" max="6" width="13.5546875" style="4" bestFit="1" customWidth="1"/>
    <col min="9" max="9" width="14.33203125" customWidth="1"/>
  </cols>
  <sheetData>
    <row r="1" spans="1:9" x14ac:dyDescent="0.3">
      <c r="A1"/>
      <c r="B1" s="89" t="s">
        <v>38</v>
      </c>
      <c r="D1" s="2"/>
      <c r="E1" s="2"/>
      <c r="F1" s="2"/>
    </row>
    <row r="2" spans="1:9" ht="18" x14ac:dyDescent="0.35">
      <c r="A2"/>
      <c r="B2" s="90"/>
      <c r="C2"/>
      <c r="D2"/>
      <c r="E2"/>
      <c r="F2" s="2"/>
    </row>
    <row r="3" spans="1:9" x14ac:dyDescent="0.3">
      <c r="A3"/>
      <c r="B3" s="91" t="s">
        <v>39</v>
      </c>
      <c r="C3" s="98"/>
      <c r="D3" s="99"/>
      <c r="E3" s="100"/>
      <c r="F3" s="2"/>
    </row>
    <row r="4" spans="1:9" x14ac:dyDescent="0.3">
      <c r="A4"/>
      <c r="B4" s="91" t="s">
        <v>40</v>
      </c>
      <c r="C4" s="98"/>
      <c r="D4" s="99"/>
      <c r="E4" s="100"/>
      <c r="F4" s="2"/>
    </row>
    <row r="5" spans="1:9" x14ac:dyDescent="0.3">
      <c r="A5"/>
      <c r="B5" s="91" t="s">
        <v>41</v>
      </c>
      <c r="C5" s="98"/>
      <c r="D5" s="99"/>
      <c r="E5" s="100"/>
      <c r="F5" s="2"/>
    </row>
    <row r="6" spans="1:9" x14ac:dyDescent="0.3">
      <c r="A6"/>
      <c r="B6" s="91" t="s">
        <v>42</v>
      </c>
      <c r="C6" s="98"/>
      <c r="D6" s="99"/>
      <c r="E6" s="100"/>
      <c r="F6" s="2"/>
    </row>
    <row r="7" spans="1:9" x14ac:dyDescent="0.3">
      <c r="A7"/>
      <c r="B7" s="91" t="s">
        <v>43</v>
      </c>
      <c r="C7" s="98"/>
      <c r="D7" s="99"/>
      <c r="E7" s="100"/>
      <c r="F7" s="2"/>
    </row>
    <row r="8" spans="1:9" x14ac:dyDescent="0.3">
      <c r="A8"/>
      <c r="B8" s="91" t="s">
        <v>44</v>
      </c>
      <c r="C8" s="98"/>
      <c r="D8" s="99"/>
      <c r="E8" s="100"/>
      <c r="F8" s="2"/>
    </row>
    <row r="9" spans="1:9" x14ac:dyDescent="0.3">
      <c r="A9"/>
      <c r="B9" s="91" t="s">
        <v>45</v>
      </c>
      <c r="C9" s="98"/>
      <c r="D9" s="99"/>
      <c r="E9" s="100"/>
      <c r="F9" s="2"/>
    </row>
    <row r="10" spans="1:9" x14ac:dyDescent="0.3">
      <c r="A10"/>
      <c r="B10" s="91" t="s">
        <v>46</v>
      </c>
      <c r="C10" s="98"/>
      <c r="D10" s="99"/>
      <c r="E10" s="100"/>
      <c r="F10" s="2"/>
    </row>
    <row r="11" spans="1:9" ht="15" thickBot="1" x14ac:dyDescent="0.35"/>
    <row r="12" spans="1:9" ht="15" thickBot="1" x14ac:dyDescent="0.35">
      <c r="A12" s="113" t="s">
        <v>52</v>
      </c>
      <c r="B12" s="114"/>
      <c r="C12" s="114"/>
      <c r="D12" s="114"/>
      <c r="E12" s="114"/>
      <c r="F12" s="114"/>
      <c r="G12" s="114"/>
      <c r="H12" s="114"/>
      <c r="I12" s="115"/>
    </row>
    <row r="13" spans="1:9" ht="15" thickBot="1" x14ac:dyDescent="0.35">
      <c r="A13" s="107" t="s">
        <v>18</v>
      </c>
      <c r="B13" s="108"/>
      <c r="C13" s="108"/>
      <c r="D13" s="108"/>
      <c r="E13" s="108"/>
      <c r="F13" s="109"/>
      <c r="G13" s="110" t="s">
        <v>19</v>
      </c>
      <c r="H13" s="111"/>
      <c r="I13" s="112"/>
    </row>
    <row r="14" spans="1:9" ht="29.4" thickBot="1" x14ac:dyDescent="0.35">
      <c r="A14" s="17" t="s">
        <v>8</v>
      </c>
      <c r="B14" s="18" t="s">
        <v>9</v>
      </c>
      <c r="C14" s="19" t="s">
        <v>2</v>
      </c>
      <c r="D14" s="19" t="s">
        <v>3</v>
      </c>
      <c r="E14" s="20" t="s">
        <v>10</v>
      </c>
      <c r="F14" s="21" t="s">
        <v>17</v>
      </c>
      <c r="G14" s="28" t="s">
        <v>13</v>
      </c>
      <c r="H14" s="23" t="s">
        <v>14</v>
      </c>
      <c r="I14" s="17" t="s">
        <v>15</v>
      </c>
    </row>
    <row r="15" spans="1:9" x14ac:dyDescent="0.3">
      <c r="A15" s="29">
        <v>1</v>
      </c>
      <c r="B15" s="31" t="s">
        <v>12</v>
      </c>
      <c r="C15" s="116"/>
      <c r="D15" s="117"/>
      <c r="E15" s="117"/>
      <c r="F15" s="32"/>
      <c r="G15" s="33"/>
      <c r="H15" s="33"/>
      <c r="I15" s="34"/>
    </row>
    <row r="16" spans="1:9" x14ac:dyDescent="0.3">
      <c r="A16" s="29">
        <v>2</v>
      </c>
      <c r="B16" s="9" t="s">
        <v>21</v>
      </c>
      <c r="C16" s="5" t="s">
        <v>0</v>
      </c>
      <c r="D16" s="6">
        <v>1</v>
      </c>
      <c r="E16" s="35"/>
      <c r="F16" s="12"/>
      <c r="G16" s="22">
        <v>1</v>
      </c>
      <c r="H16" s="11">
        <v>1</v>
      </c>
      <c r="I16" s="16">
        <f>F16*G16+F16*H16</f>
        <v>0</v>
      </c>
    </row>
    <row r="17" spans="1:9" ht="15" thickBot="1" x14ac:dyDescent="0.35">
      <c r="A17" s="29">
        <v>3</v>
      </c>
      <c r="B17" s="58" t="s">
        <v>11</v>
      </c>
      <c r="C17" s="120"/>
      <c r="D17" s="121"/>
      <c r="E17" s="121"/>
      <c r="F17" s="59"/>
      <c r="G17" s="60"/>
      <c r="H17" s="60"/>
      <c r="I17" s="61"/>
    </row>
    <row r="18" spans="1:9" ht="43.2" x14ac:dyDescent="0.3">
      <c r="A18" s="29">
        <v>4</v>
      </c>
      <c r="B18" s="75" t="s">
        <v>37</v>
      </c>
      <c r="C18" s="48" t="s">
        <v>1</v>
      </c>
      <c r="D18" s="48">
        <v>48</v>
      </c>
      <c r="E18" s="50"/>
      <c r="F18" s="44">
        <f>D18*E18</f>
        <v>0</v>
      </c>
      <c r="G18" s="56">
        <v>1</v>
      </c>
      <c r="H18" s="69">
        <v>1</v>
      </c>
      <c r="I18" s="70">
        <f>F18*G18+F18*H18</f>
        <v>0</v>
      </c>
    </row>
    <row r="19" spans="1:9" x14ac:dyDescent="0.3">
      <c r="A19" s="29">
        <v>5</v>
      </c>
      <c r="B19" s="76" t="s">
        <v>28</v>
      </c>
      <c r="C19" s="5" t="s">
        <v>1</v>
      </c>
      <c r="D19" s="5">
        <v>96</v>
      </c>
      <c r="E19" s="38"/>
      <c r="F19" s="12">
        <f>D19*E19</f>
        <v>0</v>
      </c>
      <c r="G19" s="22">
        <v>1</v>
      </c>
      <c r="H19" s="11">
        <v>1</v>
      </c>
      <c r="I19" s="37">
        <f>F19*G19+F19*H19</f>
        <v>0</v>
      </c>
    </row>
    <row r="20" spans="1:9" ht="15" thickBot="1" x14ac:dyDescent="0.35">
      <c r="A20" s="29">
        <v>6</v>
      </c>
      <c r="B20" s="77" t="s">
        <v>22</v>
      </c>
      <c r="C20" s="53" t="s">
        <v>0</v>
      </c>
      <c r="D20" s="54">
        <v>1</v>
      </c>
      <c r="E20" s="55"/>
      <c r="F20" s="12">
        <f>D20*E20</f>
        <v>0</v>
      </c>
      <c r="G20" s="57">
        <v>1</v>
      </c>
      <c r="H20" s="71">
        <v>1</v>
      </c>
      <c r="I20" s="72">
        <f>F20*G20+F20*H20</f>
        <v>0</v>
      </c>
    </row>
    <row r="21" spans="1:9" x14ac:dyDescent="0.3">
      <c r="A21" s="29">
        <v>7</v>
      </c>
      <c r="B21" s="78" t="s">
        <v>25</v>
      </c>
      <c r="C21" s="48" t="s">
        <v>1</v>
      </c>
      <c r="D21" s="49">
        <v>1</v>
      </c>
      <c r="E21" s="50"/>
      <c r="F21" s="44">
        <f t="shared" ref="F21:F34" si="0">D21*E21</f>
        <v>0</v>
      </c>
      <c r="G21" s="51">
        <v>1</v>
      </c>
      <c r="H21" s="52">
        <v>1</v>
      </c>
      <c r="I21" s="46">
        <f t="shared" ref="I21:I34" si="1">F21*G21+F21*H21</f>
        <v>0</v>
      </c>
    </row>
    <row r="22" spans="1:9" x14ac:dyDescent="0.3">
      <c r="A22" s="29">
        <v>8</v>
      </c>
      <c r="B22" s="73" t="s">
        <v>26</v>
      </c>
      <c r="C22" s="62" t="s">
        <v>29</v>
      </c>
      <c r="D22" s="63">
        <v>1</v>
      </c>
      <c r="E22" s="64"/>
      <c r="F22" s="65">
        <f>D22*E22</f>
        <v>0</v>
      </c>
      <c r="G22" s="66">
        <v>1</v>
      </c>
      <c r="H22" s="67">
        <v>1</v>
      </c>
      <c r="I22" s="68">
        <f t="shared" si="1"/>
        <v>0</v>
      </c>
    </row>
    <row r="23" spans="1:9" ht="30" customHeight="1" thickBot="1" x14ac:dyDescent="0.35">
      <c r="A23" s="29">
        <v>9</v>
      </c>
      <c r="B23" s="79" t="s">
        <v>27</v>
      </c>
      <c r="C23" s="74" t="s">
        <v>29</v>
      </c>
      <c r="D23" s="74">
        <v>1</v>
      </c>
      <c r="E23" s="80"/>
      <c r="F23" s="39">
        <f>D23*E23</f>
        <v>0</v>
      </c>
      <c r="G23" s="81">
        <v>1</v>
      </c>
      <c r="H23" s="43">
        <v>1</v>
      </c>
      <c r="I23" s="82">
        <f t="shared" si="1"/>
        <v>0</v>
      </c>
    </row>
    <row r="24" spans="1:9" x14ac:dyDescent="0.3">
      <c r="A24" s="29">
        <v>10</v>
      </c>
      <c r="B24" s="73" t="s">
        <v>30</v>
      </c>
      <c r="C24" s="62" t="s">
        <v>1</v>
      </c>
      <c r="D24" s="63">
        <v>4</v>
      </c>
      <c r="E24" s="64"/>
      <c r="F24" s="44">
        <f t="shared" si="0"/>
        <v>0</v>
      </c>
      <c r="G24" s="66">
        <v>1</v>
      </c>
      <c r="H24" s="67">
        <v>1</v>
      </c>
      <c r="I24" s="68">
        <f t="shared" si="1"/>
        <v>0</v>
      </c>
    </row>
    <row r="25" spans="1:9" x14ac:dyDescent="0.3">
      <c r="A25" s="29">
        <v>11</v>
      </c>
      <c r="B25" s="9" t="s">
        <v>31</v>
      </c>
      <c r="C25" s="5" t="s">
        <v>1</v>
      </c>
      <c r="D25" s="6">
        <v>4</v>
      </c>
      <c r="E25" s="35"/>
      <c r="F25" s="12">
        <f t="shared" si="0"/>
        <v>0</v>
      </c>
      <c r="G25" s="14">
        <v>1</v>
      </c>
      <c r="H25" s="25">
        <v>1</v>
      </c>
      <c r="I25" s="16">
        <f t="shared" si="1"/>
        <v>0</v>
      </c>
    </row>
    <row r="26" spans="1:9" x14ac:dyDescent="0.3">
      <c r="A26" s="29">
        <v>12</v>
      </c>
      <c r="B26" s="9" t="s">
        <v>32</v>
      </c>
      <c r="C26" s="5" t="s">
        <v>1</v>
      </c>
      <c r="D26" s="6">
        <v>4</v>
      </c>
      <c r="E26" s="35"/>
      <c r="F26" s="12">
        <f t="shared" si="0"/>
        <v>0</v>
      </c>
      <c r="G26" s="14">
        <v>1</v>
      </c>
      <c r="H26" s="25">
        <v>1</v>
      </c>
      <c r="I26" s="16">
        <f t="shared" si="1"/>
        <v>0</v>
      </c>
    </row>
    <row r="27" spans="1:9" x14ac:dyDescent="0.3">
      <c r="A27" s="29">
        <v>13</v>
      </c>
      <c r="B27" s="9" t="s">
        <v>4</v>
      </c>
      <c r="C27" s="5" t="s">
        <v>1</v>
      </c>
      <c r="D27" s="6">
        <v>8</v>
      </c>
      <c r="E27" s="35"/>
      <c r="F27" s="12">
        <f t="shared" si="0"/>
        <v>0</v>
      </c>
      <c r="G27" s="14">
        <v>1</v>
      </c>
      <c r="H27" s="25">
        <v>1</v>
      </c>
      <c r="I27" s="16">
        <f t="shared" si="1"/>
        <v>0</v>
      </c>
    </row>
    <row r="28" spans="1:9" x14ac:dyDescent="0.3">
      <c r="A28" s="29">
        <v>14</v>
      </c>
      <c r="B28" s="9" t="s">
        <v>33</v>
      </c>
      <c r="C28" s="5" t="s">
        <v>1</v>
      </c>
      <c r="D28" s="6">
        <v>8</v>
      </c>
      <c r="E28" s="35"/>
      <c r="F28" s="12">
        <f t="shared" si="0"/>
        <v>0</v>
      </c>
      <c r="G28" s="14">
        <v>1</v>
      </c>
      <c r="H28" s="25">
        <v>1</v>
      </c>
      <c r="I28" s="16">
        <f t="shared" si="1"/>
        <v>0</v>
      </c>
    </row>
    <row r="29" spans="1:9" x14ac:dyDescent="0.3">
      <c r="A29" s="29">
        <v>15</v>
      </c>
      <c r="B29" s="9" t="s">
        <v>5</v>
      </c>
      <c r="C29" s="5" t="s">
        <v>1</v>
      </c>
      <c r="D29" s="6">
        <v>4</v>
      </c>
      <c r="E29" s="35"/>
      <c r="F29" s="12">
        <f t="shared" si="0"/>
        <v>0</v>
      </c>
      <c r="G29" s="14">
        <v>1</v>
      </c>
      <c r="H29" s="25">
        <v>1</v>
      </c>
      <c r="I29" s="16">
        <f t="shared" si="1"/>
        <v>0</v>
      </c>
    </row>
    <row r="30" spans="1:9" x14ac:dyDescent="0.3">
      <c r="A30" s="29">
        <v>16</v>
      </c>
      <c r="B30" s="9" t="s">
        <v>6</v>
      </c>
      <c r="C30" s="5" t="s">
        <v>1</v>
      </c>
      <c r="D30" s="6">
        <v>4</v>
      </c>
      <c r="E30" s="35"/>
      <c r="F30" s="12">
        <f t="shared" si="0"/>
        <v>0</v>
      </c>
      <c r="G30" s="14">
        <v>1</v>
      </c>
      <c r="H30" s="25">
        <v>1</v>
      </c>
      <c r="I30" s="16">
        <f t="shared" si="1"/>
        <v>0</v>
      </c>
    </row>
    <row r="31" spans="1:9" x14ac:dyDescent="0.3">
      <c r="A31" s="29">
        <v>17</v>
      </c>
      <c r="B31" s="9" t="s">
        <v>7</v>
      </c>
      <c r="C31" s="5" t="s">
        <v>1</v>
      </c>
      <c r="D31" s="6">
        <v>2</v>
      </c>
      <c r="E31" s="35"/>
      <c r="F31" s="12">
        <f t="shared" si="0"/>
        <v>0</v>
      </c>
      <c r="G31" s="14">
        <v>1</v>
      </c>
      <c r="H31" s="25">
        <v>1</v>
      </c>
      <c r="I31" s="16">
        <f t="shared" si="1"/>
        <v>0</v>
      </c>
    </row>
    <row r="32" spans="1:9" x14ac:dyDescent="0.3">
      <c r="A32" s="29">
        <v>18</v>
      </c>
      <c r="B32" s="9" t="s">
        <v>34</v>
      </c>
      <c r="C32" s="5" t="s">
        <v>1</v>
      </c>
      <c r="D32" s="6">
        <v>2</v>
      </c>
      <c r="E32" s="35"/>
      <c r="F32" s="12">
        <f t="shared" si="0"/>
        <v>0</v>
      </c>
      <c r="G32" s="14">
        <v>1</v>
      </c>
      <c r="H32" s="25">
        <v>1</v>
      </c>
      <c r="I32" s="16">
        <f t="shared" si="1"/>
        <v>0</v>
      </c>
    </row>
    <row r="33" spans="1:9" x14ac:dyDescent="0.3">
      <c r="A33" s="29">
        <v>19</v>
      </c>
      <c r="B33" s="9" t="s">
        <v>35</v>
      </c>
      <c r="C33" s="5" t="s">
        <v>1</v>
      </c>
      <c r="D33" s="6">
        <v>2</v>
      </c>
      <c r="E33" s="35"/>
      <c r="F33" s="12">
        <f t="shared" si="0"/>
        <v>0</v>
      </c>
      <c r="G33" s="14">
        <v>1</v>
      </c>
      <c r="H33" s="25">
        <v>1</v>
      </c>
      <c r="I33" s="16">
        <f t="shared" si="1"/>
        <v>0</v>
      </c>
    </row>
    <row r="34" spans="1:9" ht="15" thickBot="1" x14ac:dyDescent="0.35">
      <c r="A34" s="29">
        <v>20</v>
      </c>
      <c r="B34" s="10" t="s">
        <v>36</v>
      </c>
      <c r="C34" s="7" t="s">
        <v>0</v>
      </c>
      <c r="D34" s="8">
        <v>1</v>
      </c>
      <c r="E34" s="36"/>
      <c r="F34" s="45">
        <f t="shared" si="0"/>
        <v>0</v>
      </c>
      <c r="G34" s="15">
        <v>1</v>
      </c>
      <c r="H34" s="26">
        <v>1</v>
      </c>
      <c r="I34" s="40">
        <f t="shared" si="1"/>
        <v>0</v>
      </c>
    </row>
    <row r="35" spans="1:9" x14ac:dyDescent="0.3">
      <c r="A35" s="29">
        <v>26</v>
      </c>
      <c r="B35" s="87" t="s">
        <v>23</v>
      </c>
      <c r="C35" s="22" t="s">
        <v>29</v>
      </c>
      <c r="D35" s="6">
        <v>1</v>
      </c>
      <c r="E35" s="84"/>
      <c r="F35" s="83">
        <f t="shared" ref="F35:F36" si="2">D35*E35</f>
        <v>0</v>
      </c>
      <c r="G35" s="122">
        <v>1</v>
      </c>
      <c r="H35" s="123"/>
      <c r="I35" s="16">
        <f>F35*G35</f>
        <v>0</v>
      </c>
    </row>
    <row r="36" spans="1:9" ht="15" thickBot="1" x14ac:dyDescent="0.35">
      <c r="A36" s="29">
        <v>27</v>
      </c>
      <c r="B36" s="88" t="s">
        <v>24</v>
      </c>
      <c r="C36" s="57" t="s">
        <v>29</v>
      </c>
      <c r="D36" s="54">
        <v>1</v>
      </c>
      <c r="E36" s="85"/>
      <c r="F36" s="86">
        <f t="shared" si="2"/>
        <v>0</v>
      </c>
      <c r="G36" s="124">
        <v>1</v>
      </c>
      <c r="H36" s="125"/>
      <c r="I36" s="47">
        <f>F36*G36</f>
        <v>0</v>
      </c>
    </row>
    <row r="37" spans="1:9" ht="15" thickBot="1" x14ac:dyDescent="0.35">
      <c r="A37" s="29">
        <v>28</v>
      </c>
      <c r="B37" s="41" t="s">
        <v>20</v>
      </c>
      <c r="C37" s="118"/>
      <c r="D37" s="119"/>
      <c r="E37" s="119"/>
      <c r="F37" s="27">
        <f>SUM(F18:F36)+F16</f>
        <v>0</v>
      </c>
      <c r="G37" s="105"/>
      <c r="H37" s="106"/>
      <c r="I37" s="42"/>
    </row>
    <row r="38" spans="1:9" ht="16.2" thickBot="1" x14ac:dyDescent="0.35">
      <c r="A38" s="30">
        <v>29</v>
      </c>
      <c r="B38" s="24" t="s">
        <v>16</v>
      </c>
      <c r="C38" s="103"/>
      <c r="D38" s="103"/>
      <c r="E38" s="103"/>
      <c r="F38" s="103"/>
      <c r="G38" s="103"/>
      <c r="H38" s="104"/>
      <c r="I38" s="13">
        <f>SUM(I18:I36)+I16</f>
        <v>0</v>
      </c>
    </row>
    <row r="40" spans="1:9" s="95" customFormat="1" ht="22.2" customHeight="1" x14ac:dyDescent="0.3">
      <c r="A40" t="s">
        <v>47</v>
      </c>
      <c r="B40"/>
      <c r="C40" s="92"/>
      <c r="D40" s="92"/>
      <c r="E40" s="93"/>
      <c r="F40" s="94"/>
    </row>
    <row r="41" spans="1:9" s="95" customFormat="1" ht="22.2" customHeight="1" x14ac:dyDescent="0.3">
      <c r="B41" s="92"/>
      <c r="C41" s="92"/>
      <c r="D41" s="92"/>
      <c r="E41" s="93"/>
      <c r="F41" s="94"/>
    </row>
    <row r="42" spans="1:9" s="96" customFormat="1" x14ac:dyDescent="0.3">
      <c r="A42" s="96" t="s">
        <v>48</v>
      </c>
      <c r="C42" s="2"/>
      <c r="D42" s="2"/>
      <c r="E42" s="2"/>
      <c r="F42" s="2"/>
    </row>
    <row r="43" spans="1:9" s="96" customFormat="1" x14ac:dyDescent="0.3">
      <c r="C43" s="2"/>
      <c r="D43" s="2"/>
      <c r="E43" s="2"/>
      <c r="F43" s="2"/>
    </row>
    <row r="44" spans="1:9" s="96" customFormat="1" x14ac:dyDescent="0.3">
      <c r="A44" s="97" t="s">
        <v>49</v>
      </c>
      <c r="B44" s="97"/>
      <c r="C44" s="2"/>
      <c r="D44" s="2"/>
      <c r="E44" s="2"/>
      <c r="F44" s="2"/>
    </row>
    <row r="45" spans="1:9" s="96" customFormat="1" x14ac:dyDescent="0.3">
      <c r="A45" t="s">
        <v>50</v>
      </c>
      <c r="B45"/>
      <c r="C45" s="2"/>
      <c r="D45" s="2"/>
      <c r="E45" s="2"/>
      <c r="F45" s="2"/>
    </row>
    <row r="46" spans="1:9" ht="29.25" customHeight="1" x14ac:dyDescent="0.3">
      <c r="A46"/>
      <c r="B46" s="101" t="s">
        <v>51</v>
      </c>
      <c r="C46" s="102"/>
      <c r="D46" s="102"/>
      <c r="E46" s="2"/>
      <c r="F46" s="2"/>
    </row>
    <row r="47" spans="1:9" x14ac:dyDescent="0.3">
      <c r="A47"/>
      <c r="B47" s="101"/>
      <c r="C47" s="102"/>
      <c r="D47" s="102"/>
      <c r="E47" s="2"/>
      <c r="F47" s="2"/>
    </row>
    <row r="48" spans="1:9" x14ac:dyDescent="0.3">
      <c r="A48"/>
      <c r="B48" s="101"/>
      <c r="C48" s="102"/>
      <c r="D48" s="102"/>
      <c r="E48" s="2"/>
      <c r="F48" s="2"/>
    </row>
    <row r="49" spans="1:6" x14ac:dyDescent="0.3">
      <c r="A49"/>
      <c r="B49" s="101"/>
      <c r="C49" s="102"/>
      <c r="D49" s="102"/>
      <c r="E49" s="2"/>
      <c r="F49" s="2"/>
    </row>
    <row r="50" spans="1:6" x14ac:dyDescent="0.3">
      <c r="A50"/>
      <c r="B50" s="101"/>
      <c r="C50" s="102"/>
      <c r="D50" s="102"/>
      <c r="E50" s="2"/>
      <c r="F50" s="2"/>
    </row>
    <row r="51" spans="1:6" x14ac:dyDescent="0.3">
      <c r="A51"/>
      <c r="B51" s="101"/>
      <c r="C51" s="102"/>
      <c r="D51" s="102"/>
      <c r="E51" s="2"/>
      <c r="F51" s="2"/>
    </row>
    <row r="52" spans="1:6" x14ac:dyDescent="0.3">
      <c r="A52"/>
      <c r="B52" s="101"/>
      <c r="C52" s="102"/>
      <c r="D52" s="102"/>
      <c r="E52" s="2"/>
      <c r="F52" s="2"/>
    </row>
    <row r="53" spans="1:6" x14ac:dyDescent="0.3">
      <c r="A53"/>
      <c r="B53" s="101"/>
      <c r="C53" s="102"/>
      <c r="D53" s="102"/>
      <c r="E53" s="2"/>
      <c r="F53" s="2"/>
    </row>
    <row r="54" spans="1:6" x14ac:dyDescent="0.3">
      <c r="A54"/>
      <c r="B54" s="101"/>
      <c r="C54" s="102"/>
      <c r="D54" s="102"/>
      <c r="E54" s="2"/>
      <c r="F54" s="2"/>
    </row>
    <row r="55" spans="1:6" x14ac:dyDescent="0.3">
      <c r="A55"/>
      <c r="B55" s="101"/>
      <c r="C55" s="102"/>
      <c r="D55" s="102"/>
      <c r="E55" s="2"/>
      <c r="F55" s="2"/>
    </row>
    <row r="56" spans="1:6" x14ac:dyDescent="0.3">
      <c r="A56"/>
      <c r="B56" s="101"/>
      <c r="C56" s="102"/>
      <c r="D56" s="102"/>
      <c r="E56" s="2"/>
      <c r="F56" s="2"/>
    </row>
    <row r="57" spans="1:6" x14ac:dyDescent="0.3">
      <c r="A57"/>
      <c r="B57" s="101"/>
      <c r="C57" s="102"/>
      <c r="D57" s="102"/>
      <c r="E57" s="2"/>
      <c r="F57" s="2"/>
    </row>
  </sheetData>
  <mergeCells count="19">
    <mergeCell ref="C17:E17"/>
    <mergeCell ref="G35:H35"/>
    <mergeCell ref="G36:H36"/>
    <mergeCell ref="C8:E8"/>
    <mergeCell ref="C9:E9"/>
    <mergeCell ref="C10:E10"/>
    <mergeCell ref="B46:D57"/>
    <mergeCell ref="C3:E3"/>
    <mergeCell ref="C4:E4"/>
    <mergeCell ref="C5:E5"/>
    <mergeCell ref="C6:E6"/>
    <mergeCell ref="C7:E7"/>
    <mergeCell ref="C38:H38"/>
    <mergeCell ref="G37:H37"/>
    <mergeCell ref="A13:F13"/>
    <mergeCell ref="G13:I13"/>
    <mergeCell ref="A12:I12"/>
    <mergeCell ref="C15:E15"/>
    <mergeCell ref="C37:E37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Reko. ECO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Jantošovič Marek</dc:creator>
  <cp:lastModifiedBy>Čukašová Michaela</cp:lastModifiedBy>
  <cp:lastPrinted>2023-05-18T17:41:24Z</cp:lastPrinted>
  <dcterms:created xsi:type="dcterms:W3CDTF">2023-03-31T08:35:33Z</dcterms:created>
  <dcterms:modified xsi:type="dcterms:W3CDTF">2023-06-30T11:19:23Z</dcterms:modified>
</cp:coreProperties>
</file>