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arek\OneDrive\Desktop\PHZ _M42_ostre\AGRO-HNIEZDNE\Chladiace zariadenie\sutazne podklay\"/>
    </mc:Choice>
  </mc:AlternateContent>
  <xr:revisionPtr revIDLastSave="0" documentId="13_ncr:1_{C96CB5CD-1E67-44D3-AD22-2A1926D995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2" i="1" l="1"/>
  <c r="C83" i="1" s="1"/>
  <c r="C84" i="1" s="1"/>
</calcChain>
</file>

<file path=xl/sharedStrings.xml><?xml version="1.0" encoding="utf-8"?>
<sst xmlns="http://schemas.openxmlformats.org/spreadsheetml/2006/main" count="228" uniqueCount="119">
  <si>
    <t>Údaje o spoločnosti predkladajúcej ponuku</t>
  </si>
  <si>
    <t>Obchodné meno:</t>
  </si>
  <si>
    <t>Sídlo:</t>
  </si>
  <si>
    <t>IČO:</t>
  </si>
  <si>
    <t>Platca DPH (áno/nie):</t>
  </si>
  <si>
    <t>Kontaktná osoba + email+ tel. kontakt:</t>
  </si>
  <si>
    <t>dátum vypracovania cenovej ponuky:</t>
  </si>
  <si>
    <t xml:space="preserve"> 1ks</t>
  </si>
  <si>
    <t>Parametre</t>
  </si>
  <si>
    <t>Vypĺňa Uchádzač</t>
  </si>
  <si>
    <t>Ekologické chladenie</t>
  </si>
  <si>
    <t>Chladivo R717 v primárnom chladiacom a mraziacom okruhu</t>
  </si>
  <si>
    <t>áno</t>
  </si>
  <si>
    <t>áno/nie</t>
  </si>
  <si>
    <t>Hmotnosť chladiva R717 v primárnom chladiacom okruhu</t>
  </si>
  <si>
    <t>max. 150 kg</t>
  </si>
  <si>
    <t>ponúkaná hodnota</t>
  </si>
  <si>
    <t>Hmotnosť chladiva R717 v primárnom mraziacom okruhu</t>
  </si>
  <si>
    <t>max. 80 kg</t>
  </si>
  <si>
    <t xml:space="preserve">Výkon chladiča časť mrazenia </t>
  </si>
  <si>
    <t>min. 20kW</t>
  </si>
  <si>
    <t xml:space="preserve">Výkon chladiča časť chladenia </t>
  </si>
  <si>
    <t>min. 200 kW</t>
  </si>
  <si>
    <t>Celonerezový výmenník PPG35%/R717 chladiča</t>
  </si>
  <si>
    <t>Prietok výmenníka PPG 35%/R717 chladiča</t>
  </si>
  <si>
    <t>min. 55m3/h</t>
  </si>
  <si>
    <t>Nízkotlaký separátor R717 -40°C/ 20 kW</t>
  </si>
  <si>
    <t>Integrované tepelné čerpadlo vzduch/voda pre ohrev TUV s chladivom R717</t>
  </si>
  <si>
    <t xml:space="preserve">Výkon integrovaného tepelného čerpadla vzduch/voda pre ohrev TUV </t>
  </si>
  <si>
    <t>min.50 kW</t>
  </si>
  <si>
    <t>Počet chladiacich kompresorov chladiča</t>
  </si>
  <si>
    <t>min. 4ks</t>
  </si>
  <si>
    <t>Chladenie hláv kompresorov PPG35%</t>
  </si>
  <si>
    <t>Počet mraziacich kompresorov chladiča</t>
  </si>
  <si>
    <t>min. 2ks</t>
  </si>
  <si>
    <t>Chladiaca výparná teplota chladiča -13°C</t>
  </si>
  <si>
    <t>Mraziaca výparná teplota chladiča -40°C</t>
  </si>
  <si>
    <t>Kondenzačná teplota chladiča</t>
  </si>
  <si>
    <t>min. 34 - max. 41 stup. Celzia</t>
  </si>
  <si>
    <t>Chladené médium PPG 35%</t>
  </si>
  <si>
    <t>Teplota PPG 35% na vstupe chladiaceho výmenníka chladiča</t>
  </si>
  <si>
    <t>min -5. - max. -3 stup. Celzia</t>
  </si>
  <si>
    <t>Teplota PPG 35% na výstupe chladiaceho výmenníka chladiča</t>
  </si>
  <si>
    <t>min. -11  - max. -7 stup. Celzia</t>
  </si>
  <si>
    <t>Inštalovaný elektrický výkon chadiacich kompresorov chladiča</t>
  </si>
  <si>
    <t>max 100kW</t>
  </si>
  <si>
    <t>Inštalovaný elektrický výkon mraziacich kompresorov chladiča</t>
  </si>
  <si>
    <t>max. 20 kW</t>
  </si>
  <si>
    <t>Celonerezový výmenník PPG35%/R717 pre spätné získavanie tepla DSH</t>
  </si>
  <si>
    <t>Využiteľný tepelný výkon výmenníka pre ohrev PPG35%</t>
  </si>
  <si>
    <t>min. 100 kW</t>
  </si>
  <si>
    <t>Vstupná teplota chladiva R717 doskového výmenníka spätného získavania tepla DSH</t>
  </si>
  <si>
    <t>min. 120 stup. Celzia</t>
  </si>
  <si>
    <t>Teplota PPG35% na výstupe doskového výmenníka spätného získavania tepla DSH</t>
  </si>
  <si>
    <t>min 45°C</t>
  </si>
  <si>
    <t>Prietok výmenníka PPG 35%/R717 DSH</t>
  </si>
  <si>
    <t>min. 2,5m3/h</t>
  </si>
  <si>
    <t>COP Koeficient výkonu chladenie</t>
  </si>
  <si>
    <t>min.3</t>
  </si>
  <si>
    <t>COP Koeficient výkonu mrazenia</t>
  </si>
  <si>
    <t>min.2,3</t>
  </si>
  <si>
    <t>COP Koeficient výkonu ústredné kúrenie</t>
  </si>
  <si>
    <t>min.3,5</t>
  </si>
  <si>
    <t>Počet obehových čerpadiel PPG 35% chladenie</t>
  </si>
  <si>
    <t>min. 1 ks</t>
  </si>
  <si>
    <t>Počet obehových čerpadiel PPG 35% chladenie s Frekvenčným meničom</t>
  </si>
  <si>
    <t>min. 3 ks</t>
  </si>
  <si>
    <t>Počet obehových čerpadiel PPG 35% kúrenie</t>
  </si>
  <si>
    <t>Počet obehových čerpadiel PPG 35% kúrenie s Frekvenčným meničom</t>
  </si>
  <si>
    <t>Počet obehových čerpadiel R717</t>
  </si>
  <si>
    <t>Pracovné médium obehového čerpadla PPG 35%</t>
  </si>
  <si>
    <t>Pracovné médium obehového čerpadla R717</t>
  </si>
  <si>
    <t xml:space="preserve">Rozdeľovače a zberače pre rozvod R717, komplet s izoláciou </t>
  </si>
  <si>
    <t>Armatúry R717 komplet</t>
  </si>
  <si>
    <t>Vzduchový kondenzátor NH3 adiabatický</t>
  </si>
  <si>
    <t>Chladiaci výkon vzduchového kondenzátora</t>
  </si>
  <si>
    <t>min. 250 kW</t>
  </si>
  <si>
    <t>Hladina akustického výkonu vo vzdialenosti  10m od vzduchového kondenzátora</t>
  </si>
  <si>
    <t>max. 70dB</t>
  </si>
  <si>
    <t>Prevedenie chladiča bez potreby upravenej vody na prevádzku</t>
  </si>
  <si>
    <t>Kompletné potrubné rozvody HDPE pred izolované PU s vonkajšou vrstvou UV stabilné</t>
  </si>
  <si>
    <t>Rozdeľovač a zberač PPG35% pre chladiace miestnosti s komplet armatúrami, tvarovkami, manometrami, zaizolovaný vrátane stojana</t>
  </si>
  <si>
    <t>Využívanie odpadného tepla na odmrazovanie vzduchových chladičov vrátane pred izolovaného potrubného rozvodu, armatúr a napojení</t>
  </si>
  <si>
    <t>17 ks Vzduchový chladič PPG 35% v prevedení pod stropný, nástenný, nerez podľa požiadavky, teplota priestoru +0°C, potrebný výkon 85 kW, vrátane 2x uzatvárací ventil 2x vypúšťací ventil, závesná konštrukcia, zavesenie</t>
  </si>
  <si>
    <t>3 ks Vzduchový chladič PPG 35% v prevedení pod stropný, nástenný, nerez podľa požiadavky, teplota priestoru +4°C, potrebný výkon 14 kW, vrátane 2x uzatvárací ventil 2x vypúšťací ventil, závesná konštrukcia, zavesenie</t>
  </si>
  <si>
    <t>4 ks Vzduchový chladič PPG 35% v prevedení pod stropný, nástenný, nerez podľa požiadavky, teplota priestoru +5°C, potrebný výkon 25 kW, vrátane 2x uzatvárací ventil 2x vypúšťací ventil, závesná konštrukcia, zavesenie</t>
  </si>
  <si>
    <t>8 ks Vzduchový chladič PPG 35% v prevedení pod stropný, teplota priestoru +6°C, potrebný výkon 44 kW, vrátane 2x uzatvárací ventil 2x vypúšťací ventil, závesná konštrukcia, zavesenie</t>
  </si>
  <si>
    <t xml:space="preserve">Vzduchový chladič PPG 35% v priestoroch soliarni v celonerezovom prevedení </t>
  </si>
  <si>
    <t xml:space="preserve">Ventilová zostava pre každý chladič 1x 3 cestný motorický ventil, 2x jednocestný motorický ventil, 4x uzatvárací ventil, filtre,  1x vyvažovací ventil príslušné kv, komplet tvarovky a šróbenie </t>
  </si>
  <si>
    <t>2 ks Vzduchový výparník R717 v prevedení nástenný, nerez, teplota priestoru -38°C, potrebný výkon 12 kW, vrátane kompletnej ventilovej stanice R717, vrátane odmrazovania bloku a vane, dvojitá izolácia vane, závesná konštrukcia, zavesenie</t>
  </si>
  <si>
    <t>2 ks Vzduchový výparník R717 v prevedení nástenný, nerez, teplota priestoru -18°C, potrebný výkon 8 kW, vrátane kompletnej ventilovej stanice R717, vrátane odmrazovania bloku a vane, dvojitá izolácia vane, závesná konštrukcia, zavesenie</t>
  </si>
  <si>
    <t>Kompletné potrubné rozvody oceľové pred izolované PU s vonkajšou vrstvou UV stabilné</t>
  </si>
  <si>
    <t>Kompletná sprievodná dokumentácia v rámci vyhlášky 508/2009 a STN EN 378/2019</t>
  </si>
  <si>
    <t>Kompletná projektová dokumentácia chladenie schválená OPO</t>
  </si>
  <si>
    <t>Kompletná projektová dokumentácia chladenie MaR</t>
  </si>
  <si>
    <t>Meranie a regulácia ekologického chladenia</t>
  </si>
  <si>
    <t>Hlavný Rozvádzač chladiča</t>
  </si>
  <si>
    <t>Hlavný Rozvádzač mraziacej jednotky</t>
  </si>
  <si>
    <t>Hlavný Rozvádzač priestorov chladenia a mrazenia</t>
  </si>
  <si>
    <t>Snímanie úniku NH3 s havarijným vetraním a výstražným zariadením</t>
  </si>
  <si>
    <t>Softwarové vybavenie pre chladiacu a mraziacu jednotku, priestory chladneia a mrazenia, spätné ziskavanie tepla</t>
  </si>
  <si>
    <t xml:space="preserve">Bez obslužné riadenie </t>
  </si>
  <si>
    <t xml:space="preserve">Vzdialený prístup k riadeniu </t>
  </si>
  <si>
    <t>Rozvádzač detekcie uniku chladiva a vetrania</t>
  </si>
  <si>
    <t>Suma spolu bez DPH za 1 ks</t>
  </si>
  <si>
    <t>Typové označenie zariadenia</t>
  </si>
  <si>
    <t>ak neexistuje typové označenie, uveďte názov logického celku</t>
  </si>
  <si>
    <t>Celková cena bez DPH</t>
  </si>
  <si>
    <t>DPH 20%</t>
  </si>
  <si>
    <t>Celková cena s DPH</t>
  </si>
  <si>
    <t xml:space="preserve">podpis + pečiatka </t>
  </si>
  <si>
    <t>Kompletná dodávka 2 ks ohrievačov TPV 1000l s integrovaným výmenníkom tepla s teplo výmennou plochou 9m2 pre PPG35% vrátane ex. Nádoby pre PPG35% a poistným ventilom</t>
  </si>
  <si>
    <t>Kompletná dodávka potrubného napojenia 2x ohrievačov TPV na okruh teplého PPG35% odpadného tepla vrátane armatúr, tvaroviek, 3cestný ventil a izolácii</t>
  </si>
  <si>
    <t>ano</t>
  </si>
  <si>
    <t>Meno a priezvisko štatutárneho zástupcu navrhovateľa:</t>
  </si>
  <si>
    <t>Podpisom tejto cenovej ponuky potvrdzujem, že predložená cenová ponuka zodpovedá cenám obvyklým v danom mieste a čase.</t>
  </si>
  <si>
    <t>Potenciálny dodávateľ predložením ponuky deklaruje, že ním ponúkaný tovar spĺňa tu uvádzané požiadavky a parametre na predmet zákazky.</t>
  </si>
  <si>
    <t>Zároveň prehlasujem, že cenová ponuka zahŕňa dodávku/dopravu predmetu zákazky a zaškolenie obsluhy.</t>
  </si>
  <si>
    <t>Príloha č.2 - FORMULÁR CENOVEJ PONUKY A TECHNICKÉ POŽIADAVKY :  Efektívne spracovanie mäsa a mäsových produktov – chladiace zariadenie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</si>
</sst>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EUR&quot;_-;\-* #,##0.00\ &quot;EUR&quot;_-;_-* &quot;-&quot;??\ &quot;EUR&quot;_-;_-@_-"/>
  </numFmts>
  <fonts count="15" x14ac:knownFonts="1">
    <font>
      <sz val="11"/>
      <color theme="1"/>
      <name val="Times New Roman"/>
      <family val="2"/>
      <charset val="238"/>
    </font>
    <font>
      <b/>
      <sz val="16"/>
      <color indexed="8"/>
      <name val="Calibri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2" borderId="7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left"/>
    </xf>
    <xf numFmtId="0" fontId="6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7" xfId="0" applyFont="1" applyBorder="1" applyAlignment="1">
      <alignment horizontal="left" wrapText="1"/>
    </xf>
    <xf numFmtId="164" fontId="9" fillId="8" borderId="9" xfId="0" applyNumberFormat="1" applyFont="1" applyFill="1" applyBorder="1"/>
    <xf numFmtId="0" fontId="9" fillId="5" borderId="13" xfId="0" applyFont="1" applyFill="1" applyBorder="1" applyAlignment="1">
      <alignment horizontal="left"/>
    </xf>
    <xf numFmtId="0" fontId="10" fillId="5" borderId="14" xfId="0" applyFont="1" applyFill="1" applyBorder="1" applyAlignment="1">
      <alignment horizontal="left"/>
    </xf>
    <xf numFmtId="0" fontId="11" fillId="5" borderId="15" xfId="0" applyFont="1" applyFill="1" applyBorder="1"/>
    <xf numFmtId="164" fontId="9" fillId="8" borderId="18" xfId="0" applyNumberFormat="1" applyFont="1" applyFill="1" applyBorder="1"/>
    <xf numFmtId="164" fontId="9" fillId="8" borderId="5" xfId="0" applyNumberFormat="1" applyFont="1" applyFill="1" applyBorder="1"/>
    <xf numFmtId="164" fontId="9" fillId="8" borderId="6" xfId="0" applyNumberFormat="1" applyFont="1" applyFill="1" applyBorder="1"/>
    <xf numFmtId="0" fontId="3" fillId="4" borderId="7" xfId="0" applyFont="1" applyFill="1" applyBorder="1" applyAlignment="1">
      <alignment horizontal="left" vertical="center" wrapText="1" indent="4"/>
    </xf>
    <xf numFmtId="0" fontId="6" fillId="0" borderId="7" xfId="0" applyFont="1" applyBorder="1" applyAlignment="1">
      <alignment vertical="center" wrapText="1"/>
    </xf>
    <xf numFmtId="0" fontId="0" fillId="6" borderId="7" xfId="0" applyFill="1" applyBorder="1" applyAlignment="1">
      <alignment horizontal="center"/>
    </xf>
    <xf numFmtId="0" fontId="6" fillId="0" borderId="7" xfId="0" applyFont="1" applyBorder="1" applyAlignment="1">
      <alignment vertical="center"/>
    </xf>
    <xf numFmtId="0" fontId="12" fillId="0" borderId="7" xfId="0" applyFont="1" applyBorder="1" applyAlignment="1">
      <alignment wrapText="1"/>
    </xf>
    <xf numFmtId="0" fontId="0" fillId="5" borderId="7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3" fillId="8" borderId="25" xfId="0" applyFont="1" applyFill="1" applyBorder="1" applyAlignment="1">
      <alignment horizontal="center"/>
    </xf>
    <xf numFmtId="0" fontId="3" fillId="8" borderId="2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9" fillId="8" borderId="16" xfId="0" applyFont="1" applyFill="1" applyBorder="1" applyAlignment="1">
      <alignment horizontal="right"/>
    </xf>
    <xf numFmtId="0" fontId="9" fillId="8" borderId="17" xfId="0" applyFont="1" applyFill="1" applyBorder="1" applyAlignment="1">
      <alignment horizontal="right"/>
    </xf>
    <xf numFmtId="0" fontId="9" fillId="8" borderId="19" xfId="0" applyFont="1" applyFill="1" applyBorder="1" applyAlignment="1">
      <alignment horizontal="right"/>
    </xf>
    <xf numFmtId="0" fontId="9" fillId="8" borderId="20" xfId="0" applyFont="1" applyFill="1" applyBorder="1" applyAlignment="1">
      <alignment horizontal="right"/>
    </xf>
    <xf numFmtId="0" fontId="9" fillId="8" borderId="21" xfId="0" applyFont="1" applyFill="1" applyBorder="1" applyAlignment="1">
      <alignment horizontal="right"/>
    </xf>
    <xf numFmtId="0" fontId="9" fillId="8" borderId="22" xfId="0" applyFont="1" applyFill="1" applyBorder="1" applyAlignment="1">
      <alignment horizontal="right"/>
    </xf>
    <xf numFmtId="0" fontId="9" fillId="0" borderId="8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3"/>
  <sheetViews>
    <sheetView tabSelected="1" topLeftCell="A69" workbookViewId="0">
      <selection activeCell="B101" sqref="B101"/>
    </sheetView>
  </sheetViews>
  <sheetFormatPr defaultRowHeight="15" x14ac:dyDescent="0.25"/>
  <cols>
    <col min="1" max="1" width="74.28515625" bestFit="1" customWidth="1"/>
    <col min="2" max="2" width="51.85546875" bestFit="1" customWidth="1"/>
    <col min="3" max="3" width="20.7109375" bestFit="1" customWidth="1"/>
  </cols>
  <sheetData>
    <row r="1" spans="1:3" x14ac:dyDescent="0.25">
      <c r="A1" s="26" t="s">
        <v>118</v>
      </c>
      <c r="B1" s="26"/>
      <c r="C1" s="26"/>
    </row>
    <row r="2" spans="1:3" ht="22.5" customHeight="1" x14ac:dyDescent="0.25">
      <c r="A2" s="26"/>
      <c r="B2" s="26"/>
      <c r="C2" s="26"/>
    </row>
    <row r="3" spans="1:3" x14ac:dyDescent="0.25">
      <c r="A3" s="27" t="s">
        <v>0</v>
      </c>
      <c r="B3" s="14" t="s">
        <v>1</v>
      </c>
      <c r="C3" s="14"/>
    </row>
    <row r="4" spans="1:3" x14ac:dyDescent="0.25">
      <c r="A4" s="27"/>
      <c r="B4" s="14" t="s">
        <v>2</v>
      </c>
      <c r="C4" s="14"/>
    </row>
    <row r="5" spans="1:3" x14ac:dyDescent="0.25">
      <c r="A5" s="27"/>
      <c r="B5" s="14" t="s">
        <v>3</v>
      </c>
      <c r="C5" s="14"/>
    </row>
    <row r="6" spans="1:3" x14ac:dyDescent="0.25">
      <c r="A6" s="27"/>
      <c r="B6" s="14" t="s">
        <v>4</v>
      </c>
      <c r="C6" s="14"/>
    </row>
    <row r="7" spans="1:3" x14ac:dyDescent="0.25">
      <c r="A7" s="27"/>
      <c r="B7" s="14" t="s">
        <v>5</v>
      </c>
      <c r="C7" s="14"/>
    </row>
    <row r="8" spans="1:3" x14ac:dyDescent="0.25">
      <c r="A8" s="27"/>
      <c r="B8" s="14" t="s">
        <v>6</v>
      </c>
      <c r="C8" s="14"/>
    </row>
    <row r="9" spans="1:3" ht="19.5" x14ac:dyDescent="0.3">
      <c r="A9" s="1" t="s">
        <v>7</v>
      </c>
      <c r="B9" s="1" t="s">
        <v>8</v>
      </c>
      <c r="C9" s="28" t="s">
        <v>9</v>
      </c>
    </row>
    <row r="10" spans="1:3" ht="17.25" x14ac:dyDescent="0.3">
      <c r="A10" s="29" t="s">
        <v>10</v>
      </c>
      <c r="B10" s="29"/>
      <c r="C10" s="28"/>
    </row>
    <row r="11" spans="1:3" x14ac:dyDescent="0.25">
      <c r="A11" s="15" t="s">
        <v>11</v>
      </c>
      <c r="B11" s="2" t="s">
        <v>12</v>
      </c>
      <c r="C11" s="16" t="s">
        <v>13</v>
      </c>
    </row>
    <row r="12" spans="1:3" x14ac:dyDescent="0.25">
      <c r="A12" s="15" t="s">
        <v>14</v>
      </c>
      <c r="B12" s="3" t="s">
        <v>15</v>
      </c>
      <c r="C12" s="16" t="s">
        <v>16</v>
      </c>
    </row>
    <row r="13" spans="1:3" x14ac:dyDescent="0.25">
      <c r="A13" s="15" t="s">
        <v>17</v>
      </c>
      <c r="B13" s="3" t="s">
        <v>18</v>
      </c>
      <c r="C13" s="16" t="s">
        <v>16</v>
      </c>
    </row>
    <row r="14" spans="1:3" x14ac:dyDescent="0.25">
      <c r="A14" s="17" t="s">
        <v>19</v>
      </c>
      <c r="B14" s="4" t="s">
        <v>20</v>
      </c>
      <c r="C14" s="16" t="s">
        <v>16</v>
      </c>
    </row>
    <row r="15" spans="1:3" x14ac:dyDescent="0.25">
      <c r="A15" s="17" t="s">
        <v>21</v>
      </c>
      <c r="B15" s="2" t="s">
        <v>22</v>
      </c>
      <c r="C15" s="16" t="s">
        <v>16</v>
      </c>
    </row>
    <row r="16" spans="1:3" x14ac:dyDescent="0.25">
      <c r="A16" s="17" t="s">
        <v>23</v>
      </c>
      <c r="B16" s="4" t="s">
        <v>12</v>
      </c>
      <c r="C16" s="16" t="s">
        <v>13</v>
      </c>
    </row>
    <row r="17" spans="1:3" x14ac:dyDescent="0.25">
      <c r="A17" s="17" t="s">
        <v>24</v>
      </c>
      <c r="B17" s="3" t="s">
        <v>25</v>
      </c>
      <c r="C17" s="16" t="s">
        <v>16</v>
      </c>
    </row>
    <row r="18" spans="1:3" x14ac:dyDescent="0.25">
      <c r="A18" s="17" t="s">
        <v>26</v>
      </c>
      <c r="B18" s="4" t="s">
        <v>12</v>
      </c>
      <c r="C18" s="16" t="s">
        <v>13</v>
      </c>
    </row>
    <row r="19" spans="1:3" x14ac:dyDescent="0.25">
      <c r="A19" s="17" t="s">
        <v>27</v>
      </c>
      <c r="B19" s="4" t="s">
        <v>12</v>
      </c>
      <c r="C19" s="16" t="s">
        <v>13</v>
      </c>
    </row>
    <row r="20" spans="1:3" x14ac:dyDescent="0.25">
      <c r="A20" s="17" t="s">
        <v>28</v>
      </c>
      <c r="B20" s="4" t="s">
        <v>29</v>
      </c>
      <c r="C20" s="16" t="s">
        <v>16</v>
      </c>
    </row>
    <row r="21" spans="1:3" x14ac:dyDescent="0.25">
      <c r="A21" s="17" t="s">
        <v>30</v>
      </c>
      <c r="B21" s="4" t="s">
        <v>31</v>
      </c>
      <c r="C21" s="16" t="s">
        <v>16</v>
      </c>
    </row>
    <row r="22" spans="1:3" x14ac:dyDescent="0.25">
      <c r="A22" s="17" t="s">
        <v>32</v>
      </c>
      <c r="B22" s="4" t="s">
        <v>12</v>
      </c>
      <c r="C22" s="16" t="s">
        <v>13</v>
      </c>
    </row>
    <row r="23" spans="1:3" x14ac:dyDescent="0.25">
      <c r="A23" s="17" t="s">
        <v>33</v>
      </c>
      <c r="B23" s="4" t="s">
        <v>34</v>
      </c>
      <c r="C23" s="16" t="s">
        <v>16</v>
      </c>
    </row>
    <row r="24" spans="1:3" x14ac:dyDescent="0.25">
      <c r="A24" s="15" t="s">
        <v>35</v>
      </c>
      <c r="B24" s="4" t="s">
        <v>12</v>
      </c>
      <c r="C24" s="16" t="s">
        <v>13</v>
      </c>
    </row>
    <row r="25" spans="1:3" x14ac:dyDescent="0.25">
      <c r="A25" s="15" t="s">
        <v>36</v>
      </c>
      <c r="B25" s="3" t="s">
        <v>12</v>
      </c>
      <c r="C25" s="16" t="s">
        <v>13</v>
      </c>
    </row>
    <row r="26" spans="1:3" x14ac:dyDescent="0.25">
      <c r="A26" s="17" t="s">
        <v>37</v>
      </c>
      <c r="B26" s="3" t="s">
        <v>38</v>
      </c>
      <c r="C26" s="16" t="s">
        <v>16</v>
      </c>
    </row>
    <row r="27" spans="1:3" x14ac:dyDescent="0.25">
      <c r="A27" s="17" t="s">
        <v>39</v>
      </c>
      <c r="B27" s="4" t="s">
        <v>12</v>
      </c>
      <c r="C27" s="16" t="s">
        <v>13</v>
      </c>
    </row>
    <row r="28" spans="1:3" x14ac:dyDescent="0.25">
      <c r="A28" s="17" t="s">
        <v>40</v>
      </c>
      <c r="B28" s="3" t="s">
        <v>41</v>
      </c>
      <c r="C28" s="16" t="s">
        <v>16</v>
      </c>
    </row>
    <row r="29" spans="1:3" x14ac:dyDescent="0.25">
      <c r="A29" s="15" t="s">
        <v>42</v>
      </c>
      <c r="B29" s="3" t="s">
        <v>43</v>
      </c>
      <c r="C29" s="16" t="s">
        <v>16</v>
      </c>
    </row>
    <row r="30" spans="1:3" x14ac:dyDescent="0.25">
      <c r="A30" s="17" t="s">
        <v>44</v>
      </c>
      <c r="B30" s="4" t="s">
        <v>45</v>
      </c>
      <c r="C30" s="16" t="s">
        <v>16</v>
      </c>
    </row>
    <row r="31" spans="1:3" x14ac:dyDescent="0.25">
      <c r="A31" s="17" t="s">
        <v>46</v>
      </c>
      <c r="B31" s="4" t="s">
        <v>47</v>
      </c>
      <c r="C31" s="16" t="s">
        <v>16</v>
      </c>
    </row>
    <row r="32" spans="1:3" x14ac:dyDescent="0.25">
      <c r="A32" s="17" t="s">
        <v>48</v>
      </c>
      <c r="B32" s="4" t="s">
        <v>12</v>
      </c>
      <c r="C32" s="16" t="s">
        <v>13</v>
      </c>
    </row>
    <row r="33" spans="1:3" x14ac:dyDescent="0.25">
      <c r="A33" s="17" t="s">
        <v>49</v>
      </c>
      <c r="B33" s="3" t="s">
        <v>50</v>
      </c>
      <c r="C33" s="16" t="s">
        <v>16</v>
      </c>
    </row>
    <row r="34" spans="1:3" x14ac:dyDescent="0.25">
      <c r="A34" s="17" t="s">
        <v>51</v>
      </c>
      <c r="B34" s="3" t="s">
        <v>52</v>
      </c>
      <c r="C34" s="16" t="s">
        <v>16</v>
      </c>
    </row>
    <row r="35" spans="1:3" ht="30" x14ac:dyDescent="0.25">
      <c r="A35" s="15" t="s">
        <v>53</v>
      </c>
      <c r="B35" s="3" t="s">
        <v>54</v>
      </c>
      <c r="C35" s="16" t="s">
        <v>16</v>
      </c>
    </row>
    <row r="36" spans="1:3" x14ac:dyDescent="0.25">
      <c r="A36" s="17" t="s">
        <v>55</v>
      </c>
      <c r="B36" s="3" t="s">
        <v>56</v>
      </c>
      <c r="C36" s="16" t="s">
        <v>16</v>
      </c>
    </row>
    <row r="37" spans="1:3" x14ac:dyDescent="0.25">
      <c r="A37" s="17" t="s">
        <v>57</v>
      </c>
      <c r="B37" s="4" t="s">
        <v>58</v>
      </c>
      <c r="C37" s="16" t="s">
        <v>16</v>
      </c>
    </row>
    <row r="38" spans="1:3" x14ac:dyDescent="0.25">
      <c r="A38" s="17" t="s">
        <v>59</v>
      </c>
      <c r="B38" s="4" t="s">
        <v>60</v>
      </c>
      <c r="C38" s="16" t="s">
        <v>16</v>
      </c>
    </row>
    <row r="39" spans="1:3" x14ac:dyDescent="0.25">
      <c r="A39" s="17" t="s">
        <v>61</v>
      </c>
      <c r="B39" s="4" t="s">
        <v>62</v>
      </c>
      <c r="C39" s="16" t="s">
        <v>16</v>
      </c>
    </row>
    <row r="40" spans="1:3" x14ac:dyDescent="0.25">
      <c r="A40" s="17" t="s">
        <v>63</v>
      </c>
      <c r="B40" s="4" t="s">
        <v>64</v>
      </c>
      <c r="C40" s="16" t="s">
        <v>16</v>
      </c>
    </row>
    <row r="41" spans="1:3" x14ac:dyDescent="0.25">
      <c r="A41" s="17" t="s">
        <v>65</v>
      </c>
      <c r="B41" s="4" t="s">
        <v>66</v>
      </c>
      <c r="C41" s="16" t="s">
        <v>16</v>
      </c>
    </row>
    <row r="42" spans="1:3" x14ac:dyDescent="0.25">
      <c r="A42" s="17" t="s">
        <v>67</v>
      </c>
      <c r="B42" s="4" t="s">
        <v>64</v>
      </c>
      <c r="C42" s="16" t="s">
        <v>16</v>
      </c>
    </row>
    <row r="43" spans="1:3" x14ac:dyDescent="0.25">
      <c r="A43" s="17" t="s">
        <v>68</v>
      </c>
      <c r="B43" s="4" t="s">
        <v>64</v>
      </c>
      <c r="C43" s="16" t="s">
        <v>16</v>
      </c>
    </row>
    <row r="44" spans="1:3" x14ac:dyDescent="0.25">
      <c r="A44" s="17" t="s">
        <v>69</v>
      </c>
      <c r="B44" s="4" t="s">
        <v>34</v>
      </c>
      <c r="C44" s="16" t="s">
        <v>16</v>
      </c>
    </row>
    <row r="45" spans="1:3" x14ac:dyDescent="0.25">
      <c r="A45" s="17" t="s">
        <v>70</v>
      </c>
      <c r="B45" s="4" t="s">
        <v>12</v>
      </c>
      <c r="C45" s="16" t="s">
        <v>13</v>
      </c>
    </row>
    <row r="46" spans="1:3" x14ac:dyDescent="0.25">
      <c r="A46" s="17" t="s">
        <v>71</v>
      </c>
      <c r="B46" s="4" t="s">
        <v>12</v>
      </c>
      <c r="C46" s="16" t="s">
        <v>13</v>
      </c>
    </row>
    <row r="47" spans="1:3" x14ac:dyDescent="0.25">
      <c r="A47" s="17" t="s">
        <v>72</v>
      </c>
      <c r="B47" s="4" t="s">
        <v>12</v>
      </c>
      <c r="C47" s="16" t="s">
        <v>13</v>
      </c>
    </row>
    <row r="48" spans="1:3" x14ac:dyDescent="0.25">
      <c r="A48" s="17" t="s">
        <v>73</v>
      </c>
      <c r="B48" s="3" t="s">
        <v>12</v>
      </c>
      <c r="C48" s="16" t="s">
        <v>13</v>
      </c>
    </row>
    <row r="49" spans="1:3" x14ac:dyDescent="0.25">
      <c r="A49" s="17" t="s">
        <v>74</v>
      </c>
      <c r="B49" s="3" t="s">
        <v>12</v>
      </c>
      <c r="C49" s="16" t="s">
        <v>13</v>
      </c>
    </row>
    <row r="50" spans="1:3" x14ac:dyDescent="0.25">
      <c r="A50" s="17" t="s">
        <v>75</v>
      </c>
      <c r="B50" s="3" t="s">
        <v>76</v>
      </c>
      <c r="C50" s="16" t="s">
        <v>16</v>
      </c>
    </row>
    <row r="51" spans="1:3" x14ac:dyDescent="0.25">
      <c r="A51" s="15" t="s">
        <v>77</v>
      </c>
      <c r="B51" s="3" t="s">
        <v>78</v>
      </c>
      <c r="C51" s="16" t="s">
        <v>16</v>
      </c>
    </row>
    <row r="52" spans="1:3" x14ac:dyDescent="0.25">
      <c r="A52" s="15" t="s">
        <v>79</v>
      </c>
      <c r="B52" s="3" t="s">
        <v>12</v>
      </c>
      <c r="C52" s="16" t="s">
        <v>13</v>
      </c>
    </row>
    <row r="53" spans="1:3" ht="30" x14ac:dyDescent="0.25">
      <c r="A53" s="15" t="s">
        <v>80</v>
      </c>
      <c r="B53" s="3" t="s">
        <v>12</v>
      </c>
      <c r="C53" s="16" t="s">
        <v>13</v>
      </c>
    </row>
    <row r="54" spans="1:3" ht="30" x14ac:dyDescent="0.25">
      <c r="A54" s="15" t="s">
        <v>81</v>
      </c>
      <c r="B54" s="3" t="s">
        <v>12</v>
      </c>
      <c r="C54" s="16" t="s">
        <v>13</v>
      </c>
    </row>
    <row r="55" spans="1:3" ht="30" x14ac:dyDescent="0.25">
      <c r="A55" s="15" t="s">
        <v>82</v>
      </c>
      <c r="B55" s="3" t="s">
        <v>12</v>
      </c>
      <c r="C55" s="16" t="s">
        <v>13</v>
      </c>
    </row>
    <row r="56" spans="1:3" ht="45" x14ac:dyDescent="0.25">
      <c r="A56" s="15" t="s">
        <v>83</v>
      </c>
      <c r="B56" s="3" t="s">
        <v>12</v>
      </c>
      <c r="C56" s="16" t="s">
        <v>13</v>
      </c>
    </row>
    <row r="57" spans="1:3" ht="45" x14ac:dyDescent="0.25">
      <c r="A57" s="15" t="s">
        <v>84</v>
      </c>
      <c r="B57" s="3" t="s">
        <v>12</v>
      </c>
      <c r="C57" s="16" t="s">
        <v>13</v>
      </c>
    </row>
    <row r="58" spans="1:3" ht="45" x14ac:dyDescent="0.25">
      <c r="A58" s="15" t="s">
        <v>85</v>
      </c>
      <c r="B58" s="3" t="s">
        <v>12</v>
      </c>
      <c r="C58" s="16" t="s">
        <v>13</v>
      </c>
    </row>
    <row r="59" spans="1:3" ht="45" x14ac:dyDescent="0.25">
      <c r="A59" s="15" t="s">
        <v>86</v>
      </c>
      <c r="B59" s="3" t="s">
        <v>12</v>
      </c>
      <c r="C59" s="16" t="s">
        <v>13</v>
      </c>
    </row>
    <row r="60" spans="1:3" x14ac:dyDescent="0.25">
      <c r="A60" s="15" t="s">
        <v>87</v>
      </c>
      <c r="B60" s="3" t="s">
        <v>12</v>
      </c>
      <c r="C60" s="16" t="s">
        <v>13</v>
      </c>
    </row>
    <row r="61" spans="1:3" ht="45" x14ac:dyDescent="0.25">
      <c r="A61" s="15" t="s">
        <v>88</v>
      </c>
      <c r="B61" s="3" t="s">
        <v>12</v>
      </c>
      <c r="C61" s="16" t="s">
        <v>13</v>
      </c>
    </row>
    <row r="62" spans="1:3" ht="30" x14ac:dyDescent="0.25">
      <c r="A62" s="15" t="s">
        <v>80</v>
      </c>
      <c r="B62" s="3" t="s">
        <v>12</v>
      </c>
      <c r="C62" s="16" t="s">
        <v>13</v>
      </c>
    </row>
    <row r="63" spans="1:3" ht="60" x14ac:dyDescent="0.25">
      <c r="A63" s="15" t="s">
        <v>89</v>
      </c>
      <c r="B63" s="3" t="s">
        <v>12</v>
      </c>
      <c r="C63" s="16" t="s">
        <v>13</v>
      </c>
    </row>
    <row r="64" spans="1:3" ht="60" x14ac:dyDescent="0.25">
      <c r="A64" s="15" t="s">
        <v>90</v>
      </c>
      <c r="B64" s="3" t="s">
        <v>12</v>
      </c>
      <c r="C64" s="16" t="s">
        <v>13</v>
      </c>
    </row>
    <row r="65" spans="1:3" x14ac:dyDescent="0.25">
      <c r="A65" s="17" t="s">
        <v>91</v>
      </c>
      <c r="B65" s="3" t="s">
        <v>12</v>
      </c>
      <c r="C65" s="16" t="s">
        <v>13</v>
      </c>
    </row>
    <row r="66" spans="1:3" ht="30" x14ac:dyDescent="0.25">
      <c r="A66" s="15" t="s">
        <v>92</v>
      </c>
      <c r="B66" s="3" t="s">
        <v>12</v>
      </c>
      <c r="C66" s="16" t="s">
        <v>13</v>
      </c>
    </row>
    <row r="67" spans="1:3" x14ac:dyDescent="0.25">
      <c r="A67" s="15" t="s">
        <v>93</v>
      </c>
      <c r="B67" s="3" t="s">
        <v>12</v>
      </c>
      <c r="C67" s="16" t="s">
        <v>13</v>
      </c>
    </row>
    <row r="68" spans="1:3" x14ac:dyDescent="0.25">
      <c r="A68" s="15" t="s">
        <v>94</v>
      </c>
      <c r="B68" s="3" t="s">
        <v>12</v>
      </c>
      <c r="C68" s="16" t="s">
        <v>13</v>
      </c>
    </row>
    <row r="69" spans="1:3" ht="51" customHeight="1" x14ac:dyDescent="0.25">
      <c r="A69" s="15" t="s">
        <v>111</v>
      </c>
      <c r="B69" s="3" t="s">
        <v>113</v>
      </c>
      <c r="C69" s="16" t="s">
        <v>13</v>
      </c>
    </row>
    <row r="70" spans="1:3" ht="34.15" customHeight="1" x14ac:dyDescent="0.25">
      <c r="A70" s="18" t="s">
        <v>112</v>
      </c>
      <c r="B70" s="3" t="s">
        <v>113</v>
      </c>
      <c r="C70" s="16" t="s">
        <v>13</v>
      </c>
    </row>
    <row r="71" spans="1:3" x14ac:dyDescent="0.25">
      <c r="A71" s="30" t="s">
        <v>95</v>
      </c>
      <c r="B71" s="30"/>
      <c r="C71" s="19"/>
    </row>
    <row r="72" spans="1:3" x14ac:dyDescent="0.25">
      <c r="A72" s="3" t="s">
        <v>96</v>
      </c>
      <c r="B72" s="3" t="s">
        <v>12</v>
      </c>
      <c r="C72" s="16" t="s">
        <v>13</v>
      </c>
    </row>
    <row r="73" spans="1:3" x14ac:dyDescent="0.25">
      <c r="A73" s="3" t="s">
        <v>97</v>
      </c>
      <c r="B73" s="3" t="s">
        <v>12</v>
      </c>
      <c r="C73" s="16" t="s">
        <v>13</v>
      </c>
    </row>
    <row r="74" spans="1:3" x14ac:dyDescent="0.25">
      <c r="A74" s="3" t="s">
        <v>98</v>
      </c>
      <c r="B74" s="3" t="s">
        <v>12</v>
      </c>
      <c r="C74" s="16" t="s">
        <v>13</v>
      </c>
    </row>
    <row r="75" spans="1:3" x14ac:dyDescent="0.25">
      <c r="A75" s="6" t="s">
        <v>99</v>
      </c>
      <c r="B75" s="3" t="s">
        <v>12</v>
      </c>
      <c r="C75" s="16" t="s">
        <v>13</v>
      </c>
    </row>
    <row r="76" spans="1:3" ht="30" x14ac:dyDescent="0.25">
      <c r="A76" s="6" t="s">
        <v>100</v>
      </c>
      <c r="B76" s="3" t="s">
        <v>12</v>
      </c>
      <c r="C76" s="16" t="s">
        <v>13</v>
      </c>
    </row>
    <row r="77" spans="1:3" x14ac:dyDescent="0.25">
      <c r="A77" s="3" t="s">
        <v>101</v>
      </c>
      <c r="B77" s="3" t="s">
        <v>12</v>
      </c>
      <c r="C77" s="16" t="s">
        <v>13</v>
      </c>
    </row>
    <row r="78" spans="1:3" x14ac:dyDescent="0.25">
      <c r="A78" s="3" t="s">
        <v>102</v>
      </c>
      <c r="B78" s="3" t="s">
        <v>12</v>
      </c>
      <c r="C78" s="16" t="s">
        <v>13</v>
      </c>
    </row>
    <row r="79" spans="1:3" ht="15.75" thickBot="1" x14ac:dyDescent="0.3">
      <c r="A79" s="5" t="s">
        <v>103</v>
      </c>
      <c r="B79" s="5" t="s">
        <v>12</v>
      </c>
      <c r="C79" s="20" t="s">
        <v>13</v>
      </c>
    </row>
    <row r="80" spans="1:3" ht="21" customHeight="1" thickBot="1" x14ac:dyDescent="0.3">
      <c r="A80" s="24" t="s">
        <v>104</v>
      </c>
      <c r="B80" s="25"/>
      <c r="C80" s="7">
        <v>0</v>
      </c>
    </row>
    <row r="81" spans="1:3" ht="15.75" thickBot="1" x14ac:dyDescent="0.3">
      <c r="A81" s="8" t="s">
        <v>105</v>
      </c>
      <c r="B81" s="9" t="s">
        <v>106</v>
      </c>
      <c r="C81" s="10"/>
    </row>
    <row r="82" spans="1:3" ht="21.75" customHeight="1" x14ac:dyDescent="0.25">
      <c r="A82" s="31" t="s">
        <v>107</v>
      </c>
      <c r="B82" s="32"/>
      <c r="C82" s="11">
        <f>C80</f>
        <v>0</v>
      </c>
    </row>
    <row r="83" spans="1:3" ht="21.75" customHeight="1" x14ac:dyDescent="0.25">
      <c r="A83" s="33" t="s">
        <v>108</v>
      </c>
      <c r="B83" s="34"/>
      <c r="C83" s="12">
        <f>C82*0.2</f>
        <v>0</v>
      </c>
    </row>
    <row r="84" spans="1:3" ht="21.75" customHeight="1" thickBot="1" x14ac:dyDescent="0.3">
      <c r="A84" s="35" t="s">
        <v>109</v>
      </c>
      <c r="B84" s="36"/>
      <c r="C84" s="13">
        <f>SUM(C82:C83)</f>
        <v>0</v>
      </c>
    </row>
    <row r="85" spans="1:3" x14ac:dyDescent="0.25">
      <c r="A85" s="37" t="s">
        <v>114</v>
      </c>
      <c r="B85" s="40" t="s">
        <v>110</v>
      </c>
      <c r="C85" s="41"/>
    </row>
    <row r="86" spans="1:3" x14ac:dyDescent="0.25">
      <c r="A86" s="38"/>
      <c r="B86" s="42"/>
      <c r="C86" s="43"/>
    </row>
    <row r="87" spans="1:3" x14ac:dyDescent="0.25">
      <c r="A87" s="38"/>
      <c r="B87" s="42"/>
      <c r="C87" s="43"/>
    </row>
    <row r="88" spans="1:3" x14ac:dyDescent="0.25">
      <c r="A88" s="38"/>
      <c r="B88" s="42"/>
      <c r="C88" s="43"/>
    </row>
    <row r="89" spans="1:3" ht="15.75" thickBot="1" x14ac:dyDescent="0.3">
      <c r="A89" s="39"/>
      <c r="B89" s="44"/>
      <c r="C89" s="45"/>
    </row>
    <row r="90" spans="1:3" ht="7.5" customHeight="1" x14ac:dyDescent="0.25">
      <c r="A90" s="21"/>
    </row>
    <row r="91" spans="1:3" ht="15.75" x14ac:dyDescent="0.25">
      <c r="A91" s="22" t="s">
        <v>115</v>
      </c>
    </row>
    <row r="92" spans="1:3" ht="15.75" x14ac:dyDescent="0.25">
      <c r="A92" s="23" t="s">
        <v>116</v>
      </c>
    </row>
    <row r="93" spans="1:3" ht="15.75" x14ac:dyDescent="0.25">
      <c r="A93" s="23" t="s">
        <v>117</v>
      </c>
    </row>
  </sheetData>
  <mergeCells count="11">
    <mergeCell ref="A82:B82"/>
    <mergeCell ref="A83:B83"/>
    <mergeCell ref="A84:B84"/>
    <mergeCell ref="A85:A89"/>
    <mergeCell ref="B85:C89"/>
    <mergeCell ref="A80:B80"/>
    <mergeCell ref="A1:C2"/>
    <mergeCell ref="A3:A8"/>
    <mergeCell ref="C9:C10"/>
    <mergeCell ref="A10:B10"/>
    <mergeCell ref="A71:B7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sss</dc:creator>
  <cp:lastModifiedBy>autor</cp:lastModifiedBy>
  <cp:lastPrinted>2023-07-03T12:33:32Z</cp:lastPrinted>
  <dcterms:created xsi:type="dcterms:W3CDTF">2022-04-09T14:39:33Z</dcterms:created>
  <dcterms:modified xsi:type="dcterms:W3CDTF">2023-07-03T12:34:43Z</dcterms:modified>
</cp:coreProperties>
</file>