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01"/>
  <workbookPr/>
  <mc:AlternateContent xmlns:mc="http://schemas.openxmlformats.org/markup-compatibility/2006">
    <mc:Choice Requires="x15">
      <x15ac:absPath xmlns:x15ac="http://schemas.microsoft.com/office/spreadsheetml/2010/11/ac" url="https://olosk-my.sharepoint.com/personal/cukasova_olo_sk/Documents/Pracovná plocha/792023 Diagnostika opravy servis a náhradné diely pre pohony armatúr AUMA/"/>
    </mc:Choice>
  </mc:AlternateContent>
  <xr:revisionPtr revIDLastSave="17" documentId="8_{EAF1F954-624C-444E-B824-1230253F7632}" xr6:coauthVersionLast="47" xr6:coauthVersionMax="47" xr10:uidLastSave="{86E643A3-4F40-407F-A8A4-49DE8B26B8F4}"/>
  <bookViews>
    <workbookView xWindow="1845" yWindow="435" windowWidth="17280" windowHeight="9105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1" l="1" a="1"/>
  <c r="E23" i="1" s="1"/>
  <c r="E56" i="1" s="1"/>
  <c r="E19" i="1" l="1"/>
  <c r="E21" i="1" a="1"/>
  <c r="E21" i="1" s="1"/>
  <c r="E17" i="1"/>
  <c r="E15" i="1"/>
  <c r="E57" i="1" l="1"/>
  <c r="E59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<sst xmlns="http://schemas.openxmlformats.org/spreadsheetml/2006/main" count="112" uniqueCount="104">
  <si>
    <t>P.č.</t>
  </si>
  <si>
    <t>Predmet</t>
  </si>
  <si>
    <t>Cena spolu</t>
  </si>
  <si>
    <t>Cena v EUR bez DPH za jednu profylaktiku</t>
  </si>
  <si>
    <t>Počet profylaktických činnosti počas trvania zmluvy</t>
  </si>
  <si>
    <t>Profylaktická činnosť na servopohonoch AUMA vrátane všetkých súvisiacich nákladov</t>
  </si>
  <si>
    <t>Cena v EUR bez DPH za jednu hodinu jedného servisného technika</t>
  </si>
  <si>
    <t>Počet predpokladaných hodín počas trvania zmluvy</t>
  </si>
  <si>
    <t>Fixná suma na náhradné diely</t>
  </si>
  <si>
    <t>CELKOVÁ CENA ZA PREDMET ZÁKAZKY V EUR bez DPH /Kritérium na vyhodnotenie ponúk/</t>
  </si>
  <si>
    <t>* uchádzač vypĺňa šedé polia</t>
  </si>
  <si>
    <t>** všetky ceny sú uvádzané bez DPH</t>
  </si>
  <si>
    <t xml:space="preserve">Poznámky: </t>
  </si>
  <si>
    <t xml:space="preserve">*Ak uchádzač nie je platcom DPH, na túto skutočnosť upozorní vo svojej ponuke </t>
  </si>
  <si>
    <t>Školenie personálu - 10 pracovníkov</t>
  </si>
  <si>
    <t>Cena v EUR bez DPH za 1 školenie</t>
  </si>
  <si>
    <t>Počet školení počas trvania zmluvy</t>
  </si>
  <si>
    <t>Cena v EUR bez DPH za jeden výjazd</t>
  </si>
  <si>
    <t>Dopravné náklady</t>
  </si>
  <si>
    <t>Počet predpokladaných výjazdov počas trvania zmluvy</t>
  </si>
  <si>
    <t>Pozáručný servis servopohonov AUMA / cena práce servisného technika</t>
  </si>
  <si>
    <t>4</t>
  </si>
  <si>
    <t xml:space="preserve">Platiteľ DPH:        ÁNO                  </t>
  </si>
  <si>
    <t>Cena v EUR bez DPH za 1 ks</t>
  </si>
  <si>
    <t>Počet kusov počas trvania zmluvy</t>
  </si>
  <si>
    <t xml:space="preserve">Servopohon AUMA s p.č. 1 podľa priloženého zoznamu </t>
  </si>
  <si>
    <t xml:space="preserve">Servopohon AUMA s p.č. 2 podľa priloženého zoznamu </t>
  </si>
  <si>
    <t xml:space="preserve">Servopohon AUMA s p.č. 3 podľa priloženého zoznamu </t>
  </si>
  <si>
    <t xml:space="preserve">Servopohon AUMA s p.č. 4 podľa priloženého zoznamu </t>
  </si>
  <si>
    <t xml:space="preserve">Servopohon AUMA s p.č. 5 podľa priloženého zoznamu </t>
  </si>
  <si>
    <t xml:space="preserve">Servopohon AUMA s p.č. 6 podľa priloženého zoznamu </t>
  </si>
  <si>
    <t xml:space="preserve">Servopohon AUMA s p.č. 7 podľa priloženého zoznamu </t>
  </si>
  <si>
    <t xml:space="preserve">Servopohon AUMA s p.č. 8 podľa priloženého zoznamu </t>
  </si>
  <si>
    <t xml:space="preserve">Servopohon AUMA s p.č. 9 podľa priloženého zoznamu </t>
  </si>
  <si>
    <t xml:space="preserve">Servopohon AUMA s p.č. 10 podľa priloženého zoznamu </t>
  </si>
  <si>
    <t xml:space="preserve">Servopohon AUMA s p.č. 11 podľa priloženého zoznamu </t>
  </si>
  <si>
    <t xml:space="preserve">Servopohon AUMA s p.č. 12 podľa priloženého zoznamu </t>
  </si>
  <si>
    <t xml:space="preserve">Servopohon AUMA s p.č. 13 podľa priloženého zoznamu </t>
  </si>
  <si>
    <t xml:space="preserve">Servopohon AUMA s p.č. 14 podľa priloženého zoznamu </t>
  </si>
  <si>
    <t xml:space="preserve">Servopohon AUMA s p.č. 15 podľa priloženého zoznamu </t>
  </si>
  <si>
    <t xml:space="preserve">Servopohon AUMA s p.č. 16 podľa priloženého zoznamu </t>
  </si>
  <si>
    <t xml:space="preserve">Servopohon AUMA s p.č. 17 podľa priloženého zoznamu </t>
  </si>
  <si>
    <t xml:space="preserve">Servopohon AUMA s p.č. 18 podľa priloženého zoznamu </t>
  </si>
  <si>
    <t xml:space="preserve">Servopohon AUMA s p.č. 19 podľa priloženého zoznamu </t>
  </si>
  <si>
    <t xml:space="preserve">Servopohon AUMA s p.č. 20 podľa priloženého zoznamu </t>
  </si>
  <si>
    <t xml:space="preserve">Servopohon AUMA s p.č. 21 podľa priloženého zoznamu </t>
  </si>
  <si>
    <t xml:space="preserve">Servopohon AUMA s p.č. 22 podľa priloženého zoznamu </t>
  </si>
  <si>
    <t xml:space="preserve">Servopohon AUMA s p.č. 23 podľa priloženého zoznamu </t>
  </si>
  <si>
    <t xml:space="preserve">Servopohon AUMA s p.č. 24 podľa priloženého zoznamu </t>
  </si>
  <si>
    <t xml:space="preserve">Servopohon AUMA s p.č. 25 podľa priloženého zoznamu </t>
  </si>
  <si>
    <t xml:space="preserve">Servopohon AUMA s p.č. 26 podľa priloženého zoznamu </t>
  </si>
  <si>
    <t xml:space="preserve">Servopohon AUMA s p.č. 27 podľa priloženého zoznamu </t>
  </si>
  <si>
    <t xml:space="preserve">Servopohon AUMA s p.č. 28 podľa priloženého zoznamu </t>
  </si>
  <si>
    <t xml:space="preserve">Servopohon AUMA s p.č. 29 podľa priloženého zoznamu </t>
  </si>
  <si>
    <t xml:space="preserve">Servopohon AUMA s p.č. 30 podľa priloženého zoznamu </t>
  </si>
  <si>
    <t xml:space="preserve">Servopohon AUMA s p.č. 31 podľa priloženého zoznamu </t>
  </si>
  <si>
    <t xml:space="preserve">Servopohon AUMA s p.č. 32 podľa priloženého zoznamu </t>
  </si>
  <si>
    <t xml:space="preserve">Servopohon AUMA s p.č. 33 podľa priloženého zoznamu </t>
  </si>
  <si>
    <t>5.2</t>
  </si>
  <si>
    <t>5.3</t>
  </si>
  <si>
    <t>5.4</t>
  </si>
  <si>
    <t>5.5</t>
  </si>
  <si>
    <t>5.6</t>
  </si>
  <si>
    <t>5.7</t>
  </si>
  <si>
    <t>5.8</t>
  </si>
  <si>
    <t>5.9</t>
  </si>
  <si>
    <t>5.10</t>
  </si>
  <si>
    <t>5.11</t>
  </si>
  <si>
    <t>5.12</t>
  </si>
  <si>
    <t>5.13</t>
  </si>
  <si>
    <t>5.14</t>
  </si>
  <si>
    <t>5.15</t>
  </si>
  <si>
    <t>5.16</t>
  </si>
  <si>
    <t>5.17</t>
  </si>
  <si>
    <t>5.18</t>
  </si>
  <si>
    <t>5.19</t>
  </si>
  <si>
    <t>5.20</t>
  </si>
  <si>
    <t>5.21</t>
  </si>
  <si>
    <t>5.22</t>
  </si>
  <si>
    <t>5.23</t>
  </si>
  <si>
    <t>5.1</t>
  </si>
  <si>
    <t>5.24</t>
  </si>
  <si>
    <t>5.25</t>
  </si>
  <si>
    <t>5.26</t>
  </si>
  <si>
    <t>5.27</t>
  </si>
  <si>
    <t>5.28</t>
  </si>
  <si>
    <t>5.29</t>
  </si>
  <si>
    <t>5.30</t>
  </si>
  <si>
    <t>5.31</t>
  </si>
  <si>
    <t>5.32</t>
  </si>
  <si>
    <t>5.33</t>
  </si>
  <si>
    <t>Σ</t>
  </si>
  <si>
    <t>Cena spolu za všetky servopohony AUMA</t>
  </si>
  <si>
    <t>Súčet položiek 1 - 5</t>
  </si>
  <si>
    <t xml:space="preserve">Meno uchádzača/Názov spoločnosti: </t>
  </si>
  <si>
    <t>Sídlo:</t>
  </si>
  <si>
    <t xml:space="preserve">IČO:   </t>
  </si>
  <si>
    <t>DIČ:.</t>
  </si>
  <si>
    <t xml:space="preserve">Zastúpená: </t>
  </si>
  <si>
    <t xml:space="preserve">Kontaktná osoba: </t>
  </si>
  <si>
    <t xml:space="preserve">e-mail: </t>
  </si>
  <si>
    <t>tel. číslo:</t>
  </si>
  <si>
    <t xml:space="preserve">.....................................................................................
Meno a priezvisko osoby oprávnenej konať za uchádzača 
(podpis osoby oprávnenej konať za uchádzača) </t>
  </si>
  <si>
    <t xml:space="preserve">Príloha č. 2 Návrh na plnenie kritéria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</si>
</sst>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8"/>
      <name val="Calibri"/>
      <family val="2"/>
      <scheme val="minor"/>
    </font>
    <font>
      <sz val="9"/>
      <color theme="1"/>
      <name val="Arial"/>
      <family val="2"/>
      <charset val="238"/>
    </font>
    <font>
      <b/>
      <sz val="12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4"/>
      <color indexed="8"/>
      <name val="Calibri"/>
      <family val="2"/>
      <charset val="238"/>
      <scheme val="minor"/>
    </font>
    <font>
      <sz val="10"/>
      <color theme="1"/>
      <name val="Arial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8" fillId="0" borderId="0"/>
  </cellStyleXfs>
  <cellXfs count="36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left" vertical="center"/>
    </xf>
    <xf numFmtId="0" fontId="4" fillId="3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center" vertical="center"/>
    </xf>
    <xf numFmtId="0" fontId="0" fillId="3" borderId="1" xfId="0" applyFill="1" applyBorder="1"/>
    <xf numFmtId="0" fontId="6" fillId="0" borderId="0" xfId="0" applyFont="1"/>
    <xf numFmtId="0" fontId="4" fillId="0" borderId="0" xfId="0" applyFont="1"/>
    <xf numFmtId="0" fontId="3" fillId="0" borderId="0" xfId="0" applyFont="1"/>
    <xf numFmtId="49" fontId="4" fillId="0" borderId="1" xfId="0" applyNumberFormat="1" applyFont="1" applyBorder="1" applyAlignment="1">
      <alignment horizontal="center" vertical="center"/>
    </xf>
    <xf numFmtId="0" fontId="1" fillId="0" borderId="0" xfId="0" applyFont="1"/>
    <xf numFmtId="164" fontId="0" fillId="2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2" borderId="1" xfId="0" applyNumberFormat="1" applyFill="1" applyBorder="1" applyAlignment="1">
      <alignment horizontal="center"/>
    </xf>
    <xf numFmtId="0" fontId="0" fillId="0" borderId="1" xfId="0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/>
    </xf>
    <xf numFmtId="164" fontId="0" fillId="0" borderId="1" xfId="0" applyNumberFormat="1" applyBorder="1" applyAlignment="1">
      <alignment horizontal="center"/>
    </xf>
    <xf numFmtId="164" fontId="4" fillId="4" borderId="1" xfId="0" applyNumberFormat="1" applyFont="1" applyFill="1" applyBorder="1" applyAlignment="1">
      <alignment horizontal="center"/>
    </xf>
    <xf numFmtId="49" fontId="4" fillId="6" borderId="1" xfId="0" applyNumberFormat="1" applyFont="1" applyFill="1" applyBorder="1" applyAlignment="1">
      <alignment horizontal="center" vertical="center"/>
    </xf>
    <xf numFmtId="164" fontId="4" fillId="0" borderId="1" xfId="0" applyNumberFormat="1" applyFont="1" applyBorder="1" applyAlignment="1">
      <alignment horizontal="center"/>
    </xf>
    <xf numFmtId="164" fontId="7" fillId="5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9" fillId="0" borderId="0" xfId="0" applyFont="1"/>
    <xf numFmtId="0" fontId="0" fillId="7" borderId="3" xfId="0" applyFill="1" applyBorder="1"/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0" fontId="0" fillId="8" borderId="4" xfId="0" applyFill="1" applyBorder="1" applyAlignment="1">
      <alignment horizontal="center" wrapText="1"/>
    </xf>
    <xf numFmtId="0" fontId="0" fillId="8" borderId="0" xfId="0" applyFill="1" applyAlignment="1">
      <alignment horizontal="center" wrapText="1"/>
    </xf>
    <xf numFmtId="0" fontId="4" fillId="0" borderId="0" xfId="0" applyFont="1" applyAlignment="1">
      <alignment horizontal="center"/>
    </xf>
    <xf numFmtId="0" fontId="4" fillId="6" borderId="1" xfId="0" applyFont="1" applyFill="1" applyBorder="1" applyAlignment="1">
      <alignment horizontal="left"/>
    </xf>
    <xf numFmtId="0" fontId="4" fillId="4" borderId="1" xfId="0" applyFont="1" applyFill="1" applyBorder="1" applyAlignment="1">
      <alignment horizontal="left"/>
    </xf>
    <xf numFmtId="0" fontId="0" fillId="5" borderId="1" xfId="0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0" fillId="0" borderId="1" xfId="0" applyBorder="1" applyAlignment="1">
      <alignment horizontal="left"/>
    </xf>
  </cellXfs>
  <cellStyles count="2">
    <cellStyle name="Normálna" xfId="0" builtinId="0"/>
    <cellStyle name="Normálna 2" xfId="1" xr:uid="{034A7DEF-6E06-4FFC-A421-E8080D0300F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80"/>
  <sheetViews>
    <sheetView tabSelected="1" zoomScale="90" zoomScaleNormal="90" workbookViewId="0">
      <selection activeCell="B1" sqref="B1:C1"/>
    </sheetView>
  </sheetViews>
  <sheetFormatPr defaultRowHeight="14.4" x14ac:dyDescent="0.3"/>
  <cols>
    <col min="1" max="1" width="5.33203125" customWidth="1"/>
    <col min="2" max="2" width="53.21875" customWidth="1"/>
    <col min="3" max="3" width="29.33203125" customWidth="1"/>
    <col min="4" max="4" width="23.44140625" customWidth="1"/>
    <col min="5" max="5" width="13.6640625" customWidth="1"/>
  </cols>
  <sheetData>
    <row r="1" spans="1:5" x14ac:dyDescent="0.3">
      <c r="B1" s="30" t="s">
        <v>103</v>
      </c>
      <c r="C1" s="30"/>
      <c r="D1" s="23"/>
      <c r="E1" s="23"/>
    </row>
    <row r="2" spans="1:5" ht="18" x14ac:dyDescent="0.35">
      <c r="B2" s="24"/>
    </row>
    <row r="3" spans="1:5" x14ac:dyDescent="0.3">
      <c r="B3" s="26" t="s">
        <v>94</v>
      </c>
      <c r="C3" s="27"/>
      <c r="D3" s="25"/>
    </row>
    <row r="4" spans="1:5" x14ac:dyDescent="0.3">
      <c r="B4" s="26" t="s">
        <v>95</v>
      </c>
      <c r="C4" s="27"/>
      <c r="D4" s="25"/>
    </row>
    <row r="5" spans="1:5" x14ac:dyDescent="0.3">
      <c r="B5" s="26" t="s">
        <v>96</v>
      </c>
      <c r="C5" s="27"/>
      <c r="D5" s="25"/>
    </row>
    <row r="6" spans="1:5" x14ac:dyDescent="0.3">
      <c r="B6" s="26" t="s">
        <v>97</v>
      </c>
      <c r="C6" s="27"/>
      <c r="D6" s="25"/>
    </row>
    <row r="7" spans="1:5" x14ac:dyDescent="0.3">
      <c r="B7" s="26" t="s">
        <v>98</v>
      </c>
      <c r="C7" s="27"/>
      <c r="D7" s="25"/>
    </row>
    <row r="8" spans="1:5" x14ac:dyDescent="0.3">
      <c r="B8" s="26" t="s">
        <v>99</v>
      </c>
      <c r="C8" s="27"/>
      <c r="D8" s="25"/>
    </row>
    <row r="9" spans="1:5" x14ac:dyDescent="0.3">
      <c r="B9" s="26" t="s">
        <v>100</v>
      </c>
      <c r="C9" s="27"/>
      <c r="D9" s="25"/>
    </row>
    <row r="10" spans="1:5" x14ac:dyDescent="0.3">
      <c r="B10" s="26" t="s">
        <v>101</v>
      </c>
      <c r="C10" s="27"/>
      <c r="D10" s="25"/>
    </row>
    <row r="14" spans="1:5" ht="43.2" x14ac:dyDescent="0.3">
      <c r="A14" s="6" t="s">
        <v>0</v>
      </c>
      <c r="B14" s="4" t="s">
        <v>1</v>
      </c>
      <c r="C14" s="5" t="s">
        <v>3</v>
      </c>
      <c r="D14" s="5" t="s">
        <v>4</v>
      </c>
      <c r="E14" s="4" t="s">
        <v>2</v>
      </c>
    </row>
    <row r="15" spans="1:5" ht="28.8" x14ac:dyDescent="0.3">
      <c r="A15" s="3">
        <v>1</v>
      </c>
      <c r="B15" s="2" t="s">
        <v>5</v>
      </c>
      <c r="C15" s="13"/>
      <c r="D15" s="14">
        <v>132</v>
      </c>
      <c r="E15" s="17">
        <f>C15*D15</f>
        <v>0</v>
      </c>
    </row>
    <row r="16" spans="1:5" ht="51.6" customHeight="1" x14ac:dyDescent="0.3">
      <c r="A16" s="7"/>
      <c r="B16" s="4" t="s">
        <v>1</v>
      </c>
      <c r="C16" s="5" t="s">
        <v>6</v>
      </c>
      <c r="D16" s="5" t="s">
        <v>7</v>
      </c>
      <c r="E16" s="4" t="s">
        <v>2</v>
      </c>
    </row>
    <row r="17" spans="1:5" ht="28.8" x14ac:dyDescent="0.3">
      <c r="A17" s="3">
        <v>2</v>
      </c>
      <c r="B17" s="2" t="s">
        <v>20</v>
      </c>
      <c r="C17" s="13"/>
      <c r="D17" s="14">
        <v>100</v>
      </c>
      <c r="E17" s="17">
        <f>C17*D17</f>
        <v>0</v>
      </c>
    </row>
    <row r="18" spans="1:5" ht="44.4" customHeight="1" x14ac:dyDescent="0.3">
      <c r="A18" s="7"/>
      <c r="B18" s="4" t="s">
        <v>1</v>
      </c>
      <c r="C18" s="5" t="s">
        <v>17</v>
      </c>
      <c r="D18" s="5" t="s">
        <v>19</v>
      </c>
      <c r="E18" s="4" t="s">
        <v>2</v>
      </c>
    </row>
    <row r="19" spans="1:5" ht="23.4" customHeight="1" x14ac:dyDescent="0.3">
      <c r="A19" s="3">
        <v>3</v>
      </c>
      <c r="B19" s="2" t="s">
        <v>18</v>
      </c>
      <c r="C19" s="13"/>
      <c r="D19" s="14">
        <v>50</v>
      </c>
      <c r="E19" s="17">
        <f>C19*D19</f>
        <v>0</v>
      </c>
    </row>
    <row r="20" spans="1:5" ht="42" customHeight="1" x14ac:dyDescent="0.3">
      <c r="A20" s="7"/>
      <c r="B20" s="4" t="s">
        <v>1</v>
      </c>
      <c r="C20" s="5" t="s">
        <v>15</v>
      </c>
      <c r="D20" s="5" t="s">
        <v>16</v>
      </c>
      <c r="E20" s="4" t="s">
        <v>2</v>
      </c>
    </row>
    <row r="21" spans="1:5" x14ac:dyDescent="0.3">
      <c r="A21" s="11" t="s">
        <v>21</v>
      </c>
      <c r="B21" s="1" t="s">
        <v>14</v>
      </c>
      <c r="C21" s="15"/>
      <c r="D21" s="16">
        <v>2</v>
      </c>
      <c r="E21" s="18" cm="1">
        <f t="array" ref="E21">C21:C21*D21:D21</f>
        <v>0</v>
      </c>
    </row>
    <row r="22" spans="1:5" ht="28.8" x14ac:dyDescent="0.3">
      <c r="A22" s="7"/>
      <c r="B22" s="4" t="s">
        <v>1</v>
      </c>
      <c r="C22" s="5" t="s">
        <v>23</v>
      </c>
      <c r="D22" s="5" t="s">
        <v>24</v>
      </c>
      <c r="E22" s="4" t="s">
        <v>2</v>
      </c>
    </row>
    <row r="23" spans="1:5" x14ac:dyDescent="0.3">
      <c r="A23" s="11" t="s">
        <v>80</v>
      </c>
      <c r="B23" s="1" t="s">
        <v>25</v>
      </c>
      <c r="C23" s="15"/>
      <c r="D23" s="16">
        <v>1</v>
      </c>
      <c r="E23" s="18" cm="1">
        <f t="array" ref="E23:E55">C23:C55*D23:D55</f>
        <v>0</v>
      </c>
    </row>
    <row r="24" spans="1:5" x14ac:dyDescent="0.3">
      <c r="A24" s="11" t="s">
        <v>58</v>
      </c>
      <c r="B24" s="1" t="s">
        <v>26</v>
      </c>
      <c r="C24" s="15"/>
      <c r="D24" s="16">
        <v>1</v>
      </c>
      <c r="E24" s="18">
        <v>0</v>
      </c>
    </row>
    <row r="25" spans="1:5" x14ac:dyDescent="0.3">
      <c r="A25" s="11" t="s">
        <v>59</v>
      </c>
      <c r="B25" s="1" t="s">
        <v>27</v>
      </c>
      <c r="C25" s="15"/>
      <c r="D25" s="16">
        <v>1</v>
      </c>
      <c r="E25" s="18">
        <v>0</v>
      </c>
    </row>
    <row r="26" spans="1:5" x14ac:dyDescent="0.3">
      <c r="A26" s="11" t="s">
        <v>60</v>
      </c>
      <c r="B26" s="1" t="s">
        <v>28</v>
      </c>
      <c r="C26" s="15"/>
      <c r="D26" s="16">
        <v>1</v>
      </c>
      <c r="E26" s="18">
        <v>0</v>
      </c>
    </row>
    <row r="27" spans="1:5" x14ac:dyDescent="0.3">
      <c r="A27" s="11" t="s">
        <v>61</v>
      </c>
      <c r="B27" s="1" t="s">
        <v>29</v>
      </c>
      <c r="C27" s="15"/>
      <c r="D27" s="16">
        <v>1</v>
      </c>
      <c r="E27" s="18">
        <v>0</v>
      </c>
    </row>
    <row r="28" spans="1:5" x14ac:dyDescent="0.3">
      <c r="A28" s="11" t="s">
        <v>62</v>
      </c>
      <c r="B28" s="1" t="s">
        <v>30</v>
      </c>
      <c r="C28" s="15"/>
      <c r="D28" s="16">
        <v>1</v>
      </c>
      <c r="E28" s="18">
        <v>0</v>
      </c>
    </row>
    <row r="29" spans="1:5" x14ac:dyDescent="0.3">
      <c r="A29" s="11" t="s">
        <v>63</v>
      </c>
      <c r="B29" s="1" t="s">
        <v>31</v>
      </c>
      <c r="C29" s="15"/>
      <c r="D29" s="16">
        <v>1</v>
      </c>
      <c r="E29" s="18">
        <v>0</v>
      </c>
    </row>
    <row r="30" spans="1:5" x14ac:dyDescent="0.3">
      <c r="A30" s="11" t="s">
        <v>64</v>
      </c>
      <c r="B30" s="1" t="s">
        <v>32</v>
      </c>
      <c r="C30" s="15"/>
      <c r="D30" s="16">
        <v>1</v>
      </c>
      <c r="E30" s="18">
        <v>0</v>
      </c>
    </row>
    <row r="31" spans="1:5" x14ac:dyDescent="0.3">
      <c r="A31" s="11" t="s">
        <v>65</v>
      </c>
      <c r="B31" s="1" t="s">
        <v>33</v>
      </c>
      <c r="C31" s="15"/>
      <c r="D31" s="16">
        <v>1</v>
      </c>
      <c r="E31" s="18">
        <v>0</v>
      </c>
    </row>
    <row r="32" spans="1:5" x14ac:dyDescent="0.3">
      <c r="A32" s="11" t="s">
        <v>66</v>
      </c>
      <c r="B32" s="1" t="s">
        <v>34</v>
      </c>
      <c r="C32" s="15"/>
      <c r="D32" s="16">
        <v>1</v>
      </c>
      <c r="E32" s="18">
        <v>0</v>
      </c>
    </row>
    <row r="33" spans="1:5" x14ac:dyDescent="0.3">
      <c r="A33" s="11" t="s">
        <v>67</v>
      </c>
      <c r="B33" s="1" t="s">
        <v>35</v>
      </c>
      <c r="C33" s="15"/>
      <c r="D33" s="16">
        <v>1</v>
      </c>
      <c r="E33" s="18">
        <v>0</v>
      </c>
    </row>
    <row r="34" spans="1:5" x14ac:dyDescent="0.3">
      <c r="A34" s="11" t="s">
        <v>68</v>
      </c>
      <c r="B34" s="1" t="s">
        <v>36</v>
      </c>
      <c r="C34" s="15"/>
      <c r="D34" s="16">
        <v>1</v>
      </c>
      <c r="E34" s="18">
        <v>0</v>
      </c>
    </row>
    <row r="35" spans="1:5" x14ac:dyDescent="0.3">
      <c r="A35" s="11" t="s">
        <v>69</v>
      </c>
      <c r="B35" s="1" t="s">
        <v>37</v>
      </c>
      <c r="C35" s="15"/>
      <c r="D35" s="16">
        <v>1</v>
      </c>
      <c r="E35" s="18">
        <v>0</v>
      </c>
    </row>
    <row r="36" spans="1:5" x14ac:dyDescent="0.3">
      <c r="A36" s="11" t="s">
        <v>70</v>
      </c>
      <c r="B36" s="1" t="s">
        <v>38</v>
      </c>
      <c r="C36" s="15"/>
      <c r="D36" s="16">
        <v>1</v>
      </c>
      <c r="E36" s="18">
        <v>0</v>
      </c>
    </row>
    <row r="37" spans="1:5" x14ac:dyDescent="0.3">
      <c r="A37" s="11" t="s">
        <v>71</v>
      </c>
      <c r="B37" s="1" t="s">
        <v>39</v>
      </c>
      <c r="C37" s="15"/>
      <c r="D37" s="16">
        <v>1</v>
      </c>
      <c r="E37" s="18">
        <v>0</v>
      </c>
    </row>
    <row r="38" spans="1:5" x14ac:dyDescent="0.3">
      <c r="A38" s="11" t="s">
        <v>72</v>
      </c>
      <c r="B38" s="1" t="s">
        <v>40</v>
      </c>
      <c r="C38" s="15"/>
      <c r="D38" s="16">
        <v>1</v>
      </c>
      <c r="E38" s="18">
        <v>0</v>
      </c>
    </row>
    <row r="39" spans="1:5" x14ac:dyDescent="0.3">
      <c r="A39" s="11" t="s">
        <v>73</v>
      </c>
      <c r="B39" s="1" t="s">
        <v>41</v>
      </c>
      <c r="C39" s="15"/>
      <c r="D39" s="16">
        <v>1</v>
      </c>
      <c r="E39" s="18">
        <v>0</v>
      </c>
    </row>
    <row r="40" spans="1:5" x14ac:dyDescent="0.3">
      <c r="A40" s="11" t="s">
        <v>74</v>
      </c>
      <c r="B40" s="1" t="s">
        <v>42</v>
      </c>
      <c r="C40" s="15"/>
      <c r="D40" s="16">
        <v>1</v>
      </c>
      <c r="E40" s="18">
        <v>0</v>
      </c>
    </row>
    <row r="41" spans="1:5" x14ac:dyDescent="0.3">
      <c r="A41" s="11" t="s">
        <v>75</v>
      </c>
      <c r="B41" s="1" t="s">
        <v>43</v>
      </c>
      <c r="C41" s="15"/>
      <c r="D41" s="16">
        <v>1</v>
      </c>
      <c r="E41" s="18">
        <v>0</v>
      </c>
    </row>
    <row r="42" spans="1:5" x14ac:dyDescent="0.3">
      <c r="A42" s="11" t="s">
        <v>76</v>
      </c>
      <c r="B42" s="1" t="s">
        <v>44</v>
      </c>
      <c r="C42" s="15"/>
      <c r="D42" s="16">
        <v>1</v>
      </c>
      <c r="E42" s="18">
        <v>0</v>
      </c>
    </row>
    <row r="43" spans="1:5" x14ac:dyDescent="0.3">
      <c r="A43" s="11" t="s">
        <v>77</v>
      </c>
      <c r="B43" s="1" t="s">
        <v>45</v>
      </c>
      <c r="C43" s="15"/>
      <c r="D43" s="16">
        <v>1</v>
      </c>
      <c r="E43" s="18">
        <v>0</v>
      </c>
    </row>
    <row r="44" spans="1:5" x14ac:dyDescent="0.3">
      <c r="A44" s="11" t="s">
        <v>78</v>
      </c>
      <c r="B44" s="1" t="s">
        <v>46</v>
      </c>
      <c r="C44" s="15"/>
      <c r="D44" s="16">
        <v>1</v>
      </c>
      <c r="E44" s="18">
        <v>0</v>
      </c>
    </row>
    <row r="45" spans="1:5" x14ac:dyDescent="0.3">
      <c r="A45" s="11" t="s">
        <v>79</v>
      </c>
      <c r="B45" s="1" t="s">
        <v>47</v>
      </c>
      <c r="C45" s="15"/>
      <c r="D45" s="16">
        <v>1</v>
      </c>
      <c r="E45" s="18">
        <v>0</v>
      </c>
    </row>
    <row r="46" spans="1:5" x14ac:dyDescent="0.3">
      <c r="A46" s="11" t="s">
        <v>81</v>
      </c>
      <c r="B46" s="1" t="s">
        <v>48</v>
      </c>
      <c r="C46" s="15"/>
      <c r="D46" s="16">
        <v>1</v>
      </c>
      <c r="E46" s="18">
        <v>0</v>
      </c>
    </row>
    <row r="47" spans="1:5" x14ac:dyDescent="0.3">
      <c r="A47" s="11" t="s">
        <v>82</v>
      </c>
      <c r="B47" s="1" t="s">
        <v>49</v>
      </c>
      <c r="C47" s="15"/>
      <c r="D47" s="16">
        <v>1</v>
      </c>
      <c r="E47" s="18">
        <v>0</v>
      </c>
    </row>
    <row r="48" spans="1:5" x14ac:dyDescent="0.3">
      <c r="A48" s="11" t="s">
        <v>83</v>
      </c>
      <c r="B48" s="1" t="s">
        <v>50</v>
      </c>
      <c r="C48" s="15"/>
      <c r="D48" s="16">
        <v>1</v>
      </c>
      <c r="E48" s="18">
        <v>0</v>
      </c>
    </row>
    <row r="49" spans="1:8" x14ac:dyDescent="0.3">
      <c r="A49" s="11" t="s">
        <v>84</v>
      </c>
      <c r="B49" s="1" t="s">
        <v>51</v>
      </c>
      <c r="C49" s="15"/>
      <c r="D49" s="16">
        <v>1</v>
      </c>
      <c r="E49" s="18">
        <v>0</v>
      </c>
    </row>
    <row r="50" spans="1:8" x14ac:dyDescent="0.3">
      <c r="A50" s="11" t="s">
        <v>85</v>
      </c>
      <c r="B50" s="1" t="s">
        <v>52</v>
      </c>
      <c r="C50" s="15"/>
      <c r="D50" s="16">
        <v>1</v>
      </c>
      <c r="E50" s="18">
        <v>0</v>
      </c>
    </row>
    <row r="51" spans="1:8" x14ac:dyDescent="0.3">
      <c r="A51" s="11" t="s">
        <v>86</v>
      </c>
      <c r="B51" s="1" t="s">
        <v>53</v>
      </c>
      <c r="C51" s="15"/>
      <c r="D51" s="16">
        <v>1</v>
      </c>
      <c r="E51" s="18">
        <v>0</v>
      </c>
    </row>
    <row r="52" spans="1:8" x14ac:dyDescent="0.3">
      <c r="A52" s="11" t="s">
        <v>87</v>
      </c>
      <c r="B52" s="1" t="s">
        <v>54</v>
      </c>
      <c r="C52" s="15"/>
      <c r="D52" s="16">
        <v>1</v>
      </c>
      <c r="E52" s="18">
        <v>0</v>
      </c>
    </row>
    <row r="53" spans="1:8" x14ac:dyDescent="0.3">
      <c r="A53" s="11" t="s">
        <v>88</v>
      </c>
      <c r="B53" s="1" t="s">
        <v>55</v>
      </c>
      <c r="C53" s="15"/>
      <c r="D53" s="16">
        <v>1</v>
      </c>
      <c r="E53" s="18">
        <v>0</v>
      </c>
    </row>
    <row r="54" spans="1:8" x14ac:dyDescent="0.3">
      <c r="A54" s="11" t="s">
        <v>89</v>
      </c>
      <c r="B54" s="1" t="s">
        <v>56</v>
      </c>
      <c r="C54" s="15"/>
      <c r="D54" s="16">
        <v>1</v>
      </c>
      <c r="E54" s="18">
        <v>0</v>
      </c>
    </row>
    <row r="55" spans="1:8" x14ac:dyDescent="0.3">
      <c r="A55" s="11" t="s">
        <v>90</v>
      </c>
      <c r="B55" s="1" t="s">
        <v>57</v>
      </c>
      <c r="C55" s="15"/>
      <c r="D55" s="16">
        <v>1</v>
      </c>
      <c r="E55" s="18">
        <v>0</v>
      </c>
    </row>
    <row r="56" spans="1:8" x14ac:dyDescent="0.3">
      <c r="A56" s="20" t="s">
        <v>91</v>
      </c>
      <c r="B56" s="31" t="s">
        <v>92</v>
      </c>
      <c r="C56" s="31"/>
      <c r="D56" s="31"/>
      <c r="E56" s="21">
        <f>SUM(_xlfn.ANCHORARRAY(E23))</f>
        <v>0</v>
      </c>
    </row>
    <row r="57" spans="1:8" x14ac:dyDescent="0.3">
      <c r="A57" s="32" t="s">
        <v>93</v>
      </c>
      <c r="B57" s="32"/>
      <c r="C57" s="32"/>
      <c r="D57" s="32"/>
      <c r="E57" s="19">
        <f>E15+E17+E19+E21+E56</f>
        <v>0</v>
      </c>
    </row>
    <row r="58" spans="1:8" x14ac:dyDescent="0.3">
      <c r="A58" s="3">
        <v>6</v>
      </c>
      <c r="B58" s="35" t="s">
        <v>8</v>
      </c>
      <c r="C58" s="35"/>
      <c r="D58" s="35"/>
      <c r="E58" s="18">
        <v>15000</v>
      </c>
    </row>
    <row r="59" spans="1:8" ht="15.6" x14ac:dyDescent="0.3">
      <c r="A59" s="33" t="s">
        <v>9</v>
      </c>
      <c r="B59" s="33"/>
      <c r="C59" s="33"/>
      <c r="D59" s="33"/>
      <c r="E59" s="22">
        <f>E57++E58</f>
        <v>15000</v>
      </c>
    </row>
    <row r="61" spans="1:8" x14ac:dyDescent="0.3">
      <c r="A61" s="34" t="s">
        <v>10</v>
      </c>
      <c r="B61" s="34"/>
      <c r="C61" s="10"/>
      <c r="D61" s="8"/>
      <c r="E61" s="8"/>
      <c r="F61" s="8"/>
      <c r="G61" s="8"/>
      <c r="H61" s="8"/>
    </row>
    <row r="62" spans="1:8" x14ac:dyDescent="0.3">
      <c r="A62" s="10" t="s">
        <v>11</v>
      </c>
      <c r="B62" s="10"/>
      <c r="C62" s="10"/>
      <c r="D62" s="8"/>
      <c r="E62" s="8"/>
      <c r="F62" s="8"/>
      <c r="G62" s="8"/>
      <c r="H62" s="8"/>
    </row>
    <row r="63" spans="1:8" x14ac:dyDescent="0.3">
      <c r="A63" s="10"/>
      <c r="B63" s="10"/>
      <c r="C63" s="10"/>
      <c r="D63" s="8"/>
      <c r="E63" s="8"/>
      <c r="F63" s="8"/>
      <c r="G63" s="8"/>
      <c r="H63" s="8"/>
    </row>
    <row r="64" spans="1:8" x14ac:dyDescent="0.3">
      <c r="A64" s="12" t="s">
        <v>22</v>
      </c>
      <c r="B64" s="10"/>
      <c r="C64" s="10"/>
      <c r="D64" s="8"/>
      <c r="E64" s="8"/>
      <c r="F64" s="8"/>
      <c r="G64" s="8"/>
      <c r="H64" s="8"/>
    </row>
    <row r="65" spans="1:8" x14ac:dyDescent="0.3">
      <c r="A65" s="10"/>
      <c r="B65" s="10"/>
      <c r="C65" s="10"/>
      <c r="D65" s="8"/>
      <c r="E65" s="8"/>
      <c r="F65" s="8"/>
      <c r="G65" s="8"/>
      <c r="H65" s="8"/>
    </row>
    <row r="66" spans="1:8" x14ac:dyDescent="0.3">
      <c r="A66" s="9" t="s">
        <v>12</v>
      </c>
      <c r="B66" s="10"/>
      <c r="C66" s="10"/>
      <c r="D66" s="8"/>
      <c r="E66" s="8"/>
      <c r="F66" s="8"/>
      <c r="G66" s="8"/>
      <c r="H66" s="8"/>
    </row>
    <row r="67" spans="1:8" x14ac:dyDescent="0.3">
      <c r="A67" s="10" t="s">
        <v>13</v>
      </c>
      <c r="B67" s="10"/>
      <c r="C67" s="10"/>
      <c r="D67" s="8"/>
      <c r="E67" s="8"/>
      <c r="F67" s="8"/>
      <c r="G67" s="8"/>
      <c r="H67" s="8"/>
    </row>
    <row r="68" spans="1:8" x14ac:dyDescent="0.3">
      <c r="A68" s="10"/>
      <c r="B68" s="10"/>
      <c r="C68" s="10"/>
      <c r="D68" s="8"/>
      <c r="E68" s="8"/>
      <c r="F68" s="8"/>
      <c r="G68" s="8"/>
      <c r="H68" s="8"/>
    </row>
    <row r="69" spans="1:8" x14ac:dyDescent="0.3">
      <c r="B69" s="28" t="s">
        <v>102</v>
      </c>
      <c r="C69" s="29"/>
    </row>
    <row r="70" spans="1:8" x14ac:dyDescent="0.3">
      <c r="B70" s="28"/>
      <c r="C70" s="29"/>
    </row>
    <row r="71" spans="1:8" x14ac:dyDescent="0.3">
      <c r="B71" s="28"/>
      <c r="C71" s="29"/>
    </row>
    <row r="72" spans="1:8" x14ac:dyDescent="0.3">
      <c r="B72" s="28"/>
      <c r="C72" s="29"/>
    </row>
    <row r="73" spans="1:8" x14ac:dyDescent="0.3">
      <c r="B73" s="28"/>
      <c r="C73" s="29"/>
    </row>
    <row r="74" spans="1:8" x14ac:dyDescent="0.3">
      <c r="B74" s="28"/>
      <c r="C74" s="29"/>
    </row>
    <row r="75" spans="1:8" x14ac:dyDescent="0.3">
      <c r="B75" s="28"/>
      <c r="C75" s="29"/>
    </row>
    <row r="76" spans="1:8" x14ac:dyDescent="0.3">
      <c r="B76" s="28"/>
      <c r="C76" s="29"/>
    </row>
    <row r="77" spans="1:8" x14ac:dyDescent="0.3">
      <c r="B77" s="28"/>
      <c r="C77" s="29"/>
    </row>
    <row r="78" spans="1:8" x14ac:dyDescent="0.3">
      <c r="B78" s="28"/>
      <c r="C78" s="29"/>
    </row>
    <row r="79" spans="1:8" x14ac:dyDescent="0.3">
      <c r="B79" s="28"/>
      <c r="C79" s="29"/>
    </row>
    <row r="80" spans="1:8" x14ac:dyDescent="0.3">
      <c r="B80" s="28"/>
      <c r="C80" s="29"/>
    </row>
  </sheetData>
  <mergeCells count="15">
    <mergeCell ref="B1:C1"/>
    <mergeCell ref="B3:C3"/>
    <mergeCell ref="B4:C4"/>
    <mergeCell ref="B5:C5"/>
    <mergeCell ref="B6:C6"/>
    <mergeCell ref="B7:C7"/>
    <mergeCell ref="B8:C8"/>
    <mergeCell ref="B9:C9"/>
    <mergeCell ref="B10:C10"/>
    <mergeCell ref="B69:C80"/>
    <mergeCell ref="B56:D56"/>
    <mergeCell ref="A57:D57"/>
    <mergeCell ref="A59:D59"/>
    <mergeCell ref="A61:B61"/>
    <mergeCell ref="B58:D58"/>
  </mergeCells>
  <phoneticPr fontId="5" type="noConversion"/>
  <pageMargins left="0.7" right="0.7" top="0.75" bottom="0.75" header="0.3" footer="0.3"/>
  <pageSetup paperSize="9" scale="7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Laczkó Tibor</dc:creator>
  <cp:lastModifiedBy>Čukašová Michaela</cp:lastModifiedBy>
  <cp:lastPrinted>2023-05-12T09:33:58Z</cp:lastPrinted>
  <dcterms:created xsi:type="dcterms:W3CDTF">2015-06-05T18:19:34Z</dcterms:created>
  <dcterms:modified xsi:type="dcterms:W3CDTF">2023-07-13T08:40:49Z</dcterms:modified>
</cp:coreProperties>
</file>