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filterPrivacy="1"/>
  <xr:revisionPtr revIDLastSave="120" documentId="8_{1B91EB6C-3649-4561-AE38-6914301F2090}" xr6:coauthVersionLast="47" xr6:coauthVersionMax="47" xr10:uidLastSave="{7000B074-4580-4224-81D7-EDB51749E7E2}"/>
  <bookViews>
    <workbookView xWindow="-38520" yWindow="-120" windowWidth="38640" windowHeight="21240" xr2:uid="{00000000-000D-0000-FFFF-FFFF00000000}"/>
  </bookViews>
  <sheets>
    <sheet name="Varianta OLO" sheetId="2" r:id="rId1"/>
  </sheets>
  <definedNames>
    <definedName name="_xlnm.Print_Area" localSheetId="0">'Varianta OLO'!$C$35:$F$35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" l="1"/>
  <c r="E17" i="2"/>
  <c r="D13" i="2" s="1"/>
  <c r="G40" i="2"/>
  <c r="E13" i="2" s="1"/>
  <c r="G13" i="2" l="1"/>
</calcChain>
</file>

<file path=xl/sharedStrings.xml><?xml version="1.0" encoding="utf-8"?>
<sst xmlns="http://schemas.openxmlformats.org/spreadsheetml/2006/main" count="48" uniqueCount="48">
  <si>
    <t>Kontrolný list hodnotenia ponuky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</si>
  <si>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</si>
  <si>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</si>
  <si>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</si>
  <si>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</si>
  <si>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</si>
  <si>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Telefónne číslo:</t>
  </si>
  <si>
    <t>E-mailová adresa:</t>
  </si>
  <si>
    <t>Celkom:</t>
  </si>
  <si>
    <t>Celkový počet pridelených bodov:</t>
  </si>
  <si>
    <t xml:space="preserve">Cena celkom za predmet zákazky </t>
  </si>
  <si>
    <t>Počet pridelených bodov za cenové kritérium:
(aritmeticky zaokrúhlený na dve desatinné miesta)</t>
  </si>
  <si>
    <t>Kvalitatívne kritérium K3</t>
  </si>
  <si>
    <t>Počet pridelených bodov za vlastnosti a schopnosti PM a DEMA:</t>
  </si>
  <si>
    <t>Kontrolný list kvalitatívneho kritéria K2</t>
  </si>
  <si>
    <t>Hodnoverne preukázané referencie riešenia uchádzača</t>
  </si>
  <si>
    <t>P.č.</t>
  </si>
  <si>
    <t>Obchodné meno uchádzača</t>
  </si>
  <si>
    <t>Termín referenčného plnenia</t>
  </si>
  <si>
    <t>Stručný popis hodnotenej referencie</t>
  </si>
  <si>
    <t>Kontaktné údaje pre overenie poskytnutých informácií:</t>
  </si>
  <si>
    <t>Meno, priezvisko a pracovná pozícia kontaktnej osoby:</t>
  </si>
  <si>
    <t>Tel. číslo a email kontaktnej osoby:</t>
  </si>
  <si>
    <t>1.</t>
  </si>
  <si>
    <t>2.</t>
  </si>
  <si>
    <t>3.</t>
  </si>
  <si>
    <t>4.</t>
  </si>
  <si>
    <t>Hodnotené prvky</t>
  </si>
  <si>
    <t xml:space="preserve">Počet  bodov za hodnotený prvok 
</t>
  </si>
  <si>
    <t>Referencia č. 1</t>
  </si>
  <si>
    <t>Referencia č. 2</t>
  </si>
  <si>
    <t>Referencia č. 3</t>
  </si>
  <si>
    <t>Referencia č. 4</t>
  </si>
  <si>
    <t>A.</t>
  </si>
  <si>
    <t>Preukázaný počet výsypov za obdobie 12 mesiacov v rámci referencie (prvá úroveň 1 bod, druhá úroveň 2 body, 3 úroveň 4 body)</t>
  </si>
  <si>
    <t>B.</t>
  </si>
  <si>
    <t xml:space="preserve">Riešenie je postavené na báze cloudovej služby – t.j. riešenie je poskytované zvozovej spoločnosti vo forme cloudovej služby (bez ohľadu na softvér, ktorý je za takýmto účelom používaný). </t>
  </si>
  <si>
    <t>C.</t>
  </si>
  <si>
    <t>Riešenie umožňuje zvozovej spoločnosti minimálne evidenciu zmlúv so zákazníkmi, evidenciu zberných nádob vrátane evidencie ich umiestnenia a evidenciu zrealizovaných výsypov týchto nádob. Všetky skutočnosti podľa predchádzajúcej vety toto riešenia spája do jednej databázy a prepája na základe prednastavených databázových modelov</t>
  </si>
  <si>
    <t>D.</t>
  </si>
  <si>
    <t xml:space="preserve">Riešenie umožňuje zvozovej spoločnosti monitorovanie údajov o zvozových vozidlách (spotreba, údaje o rýchlosti jazdy, kniha jázd), ktoré spoločnosť využíva na základe monitorovacích jednotiek alebo inej technológie a  to vrátane aktuálnej polohy vozidla počas čítania RFID čipu nádoby počas výsypu nádoby. </t>
  </si>
  <si>
    <t>E.</t>
  </si>
  <si>
    <t xml:space="preserve">Riešenie umožňuje zvozovej spoločnosti automatické  (t.j. také pri ktorom nie je potrebný manuálny zásah zamestnanca spoločnosti) plánovanie trasy zvozových vozidiel pri zvoze odpadu a automaticky navrhuje optimalizáciu trasy na základe dát, ktoré riešenie spracováva </t>
  </si>
  <si>
    <t>Celkový počet získaných bodov za kľúčového odborníka:</t>
  </si>
  <si>
    <t>Kritérium K1</t>
  </si>
  <si>
    <t>Kvalita - K2</t>
  </si>
  <si>
    <t>Cenové kritérium K1</t>
  </si>
  <si>
    <t xml:space="preserve">Kvalita - K3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</si>
</sst>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14"/>
      <color rgb="FFFF0000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b/>
      <sz val="13"/>
      <color rgb="FFFF0000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6"/>
      <color rgb="FFC0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rgb="FF000000"/>
      <name val="Times New Roman"/>
    </font>
    <font>
      <b/>
      <sz val="20"/>
      <color rgb="FF000000"/>
      <name val="Times New Roman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</font>
    <font>
      <b/>
      <sz val="16"/>
      <color theme="1"/>
      <name val="Times New Roman"/>
    </font>
    <font>
      <b/>
      <sz val="14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auto="1"/>
      </left>
      <right/>
      <top style="thin">
        <color auto="1"/>
      </top>
      <bottom style="thick">
        <color indexed="64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/>
      <right/>
      <top style="thin">
        <color auto="1"/>
      </top>
      <bottom style="thick">
        <color indexed="64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ck">
        <color auto="1"/>
      </top>
      <bottom/>
      <diagonal/>
    </border>
    <border>
      <left/>
      <right style="thin">
        <color indexed="64"/>
      </right>
      <top style="thick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1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7" xfId="0" applyBorder="1"/>
    <xf numFmtId="0" fontId="6" fillId="7" borderId="2" xfId="0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 applyProtection="1">
      <alignment horizontal="center" vertical="center" wrapText="1"/>
      <protection locked="0"/>
    </xf>
    <xf numFmtId="4" fontId="10" fillId="5" borderId="0" xfId="0" applyNumberFormat="1" applyFont="1" applyFill="1" applyAlignment="1" applyProtection="1">
      <alignment horizontal="center" vertical="center"/>
      <protection hidden="1"/>
    </xf>
    <xf numFmtId="0" fontId="1" fillId="0" borderId="12" xfId="0" applyFont="1" applyBorder="1"/>
    <xf numFmtId="0" fontId="7" fillId="7" borderId="2" xfId="0" applyFont="1" applyFill="1" applyBorder="1" applyAlignment="1" applyProtection="1">
      <alignment horizontal="center" vertical="center" wrapText="1"/>
      <protection locked="0"/>
    </xf>
    <xf numFmtId="0" fontId="14" fillId="0" borderId="42" xfId="0" applyFont="1" applyBorder="1" applyAlignment="1" applyProtection="1">
      <alignment horizontal="center" vertical="center"/>
      <protection locked="0"/>
    </xf>
    <xf numFmtId="0" fontId="18" fillId="0" borderId="47" xfId="0" applyFont="1" applyBorder="1" applyAlignment="1" applyProtection="1">
      <alignment horizontal="center" vertical="center"/>
      <protection locked="0"/>
    </xf>
    <xf numFmtId="0" fontId="16" fillId="0" borderId="48" xfId="0" applyFont="1" applyBorder="1" applyAlignment="1" applyProtection="1">
      <alignment horizontal="center" vertical="center" wrapText="1"/>
      <protection locked="0"/>
    </xf>
    <xf numFmtId="0" fontId="22" fillId="0" borderId="49" xfId="0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16" fillId="4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8" fillId="6" borderId="14" xfId="0" applyFont="1" applyFill="1" applyBorder="1" applyAlignment="1" applyProtection="1">
      <alignment horizontal="center" vertical="center" wrapText="1"/>
      <protection locked="0"/>
    </xf>
    <xf numFmtId="0" fontId="8" fillId="6" borderId="13" xfId="0" applyFont="1" applyFill="1" applyBorder="1" applyAlignment="1" applyProtection="1">
      <alignment horizontal="center" vertical="center" wrapText="1"/>
      <protection locked="0"/>
    </xf>
    <xf numFmtId="0" fontId="8" fillId="6" borderId="15" xfId="0" applyFont="1" applyFill="1" applyBorder="1" applyAlignment="1" applyProtection="1">
      <alignment horizontal="center" vertical="center" wrapText="1"/>
      <protection locked="0"/>
    </xf>
    <xf numFmtId="4" fontId="10" fillId="5" borderId="13" xfId="0" applyNumberFormat="1" applyFont="1" applyFill="1" applyBorder="1" applyAlignment="1" applyProtection="1">
      <alignment horizontal="center" vertical="center"/>
      <protection hidden="1"/>
    </xf>
    <xf numFmtId="4" fontId="10" fillId="5" borderId="10" xfId="0" applyNumberFormat="1" applyFont="1" applyFill="1" applyBorder="1" applyAlignment="1" applyProtection="1">
      <alignment horizontal="center" vertical="center"/>
      <protection hidden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left" vertical="center" wrapText="1"/>
    </xf>
    <xf numFmtId="0" fontId="5" fillId="2" borderId="54" xfId="0" applyFont="1" applyFill="1" applyBorder="1" applyAlignment="1">
      <alignment horizontal="left" vertical="center" wrapText="1"/>
    </xf>
    <xf numFmtId="0" fontId="5" fillId="2" borderId="55" xfId="0" applyFont="1" applyFill="1" applyBorder="1" applyAlignment="1">
      <alignment horizontal="left" vertical="center" wrapText="1"/>
    </xf>
    <xf numFmtId="0" fontId="5" fillId="2" borderId="56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57" xfId="0" applyFont="1" applyFill="1" applyBorder="1" applyAlignment="1">
      <alignment horizontal="left" vertical="center" wrapText="1"/>
    </xf>
    <xf numFmtId="0" fontId="20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7" fillId="7" borderId="17" xfId="0" applyFont="1" applyFill="1" applyBorder="1" applyAlignment="1" applyProtection="1">
      <alignment horizontal="center" vertical="center" wrapText="1"/>
      <protection locked="0"/>
    </xf>
    <xf numFmtId="0" fontId="7" fillId="7" borderId="5" xfId="0" applyFont="1" applyFill="1" applyBorder="1" applyAlignment="1" applyProtection="1">
      <alignment horizontal="center" vertical="center" wrapText="1"/>
      <protection locked="0"/>
    </xf>
    <xf numFmtId="0" fontId="7" fillId="7" borderId="59" xfId="0" applyFont="1" applyFill="1" applyBorder="1" applyAlignment="1" applyProtection="1">
      <alignment horizontal="center" vertical="center" wrapText="1"/>
      <protection locked="0"/>
    </xf>
    <xf numFmtId="0" fontId="1" fillId="2" borderId="58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7" fillId="4" borderId="6" xfId="0" applyFont="1" applyFill="1" applyBorder="1" applyAlignment="1" applyProtection="1">
      <alignment horizontal="center" vertical="center" wrapText="1"/>
      <protection locked="0"/>
    </xf>
    <xf numFmtId="0" fontId="17" fillId="4" borderId="16" xfId="0" applyFont="1" applyFill="1" applyBorder="1" applyAlignment="1" applyProtection="1">
      <alignment horizontal="center" vertical="center" wrapText="1"/>
      <protection locked="0"/>
    </xf>
    <xf numFmtId="0" fontId="1" fillId="4" borderId="44" xfId="0" applyFont="1" applyFill="1" applyBorder="1" applyAlignment="1" applyProtection="1">
      <alignment horizontal="center" vertical="center"/>
      <protection locked="0"/>
    </xf>
    <xf numFmtId="0" fontId="1" fillId="4" borderId="45" xfId="0" applyFont="1" applyFill="1" applyBorder="1" applyAlignment="1" applyProtection="1">
      <alignment horizontal="center" vertical="center"/>
      <protection locked="0"/>
    </xf>
    <xf numFmtId="0" fontId="1" fillId="4" borderId="46" xfId="0" applyFont="1" applyFill="1" applyBorder="1" applyAlignment="1" applyProtection="1">
      <alignment horizontal="center" vertical="center"/>
      <protection locked="0"/>
    </xf>
    <xf numFmtId="3" fontId="1" fillId="4" borderId="44" xfId="0" applyNumberFormat="1" applyFont="1" applyFill="1" applyBorder="1" applyAlignment="1" applyProtection="1">
      <alignment horizontal="center" vertical="center"/>
      <protection locked="0"/>
    </xf>
    <xf numFmtId="3" fontId="1" fillId="4" borderId="45" xfId="0" applyNumberFormat="1" applyFont="1" applyFill="1" applyBorder="1" applyAlignment="1" applyProtection="1">
      <alignment horizontal="center" vertical="center"/>
      <protection locked="0"/>
    </xf>
    <xf numFmtId="3" fontId="1" fillId="4" borderId="46" xfId="0" applyNumberFormat="1" applyFont="1" applyFill="1" applyBorder="1" applyAlignment="1" applyProtection="1">
      <alignment horizontal="center" vertical="center"/>
      <protection locked="0"/>
    </xf>
    <xf numFmtId="0" fontId="9" fillId="4" borderId="32" xfId="1" applyFill="1" applyBorder="1" applyAlignment="1" applyProtection="1">
      <alignment horizontal="center" vertical="center"/>
      <protection locked="0"/>
    </xf>
    <xf numFmtId="0" fontId="9" fillId="4" borderId="33" xfId="1" applyFill="1" applyBorder="1" applyAlignment="1" applyProtection="1">
      <alignment horizontal="center" vertical="center"/>
      <protection locked="0"/>
    </xf>
    <xf numFmtId="0" fontId="9" fillId="4" borderId="34" xfId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1" fillId="4" borderId="37" xfId="0" applyFont="1" applyFill="1" applyBorder="1" applyAlignment="1" applyProtection="1">
      <alignment horizontal="center" vertical="center"/>
      <protection locked="0"/>
    </xf>
    <xf numFmtId="0" fontId="1" fillId="4" borderId="38" xfId="0" applyFont="1" applyFill="1" applyBorder="1" applyAlignment="1" applyProtection="1">
      <alignment horizontal="center" vertical="center"/>
      <protection locked="0"/>
    </xf>
    <xf numFmtId="0" fontId="1" fillId="4" borderId="39" xfId="0" applyFont="1" applyFill="1" applyBorder="1" applyAlignment="1" applyProtection="1">
      <alignment horizontal="center" vertical="center"/>
      <protection locked="0"/>
    </xf>
    <xf numFmtId="0" fontId="1" fillId="4" borderId="40" xfId="0" applyFont="1" applyFill="1" applyBorder="1" applyAlignment="1" applyProtection="1">
      <alignment horizontal="center" vertical="center"/>
      <protection locked="0"/>
    </xf>
    <xf numFmtId="0" fontId="1" fillId="4" borderId="41" xfId="0" applyFont="1" applyFill="1" applyBorder="1" applyAlignment="1" applyProtection="1">
      <alignment horizontal="center" vertical="center"/>
      <protection locked="0"/>
    </xf>
    <xf numFmtId="0" fontId="1" fillId="4" borderId="43" xfId="0" applyFont="1" applyFill="1" applyBorder="1" applyAlignment="1" applyProtection="1">
      <alignment horizontal="center" vertical="center"/>
      <protection locked="0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4" fillId="6" borderId="20" xfId="0" applyFont="1" applyFill="1" applyBorder="1" applyAlignment="1" applyProtection="1">
      <alignment horizontal="center" vertical="center" wrapText="1"/>
      <protection locked="0"/>
    </xf>
    <xf numFmtId="0" fontId="4" fillId="6" borderId="21" xfId="0" applyFont="1" applyFill="1" applyBorder="1" applyAlignment="1" applyProtection="1">
      <alignment horizontal="center" vertical="center" wrapText="1"/>
      <protection locked="0"/>
    </xf>
    <xf numFmtId="0" fontId="4" fillId="6" borderId="6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center" wrapText="1"/>
      <protection locked="0"/>
    </xf>
    <xf numFmtId="0" fontId="16" fillId="4" borderId="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2" fontId="15" fillId="5" borderId="6" xfId="0" applyNumberFormat="1" applyFont="1" applyFill="1" applyBorder="1" applyAlignment="1" applyProtection="1">
      <alignment horizontal="center" vertical="center" wrapText="1"/>
      <protection hidden="1"/>
    </xf>
    <xf numFmtId="2" fontId="15" fillId="5" borderId="4" xfId="0" applyNumberFormat="1" applyFont="1" applyFill="1" applyBorder="1" applyAlignment="1" applyProtection="1">
      <alignment horizontal="center" vertical="center" wrapText="1"/>
      <protection hidden="1"/>
    </xf>
    <xf numFmtId="2" fontId="15" fillId="5" borderId="16" xfId="0" applyNumberFormat="1" applyFont="1" applyFill="1" applyBorder="1" applyAlignment="1" applyProtection="1">
      <alignment horizontal="center" vertical="center" wrapText="1"/>
      <protection hidden="1"/>
    </xf>
    <xf numFmtId="0" fontId="19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16" xfId="0" applyFont="1" applyFill="1" applyBorder="1" applyAlignment="1" applyProtection="1">
      <alignment horizontal="center" vertical="center" wrapText="1"/>
      <protection locked="0"/>
    </xf>
    <xf numFmtId="0" fontId="1" fillId="0" borderId="60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4" fontId="13" fillId="0" borderId="62" xfId="0" applyNumberFormat="1" applyFont="1" applyBorder="1" applyAlignment="1" applyProtection="1">
      <alignment horizontal="center" vertical="center"/>
      <protection locked="0"/>
    </xf>
    <xf numFmtId="2" fontId="13" fillId="0" borderId="63" xfId="0" applyNumberFormat="1" applyFont="1" applyBorder="1" applyAlignment="1" applyProtection="1">
      <alignment horizontal="center" vertical="center"/>
      <protection locked="0"/>
    </xf>
    <xf numFmtId="0" fontId="23" fillId="0" borderId="61" xfId="0" applyFont="1" applyBorder="1" applyAlignment="1">
      <alignment horizontal="center"/>
    </xf>
    <xf numFmtId="4" fontId="14" fillId="0" borderId="64" xfId="0" applyNumberFormat="1" applyFont="1" applyBorder="1" applyAlignment="1" applyProtection="1">
      <alignment horizontal="center" vertical="center"/>
      <protection locked="0"/>
    </xf>
    <xf numFmtId="0" fontId="11" fillId="6" borderId="65" xfId="0" applyFont="1" applyFill="1" applyBorder="1" applyAlignment="1" applyProtection="1">
      <alignment horizontal="center" vertical="center" wrapText="1"/>
      <protection locked="0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11" fillId="6" borderId="26" xfId="0" applyFont="1" applyFill="1" applyBorder="1" applyAlignment="1" applyProtection="1">
      <alignment horizontal="center" vertical="center" wrapText="1"/>
      <protection locked="0"/>
    </xf>
    <xf numFmtId="164" fontId="11" fillId="6" borderId="11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66" xfId="0" applyFont="1" applyFill="1" applyBorder="1" applyAlignment="1" applyProtection="1">
      <alignment horizontal="center" vertical="center" wrapText="1"/>
      <protection locked="0"/>
    </xf>
    <xf numFmtId="0" fontId="2" fillId="3" borderId="60" xfId="0" applyFont="1" applyFill="1" applyBorder="1" applyAlignment="1">
      <alignment horizontal="center" vertical="center" wrapText="1"/>
    </xf>
    <xf numFmtId="0" fontId="2" fillId="3" borderId="61" xfId="0" applyFont="1" applyFill="1" applyBorder="1" applyAlignment="1">
      <alignment horizontal="center" vertical="center" wrapText="1"/>
    </xf>
    <xf numFmtId="0" fontId="2" fillId="3" borderId="67" xfId="0" applyFont="1" applyFill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zoomScale="70" zoomScaleNormal="70" workbookViewId="0">
      <selection activeCell="I14" sqref="I14"/>
    </sheetView>
  </sheetViews>
  <sheetFormatPr defaultRowHeight="15" x14ac:dyDescent="0.25"/>
  <cols>
    <col min="1" max="1" width="3.140625" customWidth="1"/>
    <col min="2" max="2" width="12.42578125" customWidth="1"/>
    <col min="3" max="3" width="39.140625" customWidth="1"/>
    <col min="4" max="4" width="30.140625" customWidth="1"/>
    <col min="5" max="5" width="32" customWidth="1"/>
    <col min="6" max="6" width="22.85546875" customWidth="1"/>
    <col min="7" max="7" width="31" customWidth="1"/>
    <col min="8" max="10" width="17.7109375" customWidth="1"/>
    <col min="12" max="12" width="36.710937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thickBot="1" x14ac:dyDescent="0.3">
      <c r="A2" s="1"/>
      <c r="B2" s="2"/>
      <c r="C2" s="2"/>
      <c r="D2" s="2"/>
      <c r="E2" s="2"/>
      <c r="F2" s="2"/>
      <c r="G2" s="2"/>
      <c r="H2" s="2"/>
      <c r="I2" s="2"/>
      <c r="J2" s="2"/>
    </row>
    <row r="3" spans="1:10" ht="15.75" customHeight="1" thickTop="1" thickBot="1" x14ac:dyDescent="0.3">
      <c r="A3" s="1"/>
      <c r="B3" s="73" t="s">
        <v>0</v>
      </c>
      <c r="C3" s="73"/>
      <c r="D3" s="73"/>
      <c r="E3" s="73"/>
      <c r="F3" s="73"/>
      <c r="G3" s="73"/>
    </row>
    <row r="4" spans="1:10" ht="15" customHeight="1" thickTop="1" thickBot="1" x14ac:dyDescent="0.3">
      <c r="A4" s="1"/>
      <c r="B4" s="73"/>
      <c r="C4" s="73"/>
      <c r="D4" s="74"/>
      <c r="E4" s="74"/>
      <c r="F4" s="74"/>
      <c r="G4" s="74"/>
    </row>
    <row r="5" spans="1:10" ht="15.75" thickTop="1" x14ac:dyDescent="0.25">
      <c r="A5" s="1"/>
      <c r="B5" s="81" t="s">
        <v>1</v>
      </c>
      <c r="C5" s="82"/>
      <c r="D5" s="75"/>
      <c r="E5" s="76"/>
      <c r="F5" s="76"/>
      <c r="G5" s="77"/>
    </row>
    <row r="6" spans="1:10" x14ac:dyDescent="0.25">
      <c r="A6" s="1"/>
      <c r="B6" s="67" t="s">
        <v>2</v>
      </c>
      <c r="C6" s="68"/>
      <c r="D6" s="78"/>
      <c r="E6" s="79"/>
      <c r="F6" s="79"/>
      <c r="G6" s="80"/>
    </row>
    <row r="7" spans="1:10" x14ac:dyDescent="0.25">
      <c r="A7" s="1"/>
      <c r="B7" s="67" t="s">
        <v>3</v>
      </c>
      <c r="C7" s="68"/>
      <c r="D7" s="58"/>
      <c r="E7" s="59"/>
      <c r="F7" s="59"/>
      <c r="G7" s="60"/>
    </row>
    <row r="8" spans="1:10" x14ac:dyDescent="0.25">
      <c r="A8" s="1"/>
      <c r="B8" s="67" t="s">
        <v>4</v>
      </c>
      <c r="C8" s="68"/>
      <c r="D8" s="61"/>
      <c r="E8" s="62"/>
      <c r="F8" s="62"/>
      <c r="G8" s="63"/>
    </row>
    <row r="9" spans="1:10" x14ac:dyDescent="0.25">
      <c r="A9" s="1"/>
      <c r="B9" s="67" t="s">
        <v>5</v>
      </c>
      <c r="C9" s="68"/>
      <c r="D9" s="58"/>
      <c r="E9" s="59"/>
      <c r="F9" s="59"/>
      <c r="G9" s="60"/>
    </row>
    <row r="10" spans="1:10" x14ac:dyDescent="0.25">
      <c r="A10" s="1"/>
      <c r="B10" s="67" t="s">
        <v>6</v>
      </c>
      <c r="C10" s="68"/>
      <c r="D10" s="61"/>
      <c r="E10" s="62"/>
      <c r="F10" s="62"/>
      <c r="G10" s="63"/>
    </row>
    <row r="11" spans="1:10" ht="15.75" thickBot="1" x14ac:dyDescent="0.3">
      <c r="A11" s="1"/>
      <c r="B11" s="71" t="s">
        <v>7</v>
      </c>
      <c r="C11" s="72"/>
      <c r="D11" s="64"/>
      <c r="E11" s="65"/>
      <c r="F11" s="65"/>
      <c r="G11" s="66"/>
    </row>
    <row r="12" spans="1:10" ht="21.75" thickTop="1" thickBot="1" x14ac:dyDescent="0.3">
      <c r="A12" s="7"/>
      <c r="B12" s="69"/>
      <c r="C12" s="70"/>
      <c r="D12" s="10" t="s">
        <v>46</v>
      </c>
      <c r="E12" s="11" t="s">
        <v>45</v>
      </c>
      <c r="F12" s="12" t="s">
        <v>47</v>
      </c>
      <c r="G12" s="9" t="s">
        <v>8</v>
      </c>
    </row>
    <row r="13" spans="1:10" ht="21" thickBot="1" x14ac:dyDescent="0.35">
      <c r="A13" s="1"/>
      <c r="B13" s="105" t="s">
        <v>9</v>
      </c>
      <c r="C13" s="106"/>
      <c r="D13" s="107">
        <f>E17</f>
        <v>0</v>
      </c>
      <c r="E13" s="108">
        <f>G40</f>
        <v>60</v>
      </c>
      <c r="F13" s="109">
        <f>D20</f>
        <v>20</v>
      </c>
      <c r="G13" s="110">
        <f>D13-E13-F13</f>
        <v>-80</v>
      </c>
    </row>
    <row r="14" spans="1:10" ht="27" customHeight="1" thickBot="1" x14ac:dyDescent="0.3">
      <c r="A14" s="1"/>
      <c r="B14" s="2"/>
      <c r="C14" s="13"/>
      <c r="D14" s="13"/>
      <c r="E14" s="13"/>
      <c r="F14" s="13"/>
    </row>
    <row r="15" spans="1:10" ht="26.25" thickBot="1" x14ac:dyDescent="0.3">
      <c r="A15" s="1"/>
      <c r="B15" s="116" t="s">
        <v>44</v>
      </c>
      <c r="C15" s="117"/>
      <c r="D15" s="117"/>
      <c r="E15" s="117"/>
      <c r="F15" s="118"/>
    </row>
    <row r="16" spans="1:10" ht="20.25" customHeight="1" x14ac:dyDescent="0.25">
      <c r="A16" s="7"/>
      <c r="B16" s="111" t="s">
        <v>10</v>
      </c>
      <c r="C16" s="112"/>
      <c r="D16" s="113"/>
      <c r="E16" s="114">
        <v>0</v>
      </c>
      <c r="F16" s="115"/>
      <c r="G16" s="3"/>
    </row>
    <row r="17" spans="1:10" ht="39" customHeight="1" thickBot="1" x14ac:dyDescent="0.3">
      <c r="A17" s="7"/>
      <c r="B17" s="26" t="s">
        <v>11</v>
      </c>
      <c r="C17" s="27"/>
      <c r="D17" s="28"/>
      <c r="E17" s="29">
        <f>E16/15625</f>
        <v>0</v>
      </c>
      <c r="F17" s="30"/>
      <c r="G17" s="6"/>
    </row>
    <row r="18" spans="1:10" ht="16.5" thickTop="1" thickBot="1" x14ac:dyDescent="0.3">
      <c r="A18" s="1"/>
      <c r="B18" s="1"/>
      <c r="C18" s="1"/>
      <c r="D18" s="1"/>
      <c r="E18" s="1"/>
      <c r="F18" s="1"/>
      <c r="G18" s="1"/>
      <c r="H18" s="1"/>
      <c r="I18" s="1"/>
    </row>
    <row r="19" spans="1:10" ht="26.25" thickBot="1" x14ac:dyDescent="0.4">
      <c r="A19" s="1"/>
      <c r="B19" s="44" t="s">
        <v>12</v>
      </c>
      <c r="C19" s="45"/>
      <c r="D19" s="45"/>
      <c r="E19" s="45"/>
      <c r="F19" s="46"/>
      <c r="G19" s="1"/>
      <c r="H19" s="1"/>
      <c r="I19" s="1"/>
    </row>
    <row r="20" spans="1:10" ht="21" customHeight="1" thickTop="1" thickBot="1" x14ac:dyDescent="0.3">
      <c r="A20" s="1"/>
      <c r="B20" s="19" t="s">
        <v>13</v>
      </c>
      <c r="C20" s="20"/>
      <c r="D20" s="21">
        <v>20</v>
      </c>
      <c r="E20" s="21"/>
      <c r="F20" s="22"/>
      <c r="G20" s="1"/>
      <c r="H20" s="1"/>
      <c r="I20" s="1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10" ht="15.75" thickBo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25">
      <c r="A23" s="1"/>
      <c r="B23" s="40" t="s">
        <v>14</v>
      </c>
      <c r="C23" s="41"/>
      <c r="D23" s="41"/>
      <c r="E23" s="41"/>
      <c r="F23" s="41"/>
      <c r="G23" s="41"/>
      <c r="H23" s="41"/>
      <c r="I23" s="41"/>
      <c r="J23" s="41"/>
    </row>
    <row r="24" spans="1:10" x14ac:dyDescent="0.25">
      <c r="A24" s="1"/>
      <c r="B24" s="42"/>
      <c r="C24" s="43"/>
      <c r="D24" s="43"/>
      <c r="E24" s="43"/>
      <c r="F24" s="43"/>
      <c r="G24" s="43"/>
      <c r="H24" s="43"/>
      <c r="I24" s="43"/>
      <c r="J24" s="43"/>
    </row>
    <row r="25" spans="1:10" ht="30.75" customHeight="1" x14ac:dyDescent="0.25">
      <c r="A25" s="1"/>
      <c r="B25" s="33" t="s">
        <v>15</v>
      </c>
      <c r="C25" s="34"/>
      <c r="D25" s="34"/>
      <c r="E25" s="34"/>
      <c r="F25" s="34"/>
      <c r="G25" s="34"/>
      <c r="H25" s="34"/>
      <c r="I25" s="34"/>
      <c r="J25" s="35"/>
    </row>
    <row r="26" spans="1:10" ht="15.75" thickBot="1" x14ac:dyDescent="0.3">
      <c r="A26" s="1"/>
      <c r="B26" s="36"/>
      <c r="C26" s="37"/>
      <c r="D26" s="37"/>
      <c r="E26" s="37"/>
      <c r="F26" s="37"/>
      <c r="G26" s="37"/>
      <c r="H26" s="38"/>
      <c r="I26" s="38"/>
      <c r="J26" s="39"/>
    </row>
    <row r="27" spans="1:10" ht="42.75" customHeight="1" x14ac:dyDescent="0.25">
      <c r="A27" s="1"/>
      <c r="B27" s="31" t="s">
        <v>16</v>
      </c>
      <c r="C27" s="31" t="s">
        <v>17</v>
      </c>
      <c r="D27" s="31" t="s">
        <v>18</v>
      </c>
      <c r="E27" s="89" t="s">
        <v>19</v>
      </c>
      <c r="F27" s="90"/>
      <c r="G27" s="91"/>
      <c r="H27" s="88" t="s">
        <v>20</v>
      </c>
      <c r="I27" s="88"/>
      <c r="J27" s="88"/>
    </row>
    <row r="28" spans="1:10" ht="42.75" customHeight="1" x14ac:dyDescent="0.25">
      <c r="A28" s="1"/>
      <c r="B28" s="32"/>
      <c r="C28" s="32"/>
      <c r="D28" s="32"/>
      <c r="E28" s="92"/>
      <c r="F28" s="93"/>
      <c r="G28" s="94"/>
      <c r="H28" s="88" t="s">
        <v>21</v>
      </c>
      <c r="I28" s="88"/>
      <c r="J28" s="14" t="s">
        <v>22</v>
      </c>
    </row>
    <row r="29" spans="1:10" x14ac:dyDescent="0.25">
      <c r="A29" s="1"/>
      <c r="B29" s="15" t="s">
        <v>23</v>
      </c>
      <c r="C29" s="83"/>
      <c r="D29" s="5"/>
      <c r="E29" s="85"/>
      <c r="F29" s="86"/>
      <c r="G29" s="87"/>
      <c r="H29" s="56"/>
      <c r="I29" s="57"/>
      <c r="J29" s="16"/>
    </row>
    <row r="30" spans="1:10" x14ac:dyDescent="0.25">
      <c r="A30" s="1"/>
      <c r="B30" s="15" t="s">
        <v>24</v>
      </c>
      <c r="C30" s="84"/>
      <c r="D30" s="5"/>
      <c r="E30" s="85"/>
      <c r="F30" s="86"/>
      <c r="G30" s="87"/>
      <c r="H30" s="56"/>
      <c r="I30" s="57"/>
      <c r="J30" s="16"/>
    </row>
    <row r="31" spans="1:10" x14ac:dyDescent="0.25">
      <c r="A31" s="1"/>
      <c r="B31" s="15" t="s">
        <v>25</v>
      </c>
      <c r="C31" s="84"/>
      <c r="D31" s="5"/>
      <c r="E31" s="85"/>
      <c r="F31" s="86"/>
      <c r="G31" s="87"/>
      <c r="H31" s="56"/>
      <c r="I31" s="57"/>
      <c r="J31" s="16"/>
    </row>
    <row r="32" spans="1:10" ht="15.75" thickBot="1" x14ac:dyDescent="0.3">
      <c r="A32" s="1"/>
      <c r="B32" s="15" t="s">
        <v>26</v>
      </c>
      <c r="C32" s="84"/>
      <c r="D32" s="5"/>
      <c r="E32" s="85"/>
      <c r="F32" s="86"/>
      <c r="G32" s="87"/>
      <c r="H32" s="56"/>
      <c r="I32" s="57"/>
      <c r="J32" s="16"/>
    </row>
    <row r="33" spans="1:10" ht="38.25" customHeight="1" thickTop="1" x14ac:dyDescent="0.25">
      <c r="A33" s="1"/>
      <c r="B33" s="50" t="s">
        <v>27</v>
      </c>
      <c r="C33" s="51"/>
      <c r="D33" s="51"/>
      <c r="E33" s="51"/>
      <c r="F33" s="52"/>
      <c r="G33" s="47" t="s">
        <v>28</v>
      </c>
      <c r="H33" s="48"/>
      <c r="I33" s="48"/>
      <c r="J33" s="49"/>
    </row>
    <row r="34" spans="1:10" ht="38.25" customHeight="1" x14ac:dyDescent="0.25">
      <c r="A34" s="1"/>
      <c r="B34" s="53"/>
      <c r="C34" s="54"/>
      <c r="D34" s="54"/>
      <c r="E34" s="54"/>
      <c r="F34" s="55"/>
      <c r="G34" s="8" t="s">
        <v>29</v>
      </c>
      <c r="H34" s="8" t="s">
        <v>30</v>
      </c>
      <c r="I34" s="8" t="s">
        <v>31</v>
      </c>
      <c r="J34" s="8" t="s">
        <v>32</v>
      </c>
    </row>
    <row r="35" spans="1:10" ht="57.75" customHeight="1" x14ac:dyDescent="0.25">
      <c r="A35" s="1"/>
      <c r="B35" s="17" t="s">
        <v>33</v>
      </c>
      <c r="C35" s="98" t="s">
        <v>34</v>
      </c>
      <c r="D35" s="99"/>
      <c r="E35" s="99"/>
      <c r="F35" s="100"/>
      <c r="G35" s="4">
        <v>4</v>
      </c>
      <c r="H35" s="4">
        <v>4</v>
      </c>
      <c r="I35" s="4">
        <v>4</v>
      </c>
      <c r="J35" s="4">
        <v>4</v>
      </c>
    </row>
    <row r="36" spans="1:10" ht="57.75" customHeight="1" x14ac:dyDescent="0.25">
      <c r="A36" s="1"/>
      <c r="B36" s="17" t="s">
        <v>35</v>
      </c>
      <c r="C36" s="101" t="s">
        <v>36</v>
      </c>
      <c r="D36" s="99"/>
      <c r="E36" s="99"/>
      <c r="F36" s="100"/>
      <c r="G36" s="4">
        <v>1</v>
      </c>
      <c r="H36" s="4">
        <v>1</v>
      </c>
      <c r="I36" s="4">
        <v>1</v>
      </c>
      <c r="J36" s="4">
        <v>1</v>
      </c>
    </row>
    <row r="37" spans="1:10" ht="57.75" customHeight="1" x14ac:dyDescent="0.25">
      <c r="A37" s="1"/>
      <c r="B37" s="17" t="s">
        <v>37</v>
      </c>
      <c r="C37" s="23" t="s">
        <v>38</v>
      </c>
      <c r="D37" s="24"/>
      <c r="E37" s="24"/>
      <c r="F37" s="25"/>
      <c r="G37" s="4">
        <v>2</v>
      </c>
      <c r="H37" s="4">
        <v>2</v>
      </c>
      <c r="I37" s="4">
        <v>2</v>
      </c>
      <c r="J37" s="4">
        <v>2</v>
      </c>
    </row>
    <row r="38" spans="1:10" ht="57.75" customHeight="1" x14ac:dyDescent="0.25">
      <c r="A38" s="1"/>
      <c r="B38" s="17" t="s">
        <v>39</v>
      </c>
      <c r="C38" s="23" t="s">
        <v>40</v>
      </c>
      <c r="D38" s="24"/>
      <c r="E38" s="24"/>
      <c r="F38" s="25"/>
      <c r="G38" s="4">
        <v>3</v>
      </c>
      <c r="H38" s="4">
        <v>3</v>
      </c>
      <c r="I38" s="4">
        <v>3</v>
      </c>
      <c r="J38" s="4">
        <v>3</v>
      </c>
    </row>
    <row r="39" spans="1:10" ht="57.75" customHeight="1" x14ac:dyDescent="0.25">
      <c r="A39" s="1"/>
      <c r="B39" s="17" t="s">
        <v>41</v>
      </c>
      <c r="C39" s="23" t="s">
        <v>42</v>
      </c>
      <c r="D39" s="24"/>
      <c r="E39" s="24"/>
      <c r="F39" s="25"/>
      <c r="G39" s="4">
        <v>5</v>
      </c>
      <c r="H39" s="4">
        <v>5</v>
      </c>
      <c r="I39" s="4">
        <v>5</v>
      </c>
      <c r="J39" s="4">
        <v>5</v>
      </c>
    </row>
    <row r="40" spans="1:10" ht="20.100000000000001" customHeight="1" x14ac:dyDescent="0.25">
      <c r="A40" s="1"/>
      <c r="B40" s="18"/>
      <c r="C40" s="102" t="s">
        <v>43</v>
      </c>
      <c r="D40" s="103"/>
      <c r="E40" s="103"/>
      <c r="F40" s="104"/>
      <c r="G40" s="95">
        <f>SUM(G35:J39)</f>
        <v>60</v>
      </c>
      <c r="H40" s="96"/>
      <c r="I40" s="96"/>
      <c r="J40" s="97"/>
    </row>
    <row r="41" spans="1:1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</row>
  </sheetData>
  <mergeCells count="51">
    <mergeCell ref="G40:J40"/>
    <mergeCell ref="C35:F35"/>
    <mergeCell ref="C36:F36"/>
    <mergeCell ref="C37:F37"/>
    <mergeCell ref="C38:F38"/>
    <mergeCell ref="C40:F40"/>
    <mergeCell ref="H28:I28"/>
    <mergeCell ref="H27:J27"/>
    <mergeCell ref="C27:C28"/>
    <mergeCell ref="D27:D28"/>
    <mergeCell ref="E27:G28"/>
    <mergeCell ref="H30:I30"/>
    <mergeCell ref="C29:C32"/>
    <mergeCell ref="E29:G29"/>
    <mergeCell ref="E30:G30"/>
    <mergeCell ref="E31:G31"/>
    <mergeCell ref="E32:G32"/>
    <mergeCell ref="H31:I31"/>
    <mergeCell ref="H32:I32"/>
    <mergeCell ref="B3:G4"/>
    <mergeCell ref="D5:G5"/>
    <mergeCell ref="D6:G6"/>
    <mergeCell ref="D7:G7"/>
    <mergeCell ref="D8:G8"/>
    <mergeCell ref="B5:C5"/>
    <mergeCell ref="B6:C6"/>
    <mergeCell ref="D9:G9"/>
    <mergeCell ref="D10:G10"/>
    <mergeCell ref="D11:G11"/>
    <mergeCell ref="B13:C13"/>
    <mergeCell ref="B7:C7"/>
    <mergeCell ref="B8:C8"/>
    <mergeCell ref="B9:C9"/>
    <mergeCell ref="B12:C12"/>
    <mergeCell ref="B10:C10"/>
    <mergeCell ref="B11:C11"/>
    <mergeCell ref="B15:F15"/>
    <mergeCell ref="B20:C20"/>
    <mergeCell ref="D20:F20"/>
    <mergeCell ref="C39:F39"/>
    <mergeCell ref="B16:D16"/>
    <mergeCell ref="B17:D17"/>
    <mergeCell ref="E16:F16"/>
    <mergeCell ref="E17:F17"/>
    <mergeCell ref="B27:B28"/>
    <mergeCell ref="B25:J26"/>
    <mergeCell ref="B23:J24"/>
    <mergeCell ref="B19:F19"/>
    <mergeCell ref="G33:J33"/>
    <mergeCell ref="B33:F34"/>
    <mergeCell ref="H29:I29"/>
  </mergeCells>
  <dataValidations count="1">
    <dataValidation operator="lessThanOrEqual" allowBlank="1" error="Zadali ste hodnotu mimo prípustný rámec. Zvoľte prosím hodnotu nižšiu alebo rovnú ako ako maximálna cena." prompt="Maximálna prípustná hodnota je 41 EUR s DPH." sqref="G17 E17 F41:J41 G18:J22 F18 F21:F22" xr:uid="{00000000-0002-0000-0000-000000000000}"/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FFF44173761C4D88A7E8BD4A67B800" ma:contentTypeVersion="7" ma:contentTypeDescription="Create a new document." ma:contentTypeScope="" ma:versionID="713a8ca2417cd8ee5bf3acb97c3a1d21">
  <xsd:schema xmlns:xsd="http://www.w3.org/2001/XMLSchema" xmlns:xs="http://www.w3.org/2001/XMLSchema" xmlns:p="http://schemas.microsoft.com/office/2006/metadata/properties" xmlns:ns2="283cc4be-98b0-4db6-903f-bc723ce7020b" xmlns:ns3="d43905d3-0aae-44f8-8b87-4824a9b68b37" targetNamespace="http://schemas.microsoft.com/office/2006/metadata/properties" ma:root="true" ma:fieldsID="44b4b36729ea66cef0e3701cc8734c6b" ns2:_="" ns3:_="">
    <xsd:import namespace="283cc4be-98b0-4db6-903f-bc723ce7020b"/>
    <xsd:import namespace="d43905d3-0aae-44f8-8b87-4824a9b68b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3cc4be-98b0-4db6-903f-bc723ce702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3905d3-0aae-44f8-8b87-4824a9b68b3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43905d3-0aae-44f8-8b87-4824a9b68b37">
      <UserInfo>
        <DisplayName>Horváth Marek</DisplayName>
        <AccountId>9</AccountId>
        <AccountType/>
      </UserInfo>
      <UserInfo>
        <DisplayName>Fedorco Marek</DisplayName>
        <AccountId>34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D662FB-865D-4377-A5C8-25DC2EB3F5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3cc4be-98b0-4db6-903f-bc723ce7020b"/>
    <ds:schemaRef ds:uri="d43905d3-0aae-44f8-8b87-4824a9b68b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B7C33E-BEB8-4A88-8FC9-6B1A4C7BB409}">
  <ds:schemaRefs>
    <ds:schemaRef ds:uri="http://schemas.microsoft.com/office/2006/metadata/properties"/>
    <ds:schemaRef ds:uri="http://schemas.microsoft.com/office/infopath/2007/PartnerControls"/>
    <ds:schemaRef ds:uri="d43905d3-0aae-44f8-8b87-4824a9b68b37"/>
  </ds:schemaRefs>
</ds:datastoreItem>
</file>

<file path=customXml/itemProps3.xml><?xml version="1.0" encoding="utf-8"?>
<ds:datastoreItem xmlns:ds="http://schemas.openxmlformats.org/officeDocument/2006/customXml" ds:itemID="{08F65949-E316-4D87-B1C5-AEA2AF702E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Varianta OLO</vt:lpstr>
      <vt:lpstr>'Varianta OLO'!Oblasť_tlače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2023-07-14T08:43:15Z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0x01010006FFF44173761C4D88A7E8BD4A67B800</vt:lpwstr>
  </property>
  <property fmtid="{D5CDD505-2E9C-101B-9397-08002B2CF9AE}" pid="3" name="MediaServiceImageTags">
    <vt:lpwstr/>
  </property>
</Properties>
</file>