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OneDrive - SPU v Nitre\Desktop\PHZ - Gabríny\"/>
    </mc:Choice>
  </mc:AlternateContent>
  <xr:revisionPtr revIDLastSave="0" documentId="13_ncr:1_{533B541A-5674-43FB-B247-FE1A9DD5CB15}" xr6:coauthVersionLast="47" xr6:coauthVersionMax="47" xr10:uidLastSave="{00000000-0000-0000-0000-000000000000}"/>
  <bookViews>
    <workbookView xWindow="-120" yWindow="-120" windowWidth="29040" windowHeight="15840" xr2:uid="{A2FFE8BD-98BA-44B0-91EF-947E6E6318B7}"/>
  </bookViews>
  <sheets>
    <sheet name="Chemikál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3" l="1"/>
  <c r="H172" i="3"/>
  <c r="H43" i="3" l="1"/>
  <c r="G42" i="3"/>
  <c r="H42" i="3" s="1"/>
  <c r="G43" i="3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41" i="3"/>
  <c r="H41" i="3" l="1"/>
  <c r="H173" i="3"/>
  <c r="G173" i="3"/>
</calcChain>
</file>

<file path=xl/sharedStrings.xml><?xml version="1.0" encoding="utf-8"?>
<sst xmlns="http://schemas.openxmlformats.org/spreadsheetml/2006/main" count="493" uniqueCount="277">
  <si>
    <t>P.č.</t>
  </si>
  <si>
    <t>Názov</t>
  </si>
  <si>
    <t>Minimálne parametre</t>
  </si>
  <si>
    <t>Balenie</t>
  </si>
  <si>
    <t>Množstvo</t>
  </si>
  <si>
    <t>Jednotková
cena bez DPH</t>
  </si>
  <si>
    <t>Celková cena
bez DPH</t>
  </si>
  <si>
    <t>Celková cena s
DPH</t>
  </si>
  <si>
    <t>ks</t>
  </si>
  <si>
    <t>bal</t>
  </si>
  <si>
    <t>Inovatívne nápoje na báze rastlinných extraktov s využitím fermentácie probiotickými kultúrami</t>
  </si>
  <si>
    <t>Etanol 96%</t>
  </si>
  <si>
    <t>kvalita 96 % p.a. jemný nedenaturovaný,</t>
  </si>
  <si>
    <t>Kyselina galová</t>
  </si>
  <si>
    <t xml:space="preserve">Kyselina galová, 97.5-102.5%; bal. 100 g </t>
  </si>
  <si>
    <t>Trolox</t>
  </si>
  <si>
    <t>Trolox ((±)-6-Hydroxy-2,5,7,8-tetramethylchromane-2-carboxylová kyselina), 97%, bal. 5g</t>
  </si>
  <si>
    <t>maltodextrín</t>
  </si>
  <si>
    <t xml:space="preserve">Maltodextrín, 100%, vhodný na konzumáciu, bal. 2500 g </t>
  </si>
  <si>
    <t>Violet red bile lactose agar</t>
  </si>
  <si>
    <t>VRB (Violet Red Bile Lactose) agar, 500 g - prášok</t>
  </si>
  <si>
    <t>De Man, Rogosa and Sharpe agar</t>
  </si>
  <si>
    <t>MRS agar (de MAN, ROGOSA and SHARPE), 500 g - prášok</t>
  </si>
  <si>
    <t>Sabouraud Dextrose Agar</t>
  </si>
  <si>
    <t>Sabouraud Dextrose Agar (Dehydrated), 500 g - prášok</t>
  </si>
  <si>
    <t>Glycyrrhizin</t>
  </si>
  <si>
    <t>C42H62O16, molekullvá hmotnosť 822.93, 50 mg</t>
  </si>
  <si>
    <t>Stevioside</t>
  </si>
  <si>
    <t>C38H60O18, molekullvá hmotnosť 804.87, 1 g</t>
  </si>
  <si>
    <t>Brij-35</t>
  </si>
  <si>
    <t>30% w/v roztok, balenie 100 ml</t>
  </si>
  <si>
    <t>Glycín</t>
  </si>
  <si>
    <t>Glycín, čistota ≥ 98,5% , balenie 50 g</t>
  </si>
  <si>
    <t>Kyselina askorbová</t>
  </si>
  <si>
    <t>kyselina L-askorbová, čistota 99%, balenie 100 g</t>
  </si>
  <si>
    <t>Ninhydrin</t>
  </si>
  <si>
    <t>nynhydrin, pre použitie na detekciu aminokyselín, balenie 25 g</t>
  </si>
  <si>
    <t>Octan sodný</t>
  </si>
  <si>
    <t>Jodičnan draselný</t>
  </si>
  <si>
    <t>KIO3, čistota ≥ 98%, balenie 100 g</t>
  </si>
  <si>
    <t>Hydroxid sodný</t>
  </si>
  <si>
    <t xml:space="preserve">NaOH, čistota ≥ 99% </t>
  </si>
  <si>
    <t>Fosforečnan sodný</t>
  </si>
  <si>
    <t>Na3PO4, čistota 96%, balenie 500g</t>
  </si>
  <si>
    <t>Tris buffer salt</t>
  </si>
  <si>
    <t>Ethylenediaminetetraacetic acid tetrasodium salt dihydrate</t>
  </si>
  <si>
    <t>čistota 99 - 100%, balenie 500g</t>
  </si>
  <si>
    <t>Kyselina chlorovodíková</t>
  </si>
  <si>
    <t>HCl, koncentrácia 35%</t>
  </si>
  <si>
    <t>Bovine serum albumin</t>
  </si>
  <si>
    <t>lyofilizovaný prášok, čistota min 96%, 10 g</t>
  </si>
  <si>
    <t>kyselina jablčná</t>
  </si>
  <si>
    <t>DL-Malic acid, čistota min 98%, 500 g</t>
  </si>
  <si>
    <t>Chlorid sodný</t>
  </si>
  <si>
    <t>NaCl, čistota min 99%</t>
  </si>
  <si>
    <t>Calcium chloride dihydrate</t>
  </si>
  <si>
    <t>Octan zinočnatý</t>
  </si>
  <si>
    <t>C4H6O4Zn.2H2O, čistota min 99%</t>
  </si>
  <si>
    <t>Methoxyethanol</t>
  </si>
  <si>
    <t>≥99,0 %, obsahuje 50 ppm BHT ako stabilizátor</t>
  </si>
  <si>
    <t>Dihydrogenfosforečnan sodný 2H2O</t>
  </si>
  <si>
    <t>NaH2PO4.2H2O, čistota min 99%</t>
  </si>
  <si>
    <t>Kyselina boritá</t>
  </si>
  <si>
    <t>H3BO3, čistota min 99,5%</t>
  </si>
  <si>
    <t>D-glukóza</t>
  </si>
  <si>
    <t>čistota liekopisná čsl.4</t>
  </si>
  <si>
    <t>Peptón</t>
  </si>
  <si>
    <t>vyrobený z kazeínu, určený pre mikrobiológiu, 100 g</t>
  </si>
  <si>
    <t>Kvasničný extrakt</t>
  </si>
  <si>
    <t>určený na mikrobiologické médiá, 250 g</t>
  </si>
  <si>
    <t>Chloramphenicol</t>
  </si>
  <si>
    <t>určený ako bioreagent, pre kultiváciu kultúr, 5 g</t>
  </si>
  <si>
    <t>Maltóza, analytický štandard</t>
  </si>
  <si>
    <t>maltóza, analytický štandard pre HPLC</t>
  </si>
  <si>
    <t>etanol 96%</t>
  </si>
  <si>
    <t>etanol, 96% jemný, nedenaturovaný, p.a. 1 L</t>
  </si>
  <si>
    <t>riedidlo</t>
  </si>
  <si>
    <t>Riedidlo C 6000 - nitrocelulózové acetónové</t>
  </si>
  <si>
    <t>acetón</t>
  </si>
  <si>
    <t>technický acetón, balenie 4,5 l</t>
  </si>
  <si>
    <t>l</t>
  </si>
  <si>
    <t>bal (500 g)</t>
  </si>
  <si>
    <t>kg</t>
  </si>
  <si>
    <t>1 g</t>
  </si>
  <si>
    <t xml:space="preserve">Kukuričný škrob, vhodný na konzumáciu, bal. 250 g </t>
  </si>
  <si>
    <t>Okara ako potravina nie odpad!</t>
  </si>
  <si>
    <t>Peroxid vodíka</t>
  </si>
  <si>
    <t>Hydrogen peroxide solution, ≥30%, for trace analysis, 500 ml</t>
  </si>
  <si>
    <t>kyselina dusičná</t>
  </si>
  <si>
    <t>kyselina dusičná (nitric acid) pre trace analýzy - for trace analysis, ≥69.0%, balenie 1 liter</t>
  </si>
  <si>
    <t>trifluorooctová kyselina</t>
  </si>
  <si>
    <t>koncentrácia 0,045-0,055% (v:v), 2,5 L, isocratic grade pre HPLC analýzy,LiChrosolv alebo ekvivalent</t>
  </si>
  <si>
    <t>DL-all-rac-α-Tocopherol</t>
  </si>
  <si>
    <t>Vitamin E, analytický štandard, 100 mg, pre HPLC a GC analýzy</t>
  </si>
  <si>
    <t>vitamin A</t>
  </si>
  <si>
    <t>retinol, syntetický, čistota viac ako 95%, kryštalický, 25 mg, pre HPLC analýzy</t>
  </si>
  <si>
    <t>rac-β-Tocopherol roztok</t>
  </si>
  <si>
    <t>štandard, referenčný materiál, 50 mg/mL v hexáne, pre HPLC a GC analýzy, 1 ml ampulka</t>
  </si>
  <si>
    <t>(+)-γ-Tocopherol</t>
  </si>
  <si>
    <t>analytický štandard, 25 mg, pre HPLC a GC analýzy</t>
  </si>
  <si>
    <t>octan amónny</t>
  </si>
  <si>
    <t xml:space="preserve">reagent grade, čistota viac ako 98%, 500 g, </t>
  </si>
  <si>
    <t>ergocalciferol</t>
  </si>
  <si>
    <t>farmaceutický sekunádrny štandard; certifikovaný referenčný materiál, vitamin D2, 500 mg, pre HPLC a GC analýzy</t>
  </si>
  <si>
    <t>δ-Tocopherol</t>
  </si>
  <si>
    <t>analytický štandard, 100 mg, pre HPLC a GC analýzy</t>
  </si>
  <si>
    <t>Micro-90®</t>
  </si>
  <si>
    <t>Koncentrovaný čistiaci prostriedok, nekorozívny, netoxický, nehorľavý; vhodný na čistenie nerezových, sklenených, keramických, plastových, gumených a iných tvrdých povrchov i filtrovacích membrán, 1 L</t>
  </si>
  <si>
    <t>Celite® 545</t>
  </si>
  <si>
    <t>Celite® 545, filtračná pomôcka, SiO₂ , biely prášok, 1 kg</t>
  </si>
  <si>
    <t>Acetón</t>
  </si>
  <si>
    <t>Acetón, p.a., 1 L</t>
  </si>
  <si>
    <t>Petroléter</t>
  </si>
  <si>
    <t>Petroléter, 60-80°C, p.a., 1L</t>
  </si>
  <si>
    <t>hydrogénfosforečnan disodný dihydrát</t>
  </si>
  <si>
    <t>Hydrogénfosforečnan disodný 2H2O p.a., min. 99%, 1 L</t>
  </si>
  <si>
    <t>dihydrogénfosforečnan sodný</t>
  </si>
  <si>
    <t>dihydrogénfosforečnan sodný 2H2O p.a., min. 99%, 1 L</t>
  </si>
  <si>
    <t>hydroxid sodný</t>
  </si>
  <si>
    <t>hydroxid sodný, čistý, min. 99%, 1 L</t>
  </si>
  <si>
    <t>kyselina chlorovodíková</t>
  </si>
  <si>
    <t>kyselina chlorovodíková p.a., min. 37%, 1 L</t>
  </si>
  <si>
    <t>Tris-HCl</t>
  </si>
  <si>
    <t>čistota viac ako 99 %, pH 7-9, balenie 500 g</t>
  </si>
  <si>
    <t>Akrylamid</t>
  </si>
  <si>
    <t>určený pre elektroforézu, čistota viac ako 99 %</t>
  </si>
  <si>
    <t>bisakrylamid</t>
  </si>
  <si>
    <t>N,N′-Methylenebisacrylamide, určený na elektroforézu, balenie 100 g</t>
  </si>
  <si>
    <t>sodium dodecyl sulfát</t>
  </si>
  <si>
    <t>CH3(CH2)11OSO3Na, molekulárna hmotnosť 288,38 g/mol, čistota aspoň 98,5%, určená na elektroforézu, balenie 25 g</t>
  </si>
  <si>
    <t>persíran amónny</t>
  </si>
  <si>
    <t>TEMED</t>
  </si>
  <si>
    <t>Coomasie briliant blue</t>
  </si>
  <si>
    <t>G250, vzorec C47H48N3NaO7S2, určený na elektroforézu, balenie 25 g</t>
  </si>
  <si>
    <t>Kyselina trichlóroctová</t>
  </si>
  <si>
    <t>C2HCl3O2, p.a.</t>
  </si>
  <si>
    <t>kyselina octová</t>
  </si>
  <si>
    <t>vzorec C2H4O2, čistota min 99 %</t>
  </si>
  <si>
    <t>glycerín</t>
  </si>
  <si>
    <t>vzorec C3H8O3, bezvodý, čistota min 99 %</t>
  </si>
  <si>
    <t>Chlorid vápenatý 500 ml</t>
  </si>
  <si>
    <t xml:space="preserve">Chlorid vápenatý 500 ml. Nasýtený roztok chloridu vápenatého. 
</t>
  </si>
  <si>
    <t>Pyronín Y</t>
  </si>
  <si>
    <t>vzorec C17H19ClN2O, určený pre elektroforézu, balenie 1 g</t>
  </si>
  <si>
    <t>glycín</t>
  </si>
  <si>
    <t>vzorec 2H5NO2, čistota min 99 %</t>
  </si>
  <si>
    <t>2-Merkaptoetanol</t>
  </si>
  <si>
    <t>C2H6OS, čistota min 98 %, balenie 250 g</t>
  </si>
  <si>
    <t>Energetické nápoje na báze liečivých rastlín a ovocia</t>
  </si>
  <si>
    <t>bal.</t>
  </si>
  <si>
    <t>Molybdenan amónny</t>
  </si>
  <si>
    <t>Molybdenan amonny tetrahydrát (NH4)6Mo7O24 *4H2O</t>
  </si>
  <si>
    <t>bal. (500 g)</t>
  </si>
  <si>
    <t>96 % p.a. jemný nedenaturovaný,</t>
  </si>
  <si>
    <t>Kyselina citrónová</t>
  </si>
  <si>
    <t>potravinárska</t>
  </si>
  <si>
    <t>bal. (1 kg)</t>
  </si>
  <si>
    <t>Kyselina galová, 97.5-102.5%, 100 g</t>
  </si>
  <si>
    <t>Trolox ((±)-6-Hydroxy-2,5,7,8-tetramethylchromane-2-carboxylová kyselina), 97%, 5 g</t>
  </si>
  <si>
    <t>Maltodextrín</t>
  </si>
  <si>
    <t>Maltodextrín, 100%, vhodný na konzumáciu, 2500 g</t>
  </si>
  <si>
    <t>Škrob</t>
  </si>
  <si>
    <t>Sójový proteín</t>
  </si>
  <si>
    <t>sójový proteínový izolát min. 90%, vhodný na konzumáciu, bez príchute, 2500 g</t>
  </si>
  <si>
    <t>Folin &amp; Ciocalteu′s phenol reagent</t>
  </si>
  <si>
    <t>100 ml</t>
  </si>
  <si>
    <t>2,2-Diphenyl-1-picrylhydrazyl</t>
  </si>
  <si>
    <t>5 g, radikál na stanovenie antioxidačnej aktivity</t>
  </si>
  <si>
    <t>Uhličitan sodný</t>
  </si>
  <si>
    <t>Uhličitan sodný, bezvodý, p.a., 500 g</t>
  </si>
  <si>
    <t>Kyselina L-askorbová</t>
  </si>
  <si>
    <t>Kyselina L-askorbová, ≥99%, liekopisná, 500 g</t>
  </si>
  <si>
    <t>Kyselina octová</t>
  </si>
  <si>
    <t>Kyselina octová, p.a., 1 l</t>
  </si>
  <si>
    <t>Brómová voda</t>
  </si>
  <si>
    <t>nasýtený rozrok brómu vo vode, 500 ml</t>
  </si>
  <si>
    <t>Tiomočovina</t>
  </si>
  <si>
    <t>tiomočovina, p.a., 1 kg</t>
  </si>
  <si>
    <t>2,4-dinitrofenylhydrazín, 97%</t>
  </si>
  <si>
    <t>2,4-dinitrofenylhydrazín, 97%, 100 g</t>
  </si>
  <si>
    <t>Kyselina dusičná</t>
  </si>
  <si>
    <t>Zakomponovanie vlašských orechov pri výrobe ochutených nátierok s pridanou hodnotou</t>
  </si>
  <si>
    <t>Ca standard for ICP</t>
  </si>
  <si>
    <t>Calcium Standard for ICP, TraceCERT®, 10 g/L Ca in nitric acid (nominal concentration) 100 ml</t>
  </si>
  <si>
    <t>K standard for ICP</t>
  </si>
  <si>
    <t>Potassium Standard for ICP, TraceCERT®, 10 g/L K in nitric acid (nominal concentration) 100 ml</t>
  </si>
  <si>
    <t>Zn standard for ICP</t>
  </si>
  <si>
    <t>Zinc Standard for ICP, TraceCERT®, 10 g/L Zn in nitric acid (nominal concentration) 100 ml</t>
  </si>
  <si>
    <t>metyl estery mastných kyselín - referenčný štandard FAME (mixture 37 MK C4 - C24)</t>
  </si>
  <si>
    <t>Zmesný štandard FAME, analytický štandard GC, balenie 1 ampulka=100 mg, Sigma Aldrich alebo ekvivalent</t>
  </si>
  <si>
    <t>meta-fosforečná kyselina</t>
  </si>
  <si>
    <t>500 g balenie, čipsy, 33,5-36,5% čistota, ACS</t>
  </si>
  <si>
    <t>HCl</t>
  </si>
  <si>
    <t>kyselina chlorovodíkova, 35-37% Ph.EUR čistota, 1L</t>
  </si>
  <si>
    <t>KCl</t>
  </si>
  <si>
    <t>chlorid draselný, p.a., obsah hl. zložky 99-101%, 1 kg</t>
  </si>
  <si>
    <t>ergosterol</t>
  </si>
  <si>
    <t>farmaceutický sekundárny štandard, certifikovaný referenčný materiál, 200 mg, pre HPLC a GC analýzu</t>
  </si>
  <si>
    <t xml:space="preserve">Silikagél </t>
  </si>
  <si>
    <t>farbený-indikátor vlhkosti, granulovitá, pórovitá forma oxidu kremičitého (SiO2) vyrábaná synteticky z kremičitanu sodného</t>
  </si>
  <si>
    <t>bezvodý síran sodný</t>
  </si>
  <si>
    <t>čistota p.a., min. obsah hl.zložky 99,8%, 1 kg</t>
  </si>
  <si>
    <t xml:space="preserve">Kyselina dusičná </t>
  </si>
  <si>
    <t>kyselina dusičná (nitric acid) pre trace analýzy - for trace analysis, ≥69.0%</t>
  </si>
  <si>
    <t>1000 ml</t>
  </si>
  <si>
    <t xml:space="preserve">Hydrochloric acid 37% wt. %in H2O, 99.9990 trace metal basis </t>
  </si>
  <si>
    <t>500 ml</t>
  </si>
  <si>
    <t xml:space="preserve">Peroxid vodíka </t>
  </si>
  <si>
    <t>Hydrogen peroxide solution, ≥30%, for trace analysis</t>
  </si>
  <si>
    <t>Volfrám oxid (tungsten-oxid), 60 g, granulát</t>
  </si>
  <si>
    <t xml:space="preserve">kompatibilné k prístroju Elementar varioMacro tube </t>
  </si>
  <si>
    <t>Medený drôt (copper wire), 100g/bal.</t>
  </si>
  <si>
    <t>DPPH, voľný radikál</t>
  </si>
  <si>
    <t>2,2-Diphenyl-1-picrylhydrazyl, balenie 1g</t>
  </si>
  <si>
    <t>Octan sodný bezvodý</t>
  </si>
  <si>
    <t>Octan sodný bezvodý, p.a.</t>
  </si>
  <si>
    <t>Kyselina octová ľadová, SLR, extra čistá</t>
  </si>
  <si>
    <t>Hydroxid sodný perličkový, p.a., ISO reagent, ACS</t>
  </si>
  <si>
    <t>pNP</t>
  </si>
  <si>
    <t>p-Nitrophenol (4-Nitrophenol), spectrophotometric grade, bal. 5g</t>
  </si>
  <si>
    <t>4-Nitrofenyl N-acetyl-β-D-glukozaminid</t>
  </si>
  <si>
    <t>4-Nitrofenyl N-acetyl-β-D-glukozaminid, bal. 100 mg</t>
  </si>
  <si>
    <t>4-Nitrofenyl β-D-glukopyranozid</t>
  </si>
  <si>
    <t>4-Nitrofenyl β-D-glukopyranozid, bal. 500 mg</t>
  </si>
  <si>
    <t>p-Nitrofenyl Fosfát</t>
  </si>
  <si>
    <t>p-Nitrofenyl Fosfát, Disodná soľ, Hexahydrát, bal. 1g</t>
  </si>
  <si>
    <t>Overenie vplyvu využívaných aj menej známych agrotechnických postupov na rozklad pozberových zvyškov a zdravie v pôde</t>
  </si>
  <si>
    <t>Ekologický a ekonomický význam aplikácií precíznych technológií v poľnohospodárskej praxi</t>
  </si>
  <si>
    <t>ml</t>
  </si>
  <si>
    <t>Hydrochloric acid 37% wt. %in H2O, 99.9990 trace metal basis, 500 ml</t>
  </si>
  <si>
    <t>Spolu</t>
  </si>
  <si>
    <t>C4H11NO3, čistota min 99%, balenie 500 g</t>
  </si>
  <si>
    <r>
      <t>CH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COONa, čistota ≥ 99%, balenie 500 g</t>
    </r>
  </si>
  <si>
    <r>
      <t>CaCl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 · 2H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O, čistota min 99%, 500g</t>
    </r>
  </si>
  <si>
    <r>
      <t>(NH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)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S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8, určený pre elektroforézu, balenie 25 g</t>
    </r>
  </si>
  <si>
    <r>
      <t>(CH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NCH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CH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N(CH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  <r>
      <rPr>
        <vertAlign val="subscript"/>
        <sz val="11"/>
        <rFont val="Calibri"/>
        <family val="2"/>
        <charset val="238"/>
        <scheme val="minor"/>
      </rPr>
      <t>2, čistota 99%, určený pre elektroforézu, balenie 25 ml</t>
    </r>
  </si>
  <si>
    <t>Mraziarne</t>
  </si>
  <si>
    <t>Kyselina sírová 96%</t>
  </si>
  <si>
    <t xml:space="preserve">96 % p.a. </t>
  </si>
  <si>
    <t>ks (1 l)</t>
  </si>
  <si>
    <t>čistý</t>
  </si>
  <si>
    <t>Hydrogénfosforečnan disodný dihydrát</t>
  </si>
  <si>
    <t>Hydrogénfosforečnan disodný dihydrát, p.a.</t>
  </si>
  <si>
    <t xml:space="preserve">kg </t>
  </si>
  <si>
    <t>dihydrogénfosforečnan sodný dihydrát</t>
  </si>
  <si>
    <t>dihydrogénfosforečnan sodný dihydrát, p.a.</t>
  </si>
  <si>
    <t>Kyselina chlorovodíková 35%, p.a.</t>
  </si>
  <si>
    <t>etanol</t>
  </si>
  <si>
    <t>Etylalkohol 96%, p.a. jemný/nedenaturovaný</t>
  </si>
  <si>
    <t>10 l</t>
  </si>
  <si>
    <t>acetón čistý</t>
  </si>
  <si>
    <t>silikagél nefarebný</t>
  </si>
  <si>
    <t>Celite®</t>
  </si>
  <si>
    <t>Celite® 545, filtračná pomôcka, ošetrené uhličitanom sodným</t>
  </si>
  <si>
    <t>čistiaci roztok Micro-90®</t>
  </si>
  <si>
    <t>čistiaci roztok Micro-90®, pre použitie na nerezovej oceli, skle, keramike, plastoch, gume, betóne, filtračných membránach a väčšine iných tvrdých povrchov</t>
  </si>
  <si>
    <t>kalibračný pufor pH 4,00</t>
  </si>
  <si>
    <t>kalibračný pufor pH 4,00, červený, určený na kalibráciu pH metra, bal. 500 ml</t>
  </si>
  <si>
    <t>kalibračný pufor pH 7,00</t>
  </si>
  <si>
    <t>kalibračný pufor pH 7,00, žltý, určený na kalibráciu pH metra, bal. 500 ml</t>
  </si>
  <si>
    <t>kalibračný pufor pH 10,00</t>
  </si>
  <si>
    <t>kalibračný pufor pH 10,00, modrý, určený na kalibráciu pH metra, bal. 500 ml</t>
  </si>
  <si>
    <t>Hydroxid sodný šupinkový
technický, vrece 25 kg</t>
  </si>
  <si>
    <t>kyselina sírová</t>
  </si>
  <si>
    <t>Kyselina sírová 96%, p.a.</t>
  </si>
  <si>
    <t>petroléter</t>
  </si>
  <si>
    <t>Petroléter, 60-80°C, p.a.</t>
  </si>
  <si>
    <t>beta-caroten štandard</t>
  </si>
  <si>
    <t>farmaceutický sekundárny štandard, certifikovaný referenčný materiál, pre HPLC a GC analýzy, 1 g</t>
  </si>
  <si>
    <t>vitamin C štandard</t>
  </si>
  <si>
    <t>analytický štandard, pre HPLC a GC analýzy, 1 g, Supelco 47863 alebo ekvivalent</t>
  </si>
  <si>
    <t>Silikagél s indikatorom vlhkosti</t>
  </si>
  <si>
    <t>silikagél na ochranu materiálov voči vlhkosti pri skladovaní, obsahuje farebný indikátor pre ľahkú identifikáciu navlhnutia samotného silikagélu a potreby jeho vysušenia, veľkosť 2-5 mm, 1 kg</t>
  </si>
  <si>
    <t>Chloroform</t>
  </si>
  <si>
    <t>čistota: ≥99,5%, s obsahom 100-200 ppm amylenes ako stabilizer, balenie: 2,5 L</t>
  </si>
  <si>
    <t>kyselina citrónová - štandard pre HPLC</t>
  </si>
  <si>
    <t>kyselina citrónová, certifikovaný referenčný materiál, TraceCERT kvalita, 100 mg,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</si>
</sst>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1"/>
      <color theme="1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/>
    <xf numFmtId="0" fontId="7" fillId="5" borderId="1" xfId="0" applyFont="1" applyFill="1" applyBorder="1"/>
    <xf numFmtId="164" fontId="7" fillId="0" borderId="1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7" fillId="3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164" fontId="1" fillId="0" borderId="1" xfId="0" applyNumberFormat="1" applyFont="1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wrapText="1"/>
    </xf>
    <xf numFmtId="164" fontId="1" fillId="5" borderId="0" xfId="0" applyNumberFormat="1" applyFont="1" applyFill="1"/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D33B-29F6-4EF8-BC5F-A80C2CA80875}">
  <dimension ref="A1:I173"/>
  <sheetViews>
    <sheetView tabSelected="1" workbookViewId="0">
      <pane ySplit="1" topLeftCell="A154" activePane="bottomLeft" state="frozen"/>
      <selection pane="bottomLeft" activeCell="E180" sqref="E180"/>
    </sheetView>
  </sheetViews>
  <sheetFormatPr defaultRowHeight="15" x14ac:dyDescent="0.25"/>
  <cols>
    <col min="1" max="1" width="9.140625" style="22"/>
    <col min="2" max="2" width="55" style="22" bestFit="1" customWidth="1"/>
    <col min="3" max="3" width="57.5703125" style="22" customWidth="1"/>
    <col min="4" max="4" width="9.140625" style="22"/>
    <col min="5" max="5" width="12.28515625" style="22" customWidth="1"/>
    <col min="6" max="6" width="14.140625" style="21" customWidth="1"/>
    <col min="7" max="7" width="13.85546875" style="21" customWidth="1"/>
    <col min="8" max="8" width="13" style="21" customWidth="1"/>
    <col min="9" max="16384" width="9.140625" style="22"/>
  </cols>
  <sheetData>
    <row r="1" spans="1:9" s="17" customFormat="1" ht="4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6" t="s">
        <v>5</v>
      </c>
      <c r="G1" s="16" t="s">
        <v>6</v>
      </c>
      <c r="H1" s="16" t="s">
        <v>7</v>
      </c>
    </row>
    <row r="2" spans="1:9" s="17" customFormat="1" ht="32.25" customHeight="1" x14ac:dyDescent="0.25">
      <c r="A2" s="40" t="s">
        <v>10</v>
      </c>
      <c r="B2" s="40"/>
      <c r="C2" s="40"/>
      <c r="D2" s="40"/>
      <c r="E2" s="40"/>
      <c r="F2" s="40"/>
      <c r="G2" s="40"/>
      <c r="H2" s="40"/>
    </row>
    <row r="3" spans="1:9" x14ac:dyDescent="0.25">
      <c r="A3" s="18"/>
      <c r="B3" s="19" t="s">
        <v>11</v>
      </c>
      <c r="C3" s="18" t="s">
        <v>12</v>
      </c>
      <c r="D3" s="18" t="s">
        <v>80</v>
      </c>
      <c r="E3" s="18">
        <v>13</v>
      </c>
      <c r="F3" s="20"/>
      <c r="G3" s="20"/>
      <c r="H3" s="20"/>
      <c r="I3" s="21"/>
    </row>
    <row r="4" spans="1:9" x14ac:dyDescent="0.25">
      <c r="A4" s="18"/>
      <c r="B4" s="19" t="s">
        <v>13</v>
      </c>
      <c r="C4" s="18" t="s">
        <v>14</v>
      </c>
      <c r="D4" s="18" t="s">
        <v>9</v>
      </c>
      <c r="E4" s="18">
        <v>1</v>
      </c>
      <c r="F4" s="20"/>
      <c r="G4" s="20"/>
      <c r="H4" s="20"/>
      <c r="I4" s="21"/>
    </row>
    <row r="5" spans="1:9" x14ac:dyDescent="0.25">
      <c r="A5" s="18"/>
      <c r="B5" s="18" t="s">
        <v>15</v>
      </c>
      <c r="C5" s="18" t="s">
        <v>16</v>
      </c>
      <c r="D5" s="18" t="s">
        <v>9</v>
      </c>
      <c r="E5" s="18">
        <v>1</v>
      </c>
      <c r="F5" s="20"/>
      <c r="G5" s="20"/>
      <c r="H5" s="20"/>
      <c r="I5" s="21"/>
    </row>
    <row r="6" spans="1:9" x14ac:dyDescent="0.25">
      <c r="A6" s="18"/>
      <c r="B6" s="18" t="s">
        <v>17</v>
      </c>
      <c r="C6" s="18" t="s">
        <v>18</v>
      </c>
      <c r="D6" s="18" t="s">
        <v>9</v>
      </c>
      <c r="E6" s="18">
        <v>4</v>
      </c>
      <c r="F6" s="20"/>
      <c r="G6" s="20"/>
      <c r="H6" s="20"/>
      <c r="I6" s="21"/>
    </row>
    <row r="7" spans="1:9" x14ac:dyDescent="0.25">
      <c r="A7" s="18"/>
      <c r="B7" s="18" t="s">
        <v>19</v>
      </c>
      <c r="C7" s="18" t="s">
        <v>20</v>
      </c>
      <c r="D7" s="18" t="s">
        <v>81</v>
      </c>
      <c r="E7" s="18">
        <v>2</v>
      </c>
      <c r="F7" s="20"/>
      <c r="G7" s="20"/>
      <c r="H7" s="20"/>
      <c r="I7" s="21"/>
    </row>
    <row r="8" spans="1:9" x14ac:dyDescent="0.25">
      <c r="A8" s="18"/>
      <c r="B8" s="18" t="s">
        <v>21</v>
      </c>
      <c r="C8" s="18" t="s">
        <v>22</v>
      </c>
      <c r="D8" s="18" t="s">
        <v>81</v>
      </c>
      <c r="E8" s="18">
        <v>2</v>
      </c>
      <c r="F8" s="20"/>
      <c r="G8" s="20"/>
      <c r="H8" s="20"/>
      <c r="I8" s="21"/>
    </row>
    <row r="9" spans="1:9" x14ac:dyDescent="0.25">
      <c r="A9" s="18"/>
      <c r="B9" s="18" t="s">
        <v>23</v>
      </c>
      <c r="C9" s="18" t="s">
        <v>24</v>
      </c>
      <c r="D9" s="18" t="s">
        <v>81</v>
      </c>
      <c r="E9" s="18">
        <v>2</v>
      </c>
      <c r="F9" s="20"/>
      <c r="G9" s="20"/>
      <c r="H9" s="20"/>
      <c r="I9" s="21"/>
    </row>
    <row r="10" spans="1:9" x14ac:dyDescent="0.25">
      <c r="A10" s="18"/>
      <c r="B10" s="18" t="s">
        <v>25</v>
      </c>
      <c r="C10" s="18" t="s">
        <v>26</v>
      </c>
      <c r="D10" s="18" t="s">
        <v>9</v>
      </c>
      <c r="E10" s="18">
        <v>1</v>
      </c>
      <c r="F10" s="20"/>
      <c r="G10" s="20"/>
      <c r="H10" s="20"/>
      <c r="I10" s="21"/>
    </row>
    <row r="11" spans="1:9" x14ac:dyDescent="0.25">
      <c r="A11" s="18"/>
      <c r="B11" s="18" t="s">
        <v>27</v>
      </c>
      <c r="C11" s="18" t="s">
        <v>28</v>
      </c>
      <c r="D11" s="18" t="s">
        <v>9</v>
      </c>
      <c r="E11" s="18">
        <v>2</v>
      </c>
      <c r="F11" s="20"/>
      <c r="G11" s="20"/>
      <c r="H11" s="20"/>
      <c r="I11" s="21"/>
    </row>
    <row r="12" spans="1:9" x14ac:dyDescent="0.25">
      <c r="A12" s="18"/>
      <c r="B12" s="18" t="s">
        <v>29</v>
      </c>
      <c r="C12" s="18" t="s">
        <v>30</v>
      </c>
      <c r="D12" s="18" t="s">
        <v>9</v>
      </c>
      <c r="E12" s="18">
        <v>1</v>
      </c>
      <c r="F12" s="20"/>
      <c r="G12" s="20"/>
      <c r="H12" s="20"/>
      <c r="I12" s="21"/>
    </row>
    <row r="13" spans="1:9" x14ac:dyDescent="0.25">
      <c r="A13" s="18"/>
      <c r="B13" s="18" t="s">
        <v>31</v>
      </c>
      <c r="C13" s="18" t="s">
        <v>32</v>
      </c>
      <c r="D13" s="18" t="s">
        <v>9</v>
      </c>
      <c r="E13" s="18">
        <v>2</v>
      </c>
      <c r="F13" s="20"/>
      <c r="G13" s="20"/>
      <c r="H13" s="20"/>
      <c r="I13" s="21"/>
    </row>
    <row r="14" spans="1:9" x14ac:dyDescent="0.25">
      <c r="A14" s="18"/>
      <c r="B14" s="18" t="s">
        <v>33</v>
      </c>
      <c r="C14" s="18" t="s">
        <v>34</v>
      </c>
      <c r="D14" s="18" t="s">
        <v>9</v>
      </c>
      <c r="E14" s="18">
        <v>1</v>
      </c>
      <c r="F14" s="20"/>
      <c r="G14" s="20"/>
      <c r="H14" s="20"/>
      <c r="I14" s="21"/>
    </row>
    <row r="15" spans="1:9" x14ac:dyDescent="0.25">
      <c r="A15" s="18"/>
      <c r="B15" s="18" t="s">
        <v>35</v>
      </c>
      <c r="C15" s="18" t="s">
        <v>36</v>
      </c>
      <c r="D15" s="18" t="s">
        <v>9</v>
      </c>
      <c r="E15" s="18">
        <v>1</v>
      </c>
      <c r="F15" s="20"/>
      <c r="G15" s="20"/>
      <c r="H15" s="20"/>
      <c r="I15" s="21"/>
    </row>
    <row r="16" spans="1:9" ht="18" x14ac:dyDescent="0.35">
      <c r="A16" s="18"/>
      <c r="B16" s="18" t="s">
        <v>37</v>
      </c>
      <c r="C16" s="18" t="s">
        <v>232</v>
      </c>
      <c r="D16" s="18" t="s">
        <v>81</v>
      </c>
      <c r="E16" s="18">
        <v>1</v>
      </c>
      <c r="F16" s="20"/>
      <c r="G16" s="20"/>
      <c r="H16" s="20"/>
      <c r="I16" s="21"/>
    </row>
    <row r="17" spans="1:9" x14ac:dyDescent="0.25">
      <c r="A17" s="18"/>
      <c r="B17" s="18" t="s">
        <v>38</v>
      </c>
      <c r="C17" s="18" t="s">
        <v>39</v>
      </c>
      <c r="D17" s="18" t="s">
        <v>9</v>
      </c>
      <c r="E17" s="18">
        <v>1</v>
      </c>
      <c r="F17" s="20"/>
      <c r="G17" s="20"/>
      <c r="H17" s="20"/>
      <c r="I17" s="21"/>
    </row>
    <row r="18" spans="1:9" x14ac:dyDescent="0.25">
      <c r="A18" s="18"/>
      <c r="B18" s="18" t="s">
        <v>40</v>
      </c>
      <c r="C18" s="18" t="s">
        <v>41</v>
      </c>
      <c r="D18" s="18" t="s">
        <v>82</v>
      </c>
      <c r="E18" s="18">
        <v>10</v>
      </c>
      <c r="F18" s="20"/>
      <c r="G18" s="20"/>
      <c r="H18" s="20"/>
      <c r="I18" s="21"/>
    </row>
    <row r="19" spans="1:9" x14ac:dyDescent="0.25">
      <c r="A19" s="18"/>
      <c r="B19" s="18" t="s">
        <v>42</v>
      </c>
      <c r="C19" s="18" t="s">
        <v>43</v>
      </c>
      <c r="D19" s="18" t="s">
        <v>81</v>
      </c>
      <c r="E19" s="18">
        <v>1</v>
      </c>
      <c r="F19" s="20"/>
      <c r="G19" s="20"/>
      <c r="H19" s="20"/>
      <c r="I19" s="21"/>
    </row>
    <row r="20" spans="1:9" x14ac:dyDescent="0.25">
      <c r="A20" s="18"/>
      <c r="B20" s="18" t="s">
        <v>44</v>
      </c>
      <c r="C20" s="18" t="s">
        <v>231</v>
      </c>
      <c r="D20" s="18" t="s">
        <v>81</v>
      </c>
      <c r="E20" s="18">
        <v>1</v>
      </c>
      <c r="F20" s="20"/>
      <c r="G20" s="20"/>
      <c r="H20" s="20"/>
      <c r="I20" s="21"/>
    </row>
    <row r="21" spans="1:9" x14ac:dyDescent="0.25">
      <c r="A21" s="18"/>
      <c r="B21" s="18" t="s">
        <v>45</v>
      </c>
      <c r="C21" s="18" t="s">
        <v>46</v>
      </c>
      <c r="D21" s="18" t="s">
        <v>81</v>
      </c>
      <c r="E21" s="18">
        <v>1</v>
      </c>
      <c r="F21" s="20"/>
      <c r="G21" s="20"/>
      <c r="H21" s="20"/>
      <c r="I21" s="21"/>
    </row>
    <row r="22" spans="1:9" x14ac:dyDescent="0.25">
      <c r="A22" s="18"/>
      <c r="B22" s="23" t="s">
        <v>47</v>
      </c>
      <c r="C22" s="18" t="s">
        <v>48</v>
      </c>
      <c r="D22" s="18" t="s">
        <v>80</v>
      </c>
      <c r="E22" s="18">
        <v>5</v>
      </c>
      <c r="F22" s="20"/>
      <c r="G22" s="20"/>
      <c r="H22" s="20"/>
      <c r="I22" s="21"/>
    </row>
    <row r="23" spans="1:9" x14ac:dyDescent="0.25">
      <c r="A23" s="18"/>
      <c r="B23" s="23" t="s">
        <v>49</v>
      </c>
      <c r="C23" s="18" t="s">
        <v>50</v>
      </c>
      <c r="D23" s="18" t="s">
        <v>9</v>
      </c>
      <c r="E23" s="18">
        <v>1</v>
      </c>
      <c r="F23" s="20"/>
      <c r="G23" s="20"/>
      <c r="H23" s="20"/>
      <c r="I23" s="21"/>
    </row>
    <row r="24" spans="1:9" x14ac:dyDescent="0.25">
      <c r="A24" s="18"/>
      <c r="B24" s="23" t="s">
        <v>51</v>
      </c>
      <c r="C24" s="18" t="s">
        <v>52</v>
      </c>
      <c r="D24" s="18" t="s">
        <v>9</v>
      </c>
      <c r="E24" s="18">
        <v>1</v>
      </c>
      <c r="F24" s="20"/>
      <c r="G24" s="20"/>
      <c r="H24" s="20"/>
      <c r="I24" s="21"/>
    </row>
    <row r="25" spans="1:9" x14ac:dyDescent="0.25">
      <c r="A25" s="18"/>
      <c r="B25" s="23" t="s">
        <v>53</v>
      </c>
      <c r="C25" s="18" t="s">
        <v>54</v>
      </c>
      <c r="D25" s="18" t="s">
        <v>82</v>
      </c>
      <c r="E25" s="18">
        <v>2</v>
      </c>
      <c r="F25" s="20"/>
      <c r="G25" s="20"/>
      <c r="H25" s="20"/>
      <c r="I25" s="21"/>
    </row>
    <row r="26" spans="1:9" ht="18" x14ac:dyDescent="0.35">
      <c r="A26" s="18"/>
      <c r="B26" s="23" t="s">
        <v>55</v>
      </c>
      <c r="C26" s="18" t="s">
        <v>233</v>
      </c>
      <c r="D26" s="18" t="s">
        <v>81</v>
      </c>
      <c r="E26" s="18">
        <v>1</v>
      </c>
      <c r="F26" s="20"/>
      <c r="G26" s="20"/>
      <c r="H26" s="20"/>
      <c r="I26" s="21"/>
    </row>
    <row r="27" spans="1:9" x14ac:dyDescent="0.25">
      <c r="A27" s="18"/>
      <c r="B27" s="23" t="s">
        <v>56</v>
      </c>
      <c r="C27" s="18" t="s">
        <v>57</v>
      </c>
      <c r="D27" s="18" t="s">
        <v>82</v>
      </c>
      <c r="E27" s="18">
        <v>1</v>
      </c>
      <c r="F27" s="20"/>
      <c r="G27" s="20"/>
      <c r="H27" s="20"/>
      <c r="I27" s="21"/>
    </row>
    <row r="28" spans="1:9" x14ac:dyDescent="0.25">
      <c r="A28" s="18"/>
      <c r="B28" s="23" t="s">
        <v>58</v>
      </c>
      <c r="C28" s="18" t="s">
        <v>59</v>
      </c>
      <c r="D28" s="18" t="s">
        <v>80</v>
      </c>
      <c r="E28" s="18">
        <v>2</v>
      </c>
      <c r="F28" s="20"/>
      <c r="G28" s="20"/>
      <c r="H28" s="20"/>
      <c r="I28" s="21"/>
    </row>
    <row r="29" spans="1:9" x14ac:dyDescent="0.25">
      <c r="A29" s="18"/>
      <c r="B29" s="23" t="s">
        <v>60</v>
      </c>
      <c r="C29" s="18" t="s">
        <v>61</v>
      </c>
      <c r="D29" s="18" t="s">
        <v>82</v>
      </c>
      <c r="E29" s="18">
        <v>2</v>
      </c>
      <c r="F29" s="20"/>
      <c r="G29" s="20"/>
      <c r="H29" s="20"/>
      <c r="I29" s="21"/>
    </row>
    <row r="30" spans="1:9" x14ac:dyDescent="0.25">
      <c r="A30" s="18"/>
      <c r="B30" s="23" t="s">
        <v>62</v>
      </c>
      <c r="C30" s="18" t="s">
        <v>63</v>
      </c>
      <c r="D30" s="18" t="s">
        <v>82</v>
      </c>
      <c r="E30" s="18">
        <v>2</v>
      </c>
      <c r="F30" s="20"/>
      <c r="G30" s="20"/>
      <c r="H30" s="20"/>
      <c r="I30" s="21"/>
    </row>
    <row r="31" spans="1:9" x14ac:dyDescent="0.25">
      <c r="A31" s="18"/>
      <c r="B31" s="23" t="s">
        <v>64</v>
      </c>
      <c r="C31" s="18" t="s">
        <v>65</v>
      </c>
      <c r="D31" s="18" t="s">
        <v>82</v>
      </c>
      <c r="E31" s="18">
        <v>5</v>
      </c>
      <c r="F31" s="20"/>
      <c r="G31" s="20"/>
      <c r="H31" s="20"/>
      <c r="I31" s="21"/>
    </row>
    <row r="32" spans="1:9" x14ac:dyDescent="0.25">
      <c r="A32" s="18"/>
      <c r="B32" s="23" t="s">
        <v>66</v>
      </c>
      <c r="C32" s="18" t="s">
        <v>67</v>
      </c>
      <c r="D32" s="18" t="s">
        <v>8</v>
      </c>
      <c r="E32" s="18">
        <v>1</v>
      </c>
      <c r="F32" s="20"/>
      <c r="G32" s="20"/>
      <c r="H32" s="20"/>
      <c r="I32" s="21"/>
    </row>
    <row r="33" spans="1:9" x14ac:dyDescent="0.25">
      <c r="A33" s="18"/>
      <c r="B33" s="23" t="s">
        <v>68</v>
      </c>
      <c r="C33" s="18" t="s">
        <v>69</v>
      </c>
      <c r="D33" s="18" t="s">
        <v>9</v>
      </c>
      <c r="E33" s="18">
        <v>1</v>
      </c>
      <c r="F33" s="20"/>
      <c r="G33" s="20"/>
      <c r="H33" s="20"/>
      <c r="I33" s="21"/>
    </row>
    <row r="34" spans="1:9" x14ac:dyDescent="0.25">
      <c r="A34" s="18"/>
      <c r="B34" s="23" t="s">
        <v>70</v>
      </c>
      <c r="C34" s="18" t="s">
        <v>71</v>
      </c>
      <c r="D34" s="18" t="s">
        <v>8</v>
      </c>
      <c r="E34" s="18">
        <v>1</v>
      </c>
      <c r="F34" s="20"/>
      <c r="G34" s="20"/>
      <c r="H34" s="20"/>
      <c r="I34" s="21"/>
    </row>
    <row r="35" spans="1:9" x14ac:dyDescent="0.25">
      <c r="A35" s="18"/>
      <c r="B35" s="18" t="s">
        <v>72</v>
      </c>
      <c r="C35" s="18" t="s">
        <v>73</v>
      </c>
      <c r="D35" s="18" t="s">
        <v>83</v>
      </c>
      <c r="E35" s="18">
        <v>1</v>
      </c>
      <c r="F35" s="20"/>
      <c r="G35" s="20"/>
      <c r="H35" s="20"/>
      <c r="I35" s="21"/>
    </row>
    <row r="36" spans="1:9" x14ac:dyDescent="0.25">
      <c r="A36" s="18"/>
      <c r="B36" s="18" t="s">
        <v>74</v>
      </c>
      <c r="C36" s="14" t="s">
        <v>75</v>
      </c>
      <c r="D36" s="18" t="s">
        <v>8</v>
      </c>
      <c r="E36" s="18">
        <v>2</v>
      </c>
      <c r="F36" s="20"/>
      <c r="G36" s="20"/>
      <c r="H36" s="20"/>
      <c r="I36" s="21"/>
    </row>
    <row r="37" spans="1:9" x14ac:dyDescent="0.25">
      <c r="A37" s="18"/>
      <c r="B37" s="24" t="s">
        <v>76</v>
      </c>
      <c r="C37" s="18" t="s">
        <v>77</v>
      </c>
      <c r="D37" s="18" t="s">
        <v>80</v>
      </c>
      <c r="E37" s="18">
        <v>2</v>
      </c>
      <c r="F37" s="20"/>
      <c r="G37" s="20"/>
      <c r="H37" s="20"/>
      <c r="I37" s="21"/>
    </row>
    <row r="38" spans="1:9" x14ac:dyDescent="0.25">
      <c r="A38" s="18"/>
      <c r="B38" s="18" t="s">
        <v>78</v>
      </c>
      <c r="C38" s="18" t="s">
        <v>79</v>
      </c>
      <c r="D38" s="18" t="s">
        <v>8</v>
      </c>
      <c r="E38" s="18">
        <v>2</v>
      </c>
      <c r="F38" s="20"/>
      <c r="G38" s="20"/>
      <c r="H38" s="20"/>
      <c r="I38" s="21"/>
    </row>
    <row r="39" spans="1:9" x14ac:dyDescent="0.25">
      <c r="A39" s="39" t="s">
        <v>230</v>
      </c>
      <c r="B39" s="39"/>
      <c r="C39" s="39"/>
      <c r="D39" s="39"/>
      <c r="E39" s="39"/>
      <c r="F39" s="39"/>
      <c r="G39" s="25"/>
      <c r="H39" s="25"/>
    </row>
    <row r="40" spans="1:9" s="17" customFormat="1" ht="32.25" customHeight="1" x14ac:dyDescent="0.25">
      <c r="A40" s="40" t="s">
        <v>85</v>
      </c>
      <c r="B40" s="40"/>
      <c r="C40" s="40"/>
      <c r="D40" s="40"/>
      <c r="E40" s="40"/>
      <c r="F40" s="40"/>
      <c r="G40" s="40"/>
      <c r="H40" s="40"/>
    </row>
    <row r="41" spans="1:9" x14ac:dyDescent="0.25">
      <c r="A41" s="18"/>
      <c r="B41" s="12" t="s">
        <v>86</v>
      </c>
      <c r="C41" s="12" t="s">
        <v>87</v>
      </c>
      <c r="D41" s="12" t="s">
        <v>8</v>
      </c>
      <c r="E41" s="12">
        <v>1</v>
      </c>
      <c r="F41" s="26">
        <v>160</v>
      </c>
      <c r="G41" s="20">
        <f>E41*F41</f>
        <v>160</v>
      </c>
      <c r="H41" s="20">
        <f>G41*1.2</f>
        <v>192</v>
      </c>
    </row>
    <row r="42" spans="1:9" ht="30" x14ac:dyDescent="0.25">
      <c r="A42" s="18"/>
      <c r="B42" s="12" t="s">
        <v>88</v>
      </c>
      <c r="C42" s="12" t="s">
        <v>89</v>
      </c>
      <c r="D42" s="12" t="s">
        <v>8</v>
      </c>
      <c r="E42" s="12">
        <v>1</v>
      </c>
      <c r="F42" s="26">
        <v>116</v>
      </c>
      <c r="G42" s="20">
        <f t="shared" ref="G42:G73" si="0">E42*F42</f>
        <v>116</v>
      </c>
      <c r="H42" s="20">
        <f t="shared" ref="H42:H73" si="1">G42*1.2</f>
        <v>139.19999999999999</v>
      </c>
    </row>
    <row r="43" spans="1:9" x14ac:dyDescent="0.25">
      <c r="A43" s="18"/>
      <c r="B43" s="18" t="s">
        <v>74</v>
      </c>
      <c r="C43" s="14" t="s">
        <v>75</v>
      </c>
      <c r="D43" s="15" t="s">
        <v>8</v>
      </c>
      <c r="E43" s="15">
        <v>5</v>
      </c>
      <c r="F43" s="26">
        <v>25</v>
      </c>
      <c r="G43" s="20">
        <f t="shared" si="0"/>
        <v>125</v>
      </c>
      <c r="H43" s="20">
        <f t="shared" si="1"/>
        <v>150</v>
      </c>
    </row>
    <row r="44" spans="1:9" ht="30" x14ac:dyDescent="0.25">
      <c r="A44" s="18"/>
      <c r="B44" s="18" t="s">
        <v>90</v>
      </c>
      <c r="C44" s="14" t="s">
        <v>91</v>
      </c>
      <c r="D44" s="7" t="s">
        <v>8</v>
      </c>
      <c r="E44" s="7">
        <v>2</v>
      </c>
      <c r="F44" s="26">
        <v>85.600000000000009</v>
      </c>
      <c r="G44" s="20">
        <f t="shared" si="0"/>
        <v>171.20000000000002</v>
      </c>
      <c r="H44" s="20">
        <f t="shared" si="1"/>
        <v>205.44000000000003</v>
      </c>
    </row>
    <row r="45" spans="1:9" x14ac:dyDescent="0.25">
      <c r="A45" s="18"/>
      <c r="B45" s="18" t="s">
        <v>92</v>
      </c>
      <c r="C45" s="18" t="s">
        <v>93</v>
      </c>
      <c r="D45" s="7" t="s">
        <v>8</v>
      </c>
      <c r="E45" s="7">
        <v>1</v>
      </c>
      <c r="F45" s="26">
        <v>28.800000000000004</v>
      </c>
      <c r="G45" s="20">
        <f t="shared" si="0"/>
        <v>28.800000000000004</v>
      </c>
      <c r="H45" s="20">
        <f t="shared" si="1"/>
        <v>34.56</v>
      </c>
    </row>
    <row r="46" spans="1:9" ht="30" x14ac:dyDescent="0.25">
      <c r="A46" s="18"/>
      <c r="B46" s="18" t="s">
        <v>94</v>
      </c>
      <c r="C46" s="14" t="s">
        <v>95</v>
      </c>
      <c r="D46" s="7" t="s">
        <v>8</v>
      </c>
      <c r="E46" s="7">
        <v>1</v>
      </c>
      <c r="F46" s="26">
        <v>66.099999999999994</v>
      </c>
      <c r="G46" s="20">
        <f t="shared" si="0"/>
        <v>66.099999999999994</v>
      </c>
      <c r="H46" s="20">
        <f t="shared" si="1"/>
        <v>79.319999999999993</v>
      </c>
    </row>
    <row r="47" spans="1:9" ht="30" x14ac:dyDescent="0.25">
      <c r="A47" s="18"/>
      <c r="B47" s="12" t="s">
        <v>96</v>
      </c>
      <c r="C47" s="12" t="s">
        <v>97</v>
      </c>
      <c r="D47" s="12" t="s">
        <v>8</v>
      </c>
      <c r="E47" s="12">
        <v>1</v>
      </c>
      <c r="F47" s="26">
        <v>282</v>
      </c>
      <c r="G47" s="20">
        <f t="shared" si="0"/>
        <v>282</v>
      </c>
      <c r="H47" s="20">
        <f t="shared" si="1"/>
        <v>338.4</v>
      </c>
    </row>
    <row r="48" spans="1:9" x14ac:dyDescent="0.25">
      <c r="A48" s="18"/>
      <c r="B48" s="14" t="s">
        <v>98</v>
      </c>
      <c r="C48" s="14" t="s">
        <v>99</v>
      </c>
      <c r="D48" s="8" t="s">
        <v>8</v>
      </c>
      <c r="E48" s="8">
        <v>1</v>
      </c>
      <c r="F48" s="26">
        <v>130</v>
      </c>
      <c r="G48" s="20">
        <f t="shared" si="0"/>
        <v>130</v>
      </c>
      <c r="H48" s="20">
        <f t="shared" si="1"/>
        <v>156</v>
      </c>
    </row>
    <row r="49" spans="1:8" x14ac:dyDescent="0.25">
      <c r="A49" s="18"/>
      <c r="B49" s="14" t="s">
        <v>100</v>
      </c>
      <c r="C49" s="14" t="s">
        <v>101</v>
      </c>
      <c r="D49" s="8" t="s">
        <v>8</v>
      </c>
      <c r="E49" s="8">
        <v>1</v>
      </c>
      <c r="F49" s="26">
        <v>51.300000000000004</v>
      </c>
      <c r="G49" s="20">
        <f t="shared" si="0"/>
        <v>51.300000000000004</v>
      </c>
      <c r="H49" s="20">
        <f t="shared" si="1"/>
        <v>61.56</v>
      </c>
    </row>
    <row r="50" spans="1:8" ht="30" x14ac:dyDescent="0.25">
      <c r="A50" s="18"/>
      <c r="B50" s="14" t="s">
        <v>102</v>
      </c>
      <c r="C50" s="14" t="s">
        <v>103</v>
      </c>
      <c r="D50" s="8" t="s">
        <v>8</v>
      </c>
      <c r="E50" s="8">
        <v>1</v>
      </c>
      <c r="F50" s="26">
        <v>130</v>
      </c>
      <c r="G50" s="20">
        <f t="shared" si="0"/>
        <v>130</v>
      </c>
      <c r="H50" s="20">
        <f t="shared" si="1"/>
        <v>156</v>
      </c>
    </row>
    <row r="51" spans="1:8" x14ac:dyDescent="0.25">
      <c r="A51" s="18"/>
      <c r="B51" s="14" t="s">
        <v>104</v>
      </c>
      <c r="C51" s="14" t="s">
        <v>105</v>
      </c>
      <c r="D51" s="8" t="s">
        <v>8</v>
      </c>
      <c r="E51" s="8">
        <v>1</v>
      </c>
      <c r="F51" s="26">
        <v>28.1</v>
      </c>
      <c r="G51" s="20">
        <f t="shared" si="0"/>
        <v>28.1</v>
      </c>
      <c r="H51" s="20">
        <f t="shared" si="1"/>
        <v>33.72</v>
      </c>
    </row>
    <row r="52" spans="1:8" ht="60" x14ac:dyDescent="0.25">
      <c r="A52" s="18"/>
      <c r="B52" s="18" t="s">
        <v>106</v>
      </c>
      <c r="C52" s="14" t="s">
        <v>107</v>
      </c>
      <c r="D52" s="18" t="s">
        <v>8</v>
      </c>
      <c r="E52" s="18">
        <v>1</v>
      </c>
      <c r="F52" s="26"/>
      <c r="G52" s="20"/>
      <c r="H52" s="20"/>
    </row>
    <row r="53" spans="1:8" x14ac:dyDescent="0.25">
      <c r="A53" s="18"/>
      <c r="B53" s="18" t="s">
        <v>108</v>
      </c>
      <c r="C53" s="18" t="s">
        <v>109</v>
      </c>
      <c r="D53" s="18" t="s">
        <v>8</v>
      </c>
      <c r="E53" s="18">
        <v>1</v>
      </c>
      <c r="F53" s="26"/>
      <c r="G53" s="20"/>
      <c r="H53" s="20"/>
    </row>
    <row r="54" spans="1:8" x14ac:dyDescent="0.25">
      <c r="A54" s="18"/>
      <c r="B54" s="18" t="s">
        <v>110</v>
      </c>
      <c r="C54" s="18" t="s">
        <v>111</v>
      </c>
      <c r="D54" s="18" t="s">
        <v>8</v>
      </c>
      <c r="E54" s="18">
        <v>1</v>
      </c>
      <c r="F54" s="26"/>
      <c r="G54" s="20"/>
      <c r="H54" s="20"/>
    </row>
    <row r="55" spans="1:8" x14ac:dyDescent="0.25">
      <c r="A55" s="18"/>
      <c r="B55" s="18" t="s">
        <v>112</v>
      </c>
      <c r="C55" s="18" t="s">
        <v>113</v>
      </c>
      <c r="D55" s="18" t="s">
        <v>8</v>
      </c>
      <c r="E55" s="18">
        <v>1</v>
      </c>
      <c r="F55" s="26"/>
      <c r="G55" s="20"/>
      <c r="H55" s="20"/>
    </row>
    <row r="56" spans="1:8" x14ac:dyDescent="0.25">
      <c r="A56" s="18"/>
      <c r="B56" s="14" t="s">
        <v>114</v>
      </c>
      <c r="C56" s="14" t="s">
        <v>115</v>
      </c>
      <c r="D56" s="18" t="s">
        <v>8</v>
      </c>
      <c r="E56" s="18">
        <v>1</v>
      </c>
      <c r="F56" s="26"/>
      <c r="G56" s="20"/>
      <c r="H56" s="20"/>
    </row>
    <row r="57" spans="1:8" x14ac:dyDescent="0.25">
      <c r="A57" s="18"/>
      <c r="B57" s="18" t="s">
        <v>116</v>
      </c>
      <c r="C57" s="18" t="s">
        <v>117</v>
      </c>
      <c r="D57" s="18" t="s">
        <v>8</v>
      </c>
      <c r="E57" s="18">
        <v>1</v>
      </c>
      <c r="F57" s="26"/>
      <c r="G57" s="20"/>
      <c r="H57" s="20"/>
    </row>
    <row r="58" spans="1:8" x14ac:dyDescent="0.25">
      <c r="A58" s="18"/>
      <c r="B58" s="18" t="s">
        <v>118</v>
      </c>
      <c r="C58" s="18" t="s">
        <v>119</v>
      </c>
      <c r="D58" s="18" t="s">
        <v>8</v>
      </c>
      <c r="E58" s="18">
        <v>1</v>
      </c>
      <c r="F58" s="26"/>
      <c r="G58" s="20"/>
      <c r="H58" s="20"/>
    </row>
    <row r="59" spans="1:8" x14ac:dyDescent="0.25">
      <c r="A59" s="18"/>
      <c r="B59" s="18" t="s">
        <v>120</v>
      </c>
      <c r="C59" s="18" t="s">
        <v>121</v>
      </c>
      <c r="D59" s="18" t="s">
        <v>8</v>
      </c>
      <c r="E59" s="18">
        <v>1</v>
      </c>
      <c r="F59" s="26"/>
      <c r="G59" s="20"/>
      <c r="H59" s="20"/>
    </row>
    <row r="60" spans="1:8" x14ac:dyDescent="0.25">
      <c r="A60" s="18"/>
      <c r="B60" s="18" t="s">
        <v>122</v>
      </c>
      <c r="C60" s="18" t="s">
        <v>123</v>
      </c>
      <c r="D60" s="18" t="s">
        <v>8</v>
      </c>
      <c r="E60" s="18">
        <v>1</v>
      </c>
      <c r="F60" s="26"/>
      <c r="G60" s="20"/>
      <c r="H60" s="20"/>
    </row>
    <row r="61" spans="1:8" x14ac:dyDescent="0.25">
      <c r="A61" s="18"/>
      <c r="B61" s="18" t="s">
        <v>124</v>
      </c>
      <c r="C61" s="18" t="s">
        <v>125</v>
      </c>
      <c r="D61" s="18" t="s">
        <v>82</v>
      </c>
      <c r="E61" s="18">
        <v>1</v>
      </c>
      <c r="F61" s="26"/>
      <c r="G61" s="20"/>
      <c r="H61" s="20"/>
    </row>
    <row r="62" spans="1:8" x14ac:dyDescent="0.25">
      <c r="A62" s="18"/>
      <c r="B62" s="18" t="s">
        <v>126</v>
      </c>
      <c r="C62" s="18" t="s">
        <v>127</v>
      </c>
      <c r="D62" s="18" t="s">
        <v>9</v>
      </c>
      <c r="E62" s="18">
        <v>1</v>
      </c>
      <c r="F62" s="26"/>
      <c r="G62" s="20"/>
      <c r="H62" s="20"/>
    </row>
    <row r="63" spans="1:8" x14ac:dyDescent="0.25">
      <c r="A63" s="18"/>
      <c r="B63" s="18" t="s">
        <v>128</v>
      </c>
      <c r="C63" s="18" t="s">
        <v>129</v>
      </c>
      <c r="D63" s="18" t="s">
        <v>9</v>
      </c>
      <c r="E63" s="18">
        <v>1</v>
      </c>
      <c r="F63" s="26"/>
      <c r="G63" s="20"/>
      <c r="H63" s="20"/>
    </row>
    <row r="64" spans="1:8" ht="18" x14ac:dyDescent="0.35">
      <c r="A64" s="18"/>
      <c r="B64" s="18" t="s">
        <v>130</v>
      </c>
      <c r="C64" s="18" t="s">
        <v>234</v>
      </c>
      <c r="D64" s="18" t="s">
        <v>9</v>
      </c>
      <c r="E64" s="18">
        <v>1</v>
      </c>
      <c r="F64" s="26"/>
      <c r="G64" s="20"/>
      <c r="H64" s="20"/>
    </row>
    <row r="65" spans="1:8" ht="18" x14ac:dyDescent="0.35">
      <c r="A65" s="18"/>
      <c r="B65" s="18" t="s">
        <v>131</v>
      </c>
      <c r="C65" s="18" t="s">
        <v>235</v>
      </c>
      <c r="D65" s="18" t="s">
        <v>9</v>
      </c>
      <c r="E65" s="18">
        <v>1</v>
      </c>
      <c r="F65" s="26"/>
      <c r="G65" s="20"/>
      <c r="H65" s="20"/>
    </row>
    <row r="66" spans="1:8" x14ac:dyDescent="0.25">
      <c r="A66" s="18"/>
      <c r="B66" s="18" t="s">
        <v>132</v>
      </c>
      <c r="C66" s="18" t="s">
        <v>133</v>
      </c>
      <c r="D66" s="18" t="s">
        <v>9</v>
      </c>
      <c r="E66" s="18">
        <v>1</v>
      </c>
      <c r="F66" s="26"/>
      <c r="G66" s="20"/>
      <c r="H66" s="20"/>
    </row>
    <row r="67" spans="1:8" x14ac:dyDescent="0.25">
      <c r="A67" s="18"/>
      <c r="B67" s="18" t="s">
        <v>134</v>
      </c>
      <c r="C67" s="18" t="s">
        <v>135</v>
      </c>
      <c r="D67" s="18" t="s">
        <v>82</v>
      </c>
      <c r="E67" s="18">
        <v>1</v>
      </c>
      <c r="F67" s="26"/>
      <c r="G67" s="20"/>
      <c r="H67" s="20"/>
    </row>
    <row r="68" spans="1:8" x14ac:dyDescent="0.25">
      <c r="A68" s="18"/>
      <c r="B68" s="18" t="s">
        <v>136</v>
      </c>
      <c r="C68" s="18" t="s">
        <v>137</v>
      </c>
      <c r="D68" s="18" t="s">
        <v>80</v>
      </c>
      <c r="E68" s="18">
        <v>3</v>
      </c>
      <c r="F68" s="26"/>
      <c r="G68" s="20"/>
      <c r="H68" s="20"/>
    </row>
    <row r="69" spans="1:8" x14ac:dyDescent="0.25">
      <c r="A69" s="18"/>
      <c r="B69" s="18" t="s">
        <v>138</v>
      </c>
      <c r="C69" s="18" t="s">
        <v>139</v>
      </c>
      <c r="D69" s="18" t="s">
        <v>80</v>
      </c>
      <c r="E69" s="18">
        <v>1</v>
      </c>
      <c r="F69" s="26"/>
      <c r="G69" s="20"/>
      <c r="H69" s="20"/>
    </row>
    <row r="70" spans="1:8" ht="45" x14ac:dyDescent="0.25">
      <c r="A70" s="18"/>
      <c r="B70" s="18" t="s">
        <v>140</v>
      </c>
      <c r="C70" s="14" t="s">
        <v>141</v>
      </c>
      <c r="D70" s="18" t="s">
        <v>8</v>
      </c>
      <c r="E70" s="18">
        <v>10</v>
      </c>
      <c r="F70" s="26"/>
      <c r="G70" s="20"/>
      <c r="H70" s="20"/>
    </row>
    <row r="71" spans="1:8" x14ac:dyDescent="0.25">
      <c r="A71" s="18"/>
      <c r="B71" s="18" t="s">
        <v>142</v>
      </c>
      <c r="C71" s="18" t="s">
        <v>143</v>
      </c>
      <c r="D71" s="18" t="s">
        <v>8</v>
      </c>
      <c r="E71" s="18">
        <v>1</v>
      </c>
      <c r="F71" s="26"/>
      <c r="G71" s="20"/>
      <c r="H71" s="20"/>
    </row>
    <row r="72" spans="1:8" x14ac:dyDescent="0.25">
      <c r="A72" s="18"/>
      <c r="B72" s="18" t="s">
        <v>144</v>
      </c>
      <c r="C72" s="18" t="s">
        <v>145</v>
      </c>
      <c r="D72" s="18" t="s">
        <v>82</v>
      </c>
      <c r="E72" s="18">
        <v>1</v>
      </c>
      <c r="F72" s="26"/>
      <c r="G72" s="20"/>
      <c r="H72" s="20"/>
    </row>
    <row r="73" spans="1:8" x14ac:dyDescent="0.25">
      <c r="A73" s="18"/>
      <c r="B73" s="18" t="s">
        <v>146</v>
      </c>
      <c r="C73" s="18" t="s">
        <v>147</v>
      </c>
      <c r="D73" s="18" t="s">
        <v>9</v>
      </c>
      <c r="E73" s="18">
        <v>1</v>
      </c>
      <c r="F73" s="26"/>
      <c r="G73" s="20"/>
      <c r="H73" s="20"/>
    </row>
    <row r="74" spans="1:8" x14ac:dyDescent="0.25">
      <c r="A74" s="39" t="s">
        <v>230</v>
      </c>
      <c r="B74" s="39"/>
      <c r="C74" s="39"/>
      <c r="D74" s="39"/>
      <c r="E74" s="39"/>
      <c r="F74" s="39"/>
      <c r="G74" s="25"/>
      <c r="H74" s="25"/>
    </row>
    <row r="75" spans="1:8" s="17" customFormat="1" ht="32.25" customHeight="1" x14ac:dyDescent="0.25">
      <c r="A75" s="40" t="s">
        <v>148</v>
      </c>
      <c r="B75" s="40"/>
      <c r="C75" s="40"/>
      <c r="D75" s="40"/>
      <c r="E75" s="40"/>
      <c r="F75" s="40"/>
      <c r="G75" s="40"/>
      <c r="H75" s="40"/>
    </row>
    <row r="76" spans="1:8" x14ac:dyDescent="0.25">
      <c r="A76" s="18"/>
      <c r="B76" s="15" t="s">
        <v>150</v>
      </c>
      <c r="C76" s="12" t="s">
        <v>151</v>
      </c>
      <c r="D76" s="15" t="s">
        <v>152</v>
      </c>
      <c r="E76" s="15">
        <v>3</v>
      </c>
      <c r="F76" s="26"/>
      <c r="G76" s="26"/>
      <c r="H76" s="26"/>
    </row>
    <row r="77" spans="1:8" x14ac:dyDescent="0.25">
      <c r="A77" s="18"/>
      <c r="B77" s="15" t="s">
        <v>11</v>
      </c>
      <c r="C77" s="15" t="s">
        <v>153</v>
      </c>
      <c r="D77" s="15" t="s">
        <v>8</v>
      </c>
      <c r="E77" s="15">
        <v>15</v>
      </c>
      <c r="F77" s="26"/>
      <c r="G77" s="26"/>
      <c r="H77" s="26"/>
    </row>
    <row r="78" spans="1:8" x14ac:dyDescent="0.25">
      <c r="A78" s="18"/>
      <c r="B78" s="15" t="s">
        <v>154</v>
      </c>
      <c r="C78" s="15" t="s">
        <v>155</v>
      </c>
      <c r="D78" s="15" t="s">
        <v>156</v>
      </c>
      <c r="E78" s="15">
        <v>1</v>
      </c>
      <c r="F78" s="26"/>
      <c r="G78" s="26"/>
      <c r="H78" s="26"/>
    </row>
    <row r="79" spans="1:8" x14ac:dyDescent="0.25">
      <c r="A79" s="18"/>
      <c r="B79" s="12" t="s">
        <v>13</v>
      </c>
      <c r="C79" s="12" t="s">
        <v>157</v>
      </c>
      <c r="D79" s="12" t="s">
        <v>8</v>
      </c>
      <c r="E79" s="15">
        <v>1</v>
      </c>
      <c r="F79" s="26"/>
      <c r="G79" s="26"/>
      <c r="H79" s="26"/>
    </row>
    <row r="80" spans="1:8" ht="30" x14ac:dyDescent="0.25">
      <c r="A80" s="18"/>
      <c r="B80" s="12" t="s">
        <v>15</v>
      </c>
      <c r="C80" s="12" t="s">
        <v>158</v>
      </c>
      <c r="D80" s="12" t="s">
        <v>8</v>
      </c>
      <c r="E80" s="15">
        <v>1</v>
      </c>
      <c r="F80" s="26"/>
      <c r="G80" s="26"/>
      <c r="H80" s="26"/>
    </row>
    <row r="81" spans="1:8" x14ac:dyDescent="0.25">
      <c r="A81" s="18"/>
      <c r="B81" s="12" t="s">
        <v>159</v>
      </c>
      <c r="C81" s="12" t="s">
        <v>160</v>
      </c>
      <c r="D81" s="12" t="s">
        <v>8</v>
      </c>
      <c r="E81" s="15">
        <v>5</v>
      </c>
      <c r="F81" s="26"/>
      <c r="G81" s="26"/>
      <c r="H81" s="26"/>
    </row>
    <row r="82" spans="1:8" x14ac:dyDescent="0.25">
      <c r="A82" s="18"/>
      <c r="B82" s="12" t="s">
        <v>161</v>
      </c>
      <c r="C82" s="12" t="s">
        <v>84</v>
      </c>
      <c r="D82" s="12" t="s">
        <v>8</v>
      </c>
      <c r="E82" s="15">
        <v>2</v>
      </c>
      <c r="F82" s="26"/>
      <c r="G82" s="26"/>
      <c r="H82" s="26"/>
    </row>
    <row r="83" spans="1:8" ht="30" x14ac:dyDescent="0.25">
      <c r="A83" s="18"/>
      <c r="B83" s="12" t="s">
        <v>162</v>
      </c>
      <c r="C83" s="12" t="s">
        <v>163</v>
      </c>
      <c r="D83" s="12" t="s">
        <v>8</v>
      </c>
      <c r="E83" s="15">
        <v>3</v>
      </c>
      <c r="F83" s="26"/>
      <c r="G83" s="26"/>
      <c r="H83" s="26"/>
    </row>
    <row r="84" spans="1:8" x14ac:dyDescent="0.25">
      <c r="A84" s="18"/>
      <c r="B84" s="12" t="s">
        <v>164</v>
      </c>
      <c r="C84" s="12" t="s">
        <v>165</v>
      </c>
      <c r="D84" s="12" t="s">
        <v>8</v>
      </c>
      <c r="E84" s="12">
        <v>1</v>
      </c>
      <c r="F84" s="26"/>
      <c r="G84" s="26"/>
      <c r="H84" s="26"/>
    </row>
    <row r="85" spans="1:8" x14ac:dyDescent="0.25">
      <c r="A85" s="18"/>
      <c r="B85" s="12" t="s">
        <v>166</v>
      </c>
      <c r="C85" s="12" t="s">
        <v>167</v>
      </c>
      <c r="D85" s="15" t="s">
        <v>8</v>
      </c>
      <c r="E85" s="15">
        <v>1</v>
      </c>
      <c r="F85" s="26"/>
      <c r="G85" s="26"/>
      <c r="H85" s="26"/>
    </row>
    <row r="86" spans="1:8" x14ac:dyDescent="0.25">
      <c r="A86" s="18"/>
      <c r="B86" s="15" t="s">
        <v>168</v>
      </c>
      <c r="C86" s="12" t="s">
        <v>169</v>
      </c>
      <c r="D86" s="15" t="s">
        <v>8</v>
      </c>
      <c r="E86" s="15">
        <v>4</v>
      </c>
      <c r="F86" s="26"/>
      <c r="G86" s="26"/>
      <c r="H86" s="26"/>
    </row>
    <row r="87" spans="1:8" x14ac:dyDescent="0.25">
      <c r="A87" s="18"/>
      <c r="B87" s="12" t="s">
        <v>170</v>
      </c>
      <c r="C87" s="12" t="s">
        <v>171</v>
      </c>
      <c r="D87" s="15" t="s">
        <v>8</v>
      </c>
      <c r="E87" s="15">
        <v>2</v>
      </c>
      <c r="F87" s="26"/>
      <c r="G87" s="26"/>
      <c r="H87" s="26"/>
    </row>
    <row r="88" spans="1:8" x14ac:dyDescent="0.25">
      <c r="A88" s="18"/>
      <c r="B88" s="12" t="s">
        <v>172</v>
      </c>
      <c r="C88" s="12" t="s">
        <v>173</v>
      </c>
      <c r="D88" s="15" t="s">
        <v>8</v>
      </c>
      <c r="E88" s="15">
        <v>3</v>
      </c>
      <c r="F88" s="26"/>
      <c r="G88" s="26"/>
      <c r="H88" s="26"/>
    </row>
    <row r="89" spans="1:8" x14ac:dyDescent="0.25">
      <c r="A89" s="18"/>
      <c r="B89" s="12" t="s">
        <v>174</v>
      </c>
      <c r="C89" s="12" t="s">
        <v>175</v>
      </c>
      <c r="D89" s="15" t="s">
        <v>8</v>
      </c>
      <c r="E89" s="15">
        <v>1</v>
      </c>
      <c r="F89" s="26"/>
      <c r="G89" s="26"/>
      <c r="H89" s="26"/>
    </row>
    <row r="90" spans="1:8" x14ac:dyDescent="0.25">
      <c r="A90" s="18"/>
      <c r="B90" s="15" t="s">
        <v>176</v>
      </c>
      <c r="C90" s="15" t="s">
        <v>177</v>
      </c>
      <c r="D90" s="15" t="s">
        <v>8</v>
      </c>
      <c r="E90" s="15">
        <v>1</v>
      </c>
      <c r="F90" s="26"/>
      <c r="G90" s="26"/>
      <c r="H90" s="26"/>
    </row>
    <row r="91" spans="1:8" x14ac:dyDescent="0.25">
      <c r="A91" s="18"/>
      <c r="B91" s="12" t="s">
        <v>178</v>
      </c>
      <c r="C91" s="12" t="s">
        <v>179</v>
      </c>
      <c r="D91" s="15" t="s">
        <v>8</v>
      </c>
      <c r="E91" s="15">
        <v>2</v>
      </c>
      <c r="F91" s="26"/>
      <c r="G91" s="26"/>
      <c r="H91" s="26"/>
    </row>
    <row r="92" spans="1:8" x14ac:dyDescent="0.25">
      <c r="A92" s="18"/>
      <c r="B92" s="12" t="s">
        <v>86</v>
      </c>
      <c r="C92" s="12" t="s">
        <v>87</v>
      </c>
      <c r="D92" s="15" t="s">
        <v>8</v>
      </c>
      <c r="E92" s="15">
        <v>1</v>
      </c>
      <c r="F92" s="26"/>
      <c r="G92" s="26"/>
      <c r="H92" s="26"/>
    </row>
    <row r="93" spans="1:8" ht="30" x14ac:dyDescent="0.25">
      <c r="A93" s="18"/>
      <c r="B93" s="15" t="s">
        <v>180</v>
      </c>
      <c r="C93" s="12" t="s">
        <v>89</v>
      </c>
      <c r="D93" s="15" t="s">
        <v>8</v>
      </c>
      <c r="E93" s="15">
        <v>1</v>
      </c>
      <c r="F93" s="26"/>
      <c r="G93" s="26"/>
      <c r="H93" s="26"/>
    </row>
    <row r="94" spans="1:8" x14ac:dyDescent="0.25">
      <c r="A94" s="39" t="s">
        <v>230</v>
      </c>
      <c r="B94" s="39"/>
      <c r="C94" s="39"/>
      <c r="D94" s="39"/>
      <c r="E94" s="39"/>
      <c r="F94" s="39"/>
      <c r="G94" s="25"/>
      <c r="H94" s="25"/>
    </row>
    <row r="95" spans="1:8" x14ac:dyDescent="0.25">
      <c r="A95" s="40" t="s">
        <v>181</v>
      </c>
      <c r="B95" s="40"/>
      <c r="C95" s="40"/>
      <c r="D95" s="40"/>
      <c r="E95" s="40"/>
      <c r="F95" s="40"/>
      <c r="G95" s="40"/>
      <c r="H95" s="40"/>
    </row>
    <row r="96" spans="1:8" x14ac:dyDescent="0.25">
      <c r="A96" s="18"/>
      <c r="B96" s="15" t="s">
        <v>86</v>
      </c>
      <c r="C96" s="12" t="s">
        <v>87</v>
      </c>
      <c r="D96" s="15" t="s">
        <v>8</v>
      </c>
      <c r="E96" s="15">
        <v>1</v>
      </c>
      <c r="F96" s="26"/>
      <c r="G96" s="10"/>
      <c r="H96" s="10"/>
    </row>
    <row r="97" spans="1:8" ht="30" x14ac:dyDescent="0.25">
      <c r="A97" s="18"/>
      <c r="B97" s="12" t="s">
        <v>88</v>
      </c>
      <c r="C97" s="12" t="s">
        <v>89</v>
      </c>
      <c r="D97" s="15" t="s">
        <v>8</v>
      </c>
      <c r="E97" s="15">
        <v>2</v>
      </c>
      <c r="F97" s="26"/>
      <c r="G97" s="10"/>
      <c r="H97" s="10"/>
    </row>
    <row r="98" spans="1:8" ht="30" x14ac:dyDescent="0.25">
      <c r="A98" s="18"/>
      <c r="B98" s="12" t="s">
        <v>182</v>
      </c>
      <c r="C98" s="12" t="s">
        <v>183</v>
      </c>
      <c r="D98" s="15" t="s">
        <v>8</v>
      </c>
      <c r="E98" s="15">
        <v>1</v>
      </c>
      <c r="F98" s="26"/>
      <c r="G98" s="10"/>
      <c r="H98" s="10"/>
    </row>
    <row r="99" spans="1:8" ht="30" x14ac:dyDescent="0.25">
      <c r="A99" s="18"/>
      <c r="B99" s="12" t="s">
        <v>184</v>
      </c>
      <c r="C99" s="12" t="s">
        <v>185</v>
      </c>
      <c r="D99" s="15" t="s">
        <v>8</v>
      </c>
      <c r="E99" s="15">
        <v>1</v>
      </c>
      <c r="F99" s="26"/>
      <c r="G99" s="10"/>
      <c r="H99" s="10"/>
    </row>
    <row r="100" spans="1:8" x14ac:dyDescent="0.25">
      <c r="A100" s="18"/>
      <c r="B100" s="7" t="s">
        <v>186</v>
      </c>
      <c r="C100" s="7" t="s">
        <v>187</v>
      </c>
      <c r="D100" s="15" t="s">
        <v>8</v>
      </c>
      <c r="E100" s="15">
        <v>1</v>
      </c>
      <c r="F100" s="10"/>
      <c r="G100" s="10"/>
      <c r="H100" s="10"/>
    </row>
    <row r="101" spans="1:8" ht="30" x14ac:dyDescent="0.25">
      <c r="A101" s="18"/>
      <c r="B101" s="8" t="s">
        <v>188</v>
      </c>
      <c r="C101" s="8" t="s">
        <v>189</v>
      </c>
      <c r="D101" s="7" t="s">
        <v>8</v>
      </c>
      <c r="E101" s="7">
        <v>1</v>
      </c>
      <c r="F101" s="10"/>
      <c r="G101" s="10"/>
      <c r="H101" s="10"/>
    </row>
    <row r="102" spans="1:8" x14ac:dyDescent="0.25">
      <c r="A102" s="18"/>
      <c r="B102" s="7" t="s">
        <v>190</v>
      </c>
      <c r="C102" s="7" t="s">
        <v>191</v>
      </c>
      <c r="D102" s="15" t="s">
        <v>9</v>
      </c>
      <c r="E102" s="15">
        <v>1</v>
      </c>
      <c r="F102" s="10"/>
      <c r="G102" s="10"/>
      <c r="H102" s="10"/>
    </row>
    <row r="103" spans="1:8" x14ac:dyDescent="0.25">
      <c r="A103" s="18"/>
      <c r="B103" s="7" t="s">
        <v>192</v>
      </c>
      <c r="C103" s="7" t="s">
        <v>193</v>
      </c>
      <c r="D103" s="15" t="s">
        <v>8</v>
      </c>
      <c r="E103" s="15">
        <v>2</v>
      </c>
      <c r="F103" s="10"/>
      <c r="G103" s="10"/>
      <c r="H103" s="10"/>
    </row>
    <row r="104" spans="1:8" x14ac:dyDescent="0.25">
      <c r="A104" s="18"/>
      <c r="B104" s="7" t="s">
        <v>194</v>
      </c>
      <c r="C104" s="7" t="s">
        <v>195</v>
      </c>
      <c r="D104" s="15" t="s">
        <v>8</v>
      </c>
      <c r="E104" s="15">
        <v>1</v>
      </c>
      <c r="F104" s="10"/>
      <c r="G104" s="10"/>
      <c r="H104" s="10"/>
    </row>
    <row r="105" spans="1:8" x14ac:dyDescent="0.25">
      <c r="A105" s="18"/>
      <c r="B105" s="7" t="s">
        <v>196</v>
      </c>
      <c r="C105" s="7" t="s">
        <v>197</v>
      </c>
      <c r="D105" s="15" t="s">
        <v>8</v>
      </c>
      <c r="E105" s="15">
        <v>1</v>
      </c>
      <c r="F105" s="10"/>
      <c r="G105" s="10"/>
      <c r="H105" s="10"/>
    </row>
    <row r="106" spans="1:8" ht="30" x14ac:dyDescent="0.25">
      <c r="A106" s="18"/>
      <c r="B106" s="8" t="s">
        <v>198</v>
      </c>
      <c r="C106" s="8" t="s">
        <v>199</v>
      </c>
      <c r="D106" s="7" t="s">
        <v>8</v>
      </c>
      <c r="E106" s="7">
        <v>3</v>
      </c>
      <c r="F106" s="10"/>
      <c r="G106" s="10"/>
      <c r="H106" s="10"/>
    </row>
    <row r="107" spans="1:8" x14ac:dyDescent="0.25">
      <c r="A107" s="18"/>
      <c r="B107" s="7" t="s">
        <v>200</v>
      </c>
      <c r="C107" s="7" t="s">
        <v>201</v>
      </c>
      <c r="D107" s="15" t="s">
        <v>8</v>
      </c>
      <c r="E107" s="15">
        <v>3</v>
      </c>
      <c r="F107" s="10"/>
      <c r="G107" s="10"/>
      <c r="H107" s="10"/>
    </row>
    <row r="108" spans="1:8" x14ac:dyDescent="0.25">
      <c r="A108" s="39" t="s">
        <v>230</v>
      </c>
      <c r="B108" s="39"/>
      <c r="C108" s="39"/>
      <c r="D108" s="39"/>
      <c r="E108" s="39"/>
      <c r="F108" s="39"/>
      <c r="G108" s="25"/>
      <c r="H108" s="25"/>
    </row>
    <row r="109" spans="1:8" x14ac:dyDescent="0.25">
      <c r="A109" s="40" t="s">
        <v>226</v>
      </c>
      <c r="B109" s="40"/>
      <c r="C109" s="40"/>
      <c r="D109" s="40"/>
      <c r="E109" s="40"/>
      <c r="F109" s="40"/>
      <c r="G109" s="40"/>
      <c r="H109" s="40"/>
    </row>
    <row r="110" spans="1:8" ht="30" x14ac:dyDescent="0.25">
      <c r="A110" s="18"/>
      <c r="B110" s="14" t="s">
        <v>202</v>
      </c>
      <c r="C110" s="14" t="s">
        <v>203</v>
      </c>
      <c r="D110" s="14" t="s">
        <v>204</v>
      </c>
      <c r="E110" s="14">
        <v>2</v>
      </c>
      <c r="F110" s="27"/>
      <c r="G110" s="27"/>
      <c r="H110" s="27"/>
    </row>
    <row r="111" spans="1:8" x14ac:dyDescent="0.25">
      <c r="A111" s="18"/>
      <c r="B111" s="14" t="s">
        <v>47</v>
      </c>
      <c r="C111" s="14" t="s">
        <v>205</v>
      </c>
      <c r="D111" s="14" t="s">
        <v>206</v>
      </c>
      <c r="E111" s="14">
        <v>2</v>
      </c>
      <c r="F111" s="27"/>
      <c r="G111" s="27"/>
      <c r="H111" s="27"/>
    </row>
    <row r="112" spans="1:8" x14ac:dyDescent="0.25">
      <c r="A112" s="18"/>
      <c r="B112" s="14" t="s">
        <v>207</v>
      </c>
      <c r="C112" s="14" t="s">
        <v>208</v>
      </c>
      <c r="D112" s="14" t="s">
        <v>206</v>
      </c>
      <c r="E112" s="14">
        <v>2</v>
      </c>
      <c r="F112" s="27"/>
      <c r="G112" s="27"/>
      <c r="H112" s="27"/>
    </row>
    <row r="113" spans="1:8" x14ac:dyDescent="0.25">
      <c r="A113" s="18"/>
      <c r="B113" s="14" t="s">
        <v>209</v>
      </c>
      <c r="C113" s="14" t="s">
        <v>210</v>
      </c>
      <c r="D113" s="14" t="s">
        <v>8</v>
      </c>
      <c r="E113" s="14">
        <v>2</v>
      </c>
      <c r="F113" s="27"/>
      <c r="G113" s="27"/>
      <c r="H113" s="27"/>
    </row>
    <row r="114" spans="1:8" x14ac:dyDescent="0.25">
      <c r="A114" s="18"/>
      <c r="B114" s="14" t="s">
        <v>211</v>
      </c>
      <c r="C114" s="14" t="s">
        <v>210</v>
      </c>
      <c r="D114" s="14" t="s">
        <v>8</v>
      </c>
      <c r="E114" s="14">
        <v>4</v>
      </c>
      <c r="F114" s="27"/>
      <c r="G114" s="27"/>
      <c r="H114" s="27"/>
    </row>
    <row r="115" spans="1:8" ht="30" x14ac:dyDescent="0.25">
      <c r="A115" s="18"/>
      <c r="B115" s="14" t="s">
        <v>15</v>
      </c>
      <c r="C115" s="14" t="s">
        <v>16</v>
      </c>
      <c r="D115" s="14" t="s">
        <v>9</v>
      </c>
      <c r="E115" s="14">
        <v>1</v>
      </c>
      <c r="F115" s="27"/>
      <c r="G115" s="27"/>
      <c r="H115" s="27"/>
    </row>
    <row r="116" spans="1:8" x14ac:dyDescent="0.25">
      <c r="A116" s="18"/>
      <c r="B116" s="14" t="s">
        <v>212</v>
      </c>
      <c r="C116" s="14" t="s">
        <v>213</v>
      </c>
      <c r="D116" s="14" t="s">
        <v>9</v>
      </c>
      <c r="E116" s="14">
        <v>1</v>
      </c>
      <c r="F116" s="27"/>
      <c r="G116" s="27"/>
      <c r="H116" s="27"/>
    </row>
    <row r="117" spans="1:8" x14ac:dyDescent="0.25">
      <c r="A117" s="18"/>
      <c r="B117" s="14" t="s">
        <v>214</v>
      </c>
      <c r="C117" s="14" t="s">
        <v>215</v>
      </c>
      <c r="D117" s="14" t="s">
        <v>82</v>
      </c>
      <c r="E117" s="14">
        <v>1</v>
      </c>
      <c r="F117" s="27"/>
      <c r="G117" s="27"/>
      <c r="H117" s="27"/>
    </row>
    <row r="118" spans="1:8" x14ac:dyDescent="0.25">
      <c r="A118" s="18"/>
      <c r="B118" s="14" t="s">
        <v>172</v>
      </c>
      <c r="C118" s="14" t="s">
        <v>216</v>
      </c>
      <c r="D118" s="14" t="s">
        <v>80</v>
      </c>
      <c r="E118" s="14">
        <v>1</v>
      </c>
      <c r="F118" s="27"/>
      <c r="G118" s="27"/>
      <c r="H118" s="27"/>
    </row>
    <row r="119" spans="1:8" x14ac:dyDescent="0.25">
      <c r="A119" s="18"/>
      <c r="B119" s="14" t="s">
        <v>40</v>
      </c>
      <c r="C119" s="14" t="s">
        <v>217</v>
      </c>
      <c r="D119" s="14" t="s">
        <v>82</v>
      </c>
      <c r="E119" s="14">
        <v>1</v>
      </c>
      <c r="F119" s="27"/>
      <c r="G119" s="27"/>
      <c r="H119" s="27"/>
    </row>
    <row r="120" spans="1:8" ht="30" x14ac:dyDescent="0.25">
      <c r="A120" s="18"/>
      <c r="B120" s="14" t="s">
        <v>218</v>
      </c>
      <c r="C120" s="14" t="s">
        <v>219</v>
      </c>
      <c r="D120" s="14" t="s">
        <v>9</v>
      </c>
      <c r="E120" s="14">
        <v>1</v>
      </c>
      <c r="F120" s="27"/>
      <c r="G120" s="27"/>
      <c r="H120" s="27"/>
    </row>
    <row r="121" spans="1:8" x14ac:dyDescent="0.25">
      <c r="A121" s="18"/>
      <c r="B121" s="14" t="s">
        <v>220</v>
      </c>
      <c r="C121" s="14" t="s">
        <v>221</v>
      </c>
      <c r="D121" s="14" t="s">
        <v>149</v>
      </c>
      <c r="E121" s="14">
        <v>1</v>
      </c>
      <c r="F121" s="27"/>
      <c r="G121" s="27"/>
      <c r="H121" s="27"/>
    </row>
    <row r="122" spans="1:8" x14ac:dyDescent="0.25">
      <c r="A122" s="18"/>
      <c r="B122" s="14" t="s">
        <v>222</v>
      </c>
      <c r="C122" s="14" t="s">
        <v>223</v>
      </c>
      <c r="D122" s="14" t="s">
        <v>149</v>
      </c>
      <c r="E122" s="14">
        <v>1</v>
      </c>
      <c r="F122" s="27"/>
      <c r="G122" s="27"/>
      <c r="H122" s="27"/>
    </row>
    <row r="123" spans="1:8" x14ac:dyDescent="0.25">
      <c r="A123" s="18"/>
      <c r="B123" s="14" t="s">
        <v>224</v>
      </c>
      <c r="C123" s="14" t="s">
        <v>225</v>
      </c>
      <c r="D123" s="14" t="s">
        <v>149</v>
      </c>
      <c r="E123" s="14">
        <v>1</v>
      </c>
      <c r="F123" s="27"/>
      <c r="G123" s="27"/>
      <c r="H123" s="27"/>
    </row>
    <row r="124" spans="1:8" ht="60" x14ac:dyDescent="0.25">
      <c r="A124" s="18"/>
      <c r="B124" s="14" t="s">
        <v>271</v>
      </c>
      <c r="C124" s="14" t="s">
        <v>272</v>
      </c>
      <c r="D124" s="14" t="s">
        <v>8</v>
      </c>
      <c r="E124" s="14">
        <v>1</v>
      </c>
      <c r="F124" s="27"/>
      <c r="G124" s="27"/>
      <c r="H124" s="27"/>
    </row>
    <row r="125" spans="1:8" ht="30" x14ac:dyDescent="0.25">
      <c r="A125" s="18"/>
      <c r="B125" s="14" t="s">
        <v>273</v>
      </c>
      <c r="C125" s="14" t="s">
        <v>274</v>
      </c>
      <c r="D125" s="14" t="s">
        <v>8</v>
      </c>
      <c r="E125" s="14">
        <v>1</v>
      </c>
      <c r="F125" s="27"/>
      <c r="G125" s="27"/>
      <c r="H125" s="27"/>
    </row>
    <row r="126" spans="1:8" ht="30" x14ac:dyDescent="0.25">
      <c r="A126" s="18"/>
      <c r="B126" s="14" t="s">
        <v>275</v>
      </c>
      <c r="C126" s="14" t="s">
        <v>276</v>
      </c>
      <c r="D126" s="14" t="s">
        <v>8</v>
      </c>
      <c r="E126" s="14">
        <v>1</v>
      </c>
      <c r="F126" s="27"/>
      <c r="G126" s="27"/>
      <c r="H126" s="27"/>
    </row>
    <row r="127" spans="1:8" x14ac:dyDescent="0.25">
      <c r="A127" s="39" t="s">
        <v>230</v>
      </c>
      <c r="B127" s="39"/>
      <c r="C127" s="39"/>
      <c r="D127" s="39"/>
      <c r="E127" s="39"/>
      <c r="F127" s="39"/>
      <c r="G127" s="25"/>
      <c r="H127" s="25"/>
    </row>
    <row r="128" spans="1:8" x14ac:dyDescent="0.25">
      <c r="A128" s="40" t="s">
        <v>227</v>
      </c>
      <c r="B128" s="40"/>
      <c r="C128" s="40"/>
      <c r="D128" s="40"/>
      <c r="E128" s="40"/>
      <c r="F128" s="40"/>
      <c r="G128" s="40"/>
      <c r="H128" s="40"/>
    </row>
    <row r="129" spans="1:8" x14ac:dyDescent="0.25">
      <c r="A129" s="18"/>
      <c r="B129" s="18" t="s">
        <v>209</v>
      </c>
      <c r="C129" s="14" t="s">
        <v>210</v>
      </c>
      <c r="D129" s="18" t="s">
        <v>8</v>
      </c>
      <c r="E129" s="18">
        <v>2</v>
      </c>
      <c r="F129" s="20"/>
      <c r="G129" s="27"/>
      <c r="H129" s="20"/>
    </row>
    <row r="130" spans="1:8" x14ac:dyDescent="0.25">
      <c r="A130" s="18"/>
      <c r="B130" s="18" t="s">
        <v>211</v>
      </c>
      <c r="C130" s="14" t="s">
        <v>210</v>
      </c>
      <c r="D130" s="18" t="s">
        <v>8</v>
      </c>
      <c r="E130" s="18">
        <v>4</v>
      </c>
      <c r="F130" s="20"/>
      <c r="G130" s="27"/>
      <c r="H130" s="20"/>
    </row>
    <row r="131" spans="1:8" ht="30" x14ac:dyDescent="0.25">
      <c r="A131" s="18"/>
      <c r="B131" s="18" t="s">
        <v>180</v>
      </c>
      <c r="C131" s="14" t="s">
        <v>89</v>
      </c>
      <c r="D131" s="18" t="s">
        <v>228</v>
      </c>
      <c r="E131" s="18">
        <v>1000</v>
      </c>
      <c r="F131" s="20"/>
      <c r="G131" s="27"/>
      <c r="H131" s="20"/>
    </row>
    <row r="132" spans="1:8" ht="30" x14ac:dyDescent="0.25">
      <c r="A132" s="18"/>
      <c r="B132" s="18" t="s">
        <v>47</v>
      </c>
      <c r="C132" s="14" t="s">
        <v>229</v>
      </c>
      <c r="D132" s="18" t="s">
        <v>228</v>
      </c>
      <c r="E132" s="18">
        <v>500</v>
      </c>
      <c r="F132" s="20"/>
      <c r="G132" s="20"/>
      <c r="H132" s="20"/>
    </row>
    <row r="133" spans="1:8" x14ac:dyDescent="0.25">
      <c r="A133" s="18"/>
      <c r="B133" s="18" t="s">
        <v>207</v>
      </c>
      <c r="C133" s="14" t="s">
        <v>87</v>
      </c>
      <c r="D133" s="18" t="s">
        <v>228</v>
      </c>
      <c r="E133" s="18">
        <v>500</v>
      </c>
      <c r="F133" s="20"/>
      <c r="G133" s="20"/>
      <c r="H133" s="20"/>
    </row>
    <row r="134" spans="1:8" ht="30" x14ac:dyDescent="0.25">
      <c r="A134" s="18"/>
      <c r="B134" s="18" t="s">
        <v>15</v>
      </c>
      <c r="C134" s="14" t="s">
        <v>16</v>
      </c>
      <c r="D134" s="18" t="s">
        <v>9</v>
      </c>
      <c r="E134" s="18">
        <v>1</v>
      </c>
      <c r="F134" s="20"/>
      <c r="G134" s="20"/>
      <c r="H134" s="20"/>
    </row>
    <row r="135" spans="1:8" x14ac:dyDescent="0.25">
      <c r="A135" s="18"/>
      <c r="B135" s="18" t="s">
        <v>212</v>
      </c>
      <c r="C135" s="14" t="s">
        <v>213</v>
      </c>
      <c r="D135" s="18" t="s">
        <v>9</v>
      </c>
      <c r="E135" s="18">
        <v>1</v>
      </c>
      <c r="F135" s="20"/>
      <c r="G135" s="20"/>
      <c r="H135" s="20"/>
    </row>
    <row r="136" spans="1:8" x14ac:dyDescent="0.25">
      <c r="A136" s="18"/>
      <c r="B136" s="18" t="s">
        <v>214</v>
      </c>
      <c r="C136" s="14" t="s">
        <v>215</v>
      </c>
      <c r="D136" s="18" t="s">
        <v>82</v>
      </c>
      <c r="E136" s="18">
        <v>1</v>
      </c>
      <c r="F136" s="20"/>
      <c r="G136" s="20"/>
      <c r="H136" s="20"/>
    </row>
    <row r="137" spans="1:8" x14ac:dyDescent="0.25">
      <c r="A137" s="18"/>
      <c r="B137" s="18" t="s">
        <v>172</v>
      </c>
      <c r="C137" s="14" t="s">
        <v>216</v>
      </c>
      <c r="D137" s="18" t="s">
        <v>80</v>
      </c>
      <c r="E137" s="18">
        <v>1</v>
      </c>
      <c r="F137" s="20"/>
      <c r="G137" s="20"/>
      <c r="H137" s="20"/>
    </row>
    <row r="138" spans="1:8" x14ac:dyDescent="0.25">
      <c r="A138" s="18"/>
      <c r="B138" s="18" t="s">
        <v>40</v>
      </c>
      <c r="C138" s="14" t="s">
        <v>217</v>
      </c>
      <c r="D138" s="18" t="s">
        <v>82</v>
      </c>
      <c r="E138" s="18">
        <v>1</v>
      </c>
      <c r="F138" s="20"/>
      <c r="G138" s="20"/>
      <c r="H138" s="20"/>
    </row>
    <row r="139" spans="1:8" ht="30" x14ac:dyDescent="0.25">
      <c r="A139" s="18"/>
      <c r="B139" s="18" t="s">
        <v>218</v>
      </c>
      <c r="C139" s="14" t="s">
        <v>219</v>
      </c>
      <c r="D139" s="18" t="s">
        <v>9</v>
      </c>
      <c r="E139" s="18">
        <v>1</v>
      </c>
      <c r="F139" s="20"/>
      <c r="G139" s="20"/>
      <c r="H139" s="20"/>
    </row>
    <row r="140" spans="1:8" x14ac:dyDescent="0.25">
      <c r="A140" s="18"/>
      <c r="B140" s="18" t="s">
        <v>220</v>
      </c>
      <c r="C140" s="14" t="s">
        <v>221</v>
      </c>
      <c r="D140" s="18" t="s">
        <v>149</v>
      </c>
      <c r="E140" s="18">
        <v>1</v>
      </c>
      <c r="F140" s="20"/>
      <c r="G140" s="20"/>
      <c r="H140" s="20"/>
    </row>
    <row r="141" spans="1:8" x14ac:dyDescent="0.25">
      <c r="A141" s="18"/>
      <c r="B141" s="18" t="s">
        <v>222</v>
      </c>
      <c r="C141" s="14" t="s">
        <v>223</v>
      </c>
      <c r="D141" s="18" t="s">
        <v>149</v>
      </c>
      <c r="E141" s="18">
        <v>1</v>
      </c>
      <c r="F141" s="20"/>
      <c r="G141" s="20"/>
      <c r="H141" s="20"/>
    </row>
    <row r="142" spans="1:8" x14ac:dyDescent="0.25">
      <c r="A142" s="18"/>
      <c r="B142" s="18" t="s">
        <v>224</v>
      </c>
      <c r="C142" s="14" t="s">
        <v>225</v>
      </c>
      <c r="D142" s="18" t="s">
        <v>149</v>
      </c>
      <c r="E142" s="18">
        <v>1</v>
      </c>
      <c r="F142" s="20"/>
      <c r="G142" s="20"/>
      <c r="H142" s="20"/>
    </row>
    <row r="143" spans="1:8" x14ac:dyDescent="0.25">
      <c r="A143" s="39" t="s">
        <v>230</v>
      </c>
      <c r="B143" s="39"/>
      <c r="C143" s="39"/>
      <c r="D143" s="39"/>
      <c r="E143" s="39"/>
      <c r="F143" s="39"/>
      <c r="G143" s="25"/>
      <c r="H143" s="25"/>
    </row>
    <row r="144" spans="1:8" ht="15.75" x14ac:dyDescent="0.25">
      <c r="A144" s="38" t="s">
        <v>236</v>
      </c>
      <c r="B144" s="38"/>
      <c r="C144" s="38"/>
      <c r="D144" s="38"/>
      <c r="E144" s="38"/>
      <c r="F144" s="38"/>
      <c r="G144" s="38"/>
      <c r="H144" s="38"/>
    </row>
    <row r="145" spans="1:8" x14ac:dyDescent="0.25">
      <c r="A145" s="18"/>
      <c r="B145" s="4" t="s">
        <v>164</v>
      </c>
      <c r="C145" s="4" t="s">
        <v>165</v>
      </c>
      <c r="D145" s="4" t="s">
        <v>8</v>
      </c>
      <c r="E145" s="4">
        <v>1</v>
      </c>
      <c r="F145" s="11"/>
      <c r="G145" s="11"/>
      <c r="H145" s="11"/>
    </row>
    <row r="146" spans="1:8" x14ac:dyDescent="0.25">
      <c r="A146" s="18"/>
      <c r="B146" s="4" t="s">
        <v>166</v>
      </c>
      <c r="C146" s="4" t="s">
        <v>167</v>
      </c>
      <c r="D146" s="4" t="s">
        <v>8</v>
      </c>
      <c r="E146" s="4">
        <v>1</v>
      </c>
      <c r="F146" s="11"/>
      <c r="G146" s="11"/>
      <c r="H146" s="11"/>
    </row>
    <row r="147" spans="1:8" x14ac:dyDescent="0.25">
      <c r="A147" s="18"/>
      <c r="B147" s="4" t="s">
        <v>168</v>
      </c>
      <c r="C147" s="4" t="s">
        <v>169</v>
      </c>
      <c r="D147" s="4" t="s">
        <v>8</v>
      </c>
      <c r="E147" s="4">
        <v>4</v>
      </c>
      <c r="F147" s="11"/>
      <c r="G147" s="11"/>
      <c r="H147" s="11"/>
    </row>
    <row r="148" spans="1:8" x14ac:dyDescent="0.25">
      <c r="A148" s="18"/>
      <c r="B148" s="4" t="s">
        <v>170</v>
      </c>
      <c r="C148" s="4" t="s">
        <v>171</v>
      </c>
      <c r="D148" s="4" t="s">
        <v>8</v>
      </c>
      <c r="E148" s="4">
        <v>2</v>
      </c>
      <c r="F148" s="11"/>
      <c r="G148" s="11"/>
      <c r="H148" s="11"/>
    </row>
    <row r="149" spans="1:8" x14ac:dyDescent="0.25">
      <c r="A149" s="18"/>
      <c r="B149" s="4" t="s">
        <v>172</v>
      </c>
      <c r="C149" s="4" t="s">
        <v>173</v>
      </c>
      <c r="D149" s="4" t="s">
        <v>8</v>
      </c>
      <c r="E149" s="4">
        <v>3</v>
      </c>
      <c r="F149" s="11"/>
      <c r="G149" s="11"/>
      <c r="H149" s="11"/>
    </row>
    <row r="150" spans="1:8" ht="30" x14ac:dyDescent="0.25">
      <c r="A150" s="18"/>
      <c r="B150" s="4" t="s">
        <v>150</v>
      </c>
      <c r="C150" s="4" t="s">
        <v>151</v>
      </c>
      <c r="D150" s="4" t="s">
        <v>152</v>
      </c>
      <c r="E150" s="3">
        <v>3</v>
      </c>
      <c r="F150" s="11"/>
      <c r="G150" s="11"/>
      <c r="H150" s="11"/>
    </row>
    <row r="151" spans="1:8" x14ac:dyDescent="0.25">
      <c r="A151" s="18"/>
      <c r="B151" s="4" t="s">
        <v>11</v>
      </c>
      <c r="C151" s="4" t="s">
        <v>153</v>
      </c>
      <c r="D151" s="4" t="s">
        <v>8</v>
      </c>
      <c r="E151" s="3">
        <v>15</v>
      </c>
      <c r="F151" s="11"/>
      <c r="G151" s="11"/>
      <c r="H151" s="11"/>
    </row>
    <row r="152" spans="1:8" x14ac:dyDescent="0.25">
      <c r="A152" s="18"/>
      <c r="B152" s="6" t="s">
        <v>237</v>
      </c>
      <c r="C152" s="6" t="s">
        <v>238</v>
      </c>
      <c r="D152" s="6" t="s">
        <v>239</v>
      </c>
      <c r="E152" s="6">
        <v>10</v>
      </c>
      <c r="F152" s="11"/>
      <c r="G152" s="11"/>
      <c r="H152" s="11"/>
    </row>
    <row r="153" spans="1:8" x14ac:dyDescent="0.25">
      <c r="A153" s="18"/>
      <c r="B153" s="6" t="s">
        <v>40</v>
      </c>
      <c r="C153" s="6" t="s">
        <v>240</v>
      </c>
      <c r="D153" s="6" t="s">
        <v>8</v>
      </c>
      <c r="E153" s="6">
        <v>10</v>
      </c>
      <c r="F153" s="11"/>
      <c r="G153" s="11"/>
      <c r="H153" s="11"/>
    </row>
    <row r="154" spans="1:8" x14ac:dyDescent="0.25">
      <c r="A154" s="18"/>
      <c r="B154" s="4" t="s">
        <v>241</v>
      </c>
      <c r="C154" s="4" t="s">
        <v>242</v>
      </c>
      <c r="D154" s="4" t="s">
        <v>243</v>
      </c>
      <c r="E154" s="3">
        <v>1</v>
      </c>
      <c r="F154" s="11"/>
      <c r="G154" s="11"/>
      <c r="H154" s="11"/>
    </row>
    <row r="155" spans="1:8" x14ac:dyDescent="0.25">
      <c r="A155" s="18"/>
      <c r="B155" s="4" t="s">
        <v>244</v>
      </c>
      <c r="C155" s="4" t="s">
        <v>245</v>
      </c>
      <c r="D155" s="4" t="s">
        <v>243</v>
      </c>
      <c r="E155" s="3">
        <v>1</v>
      </c>
      <c r="F155" s="11"/>
      <c r="G155" s="11"/>
      <c r="H155" s="11"/>
    </row>
    <row r="156" spans="1:8" x14ac:dyDescent="0.25">
      <c r="A156" s="18"/>
      <c r="B156" s="29" t="s">
        <v>120</v>
      </c>
      <c r="C156" s="29" t="s">
        <v>246</v>
      </c>
      <c r="D156" s="29" t="s">
        <v>80</v>
      </c>
      <c r="E156" s="32">
        <v>1</v>
      </c>
      <c r="F156" s="11"/>
      <c r="G156" s="11"/>
      <c r="H156" s="11"/>
    </row>
    <row r="157" spans="1:8" x14ac:dyDescent="0.25">
      <c r="A157" s="18"/>
      <c r="B157" s="29" t="s">
        <v>247</v>
      </c>
      <c r="C157" s="29" t="s">
        <v>248</v>
      </c>
      <c r="D157" s="29" t="s">
        <v>249</v>
      </c>
      <c r="E157" s="32">
        <v>1</v>
      </c>
      <c r="F157" s="11"/>
      <c r="G157" s="11"/>
      <c r="H157" s="11"/>
    </row>
    <row r="158" spans="1:8" x14ac:dyDescent="0.25">
      <c r="A158" s="18"/>
      <c r="B158" s="29" t="s">
        <v>78</v>
      </c>
      <c r="C158" s="29" t="s">
        <v>250</v>
      </c>
      <c r="D158" s="29" t="s">
        <v>80</v>
      </c>
      <c r="E158" s="32">
        <v>5</v>
      </c>
      <c r="F158" s="11"/>
      <c r="G158" s="11"/>
      <c r="H158" s="11"/>
    </row>
    <row r="159" spans="1:8" x14ac:dyDescent="0.25">
      <c r="A159" s="18"/>
      <c r="B159" s="29" t="s">
        <v>251</v>
      </c>
      <c r="C159" s="29" t="s">
        <v>251</v>
      </c>
      <c r="D159" s="29" t="s">
        <v>243</v>
      </c>
      <c r="E159" s="32">
        <v>2</v>
      </c>
      <c r="F159" s="11"/>
      <c r="G159" s="11"/>
      <c r="H159" s="11"/>
    </row>
    <row r="160" spans="1:8" x14ac:dyDescent="0.25">
      <c r="A160" s="18"/>
      <c r="B160" s="29" t="s">
        <v>252</v>
      </c>
      <c r="C160" s="29" t="s">
        <v>253</v>
      </c>
      <c r="D160" s="29" t="s">
        <v>243</v>
      </c>
      <c r="E160" s="32">
        <v>1</v>
      </c>
      <c r="F160" s="11"/>
      <c r="G160" s="11"/>
      <c r="H160" s="11"/>
    </row>
    <row r="161" spans="1:8" ht="45" x14ac:dyDescent="0.25">
      <c r="A161" s="18"/>
      <c r="B161" s="29" t="s">
        <v>254</v>
      </c>
      <c r="C161" s="29" t="s">
        <v>255</v>
      </c>
      <c r="D161" s="29" t="s">
        <v>80</v>
      </c>
      <c r="E161" s="32">
        <v>1</v>
      </c>
      <c r="F161" s="11"/>
      <c r="G161" s="11"/>
      <c r="H161" s="11"/>
    </row>
    <row r="162" spans="1:8" ht="30" x14ac:dyDescent="0.25">
      <c r="A162" s="18"/>
      <c r="B162" s="29" t="s">
        <v>256</v>
      </c>
      <c r="C162" s="29" t="s">
        <v>257</v>
      </c>
      <c r="D162" s="29" t="s">
        <v>8</v>
      </c>
      <c r="E162" s="32">
        <v>2</v>
      </c>
      <c r="F162" s="11"/>
      <c r="G162" s="11"/>
      <c r="H162" s="11"/>
    </row>
    <row r="163" spans="1:8" ht="30" x14ac:dyDescent="0.25">
      <c r="A163" s="18"/>
      <c r="B163" s="29" t="s">
        <v>258</v>
      </c>
      <c r="C163" s="29" t="s">
        <v>259</v>
      </c>
      <c r="D163" s="29" t="s">
        <v>8</v>
      </c>
      <c r="E163" s="32">
        <v>2</v>
      </c>
      <c r="F163" s="11"/>
      <c r="G163" s="11"/>
      <c r="H163" s="11"/>
    </row>
    <row r="164" spans="1:8" ht="30" x14ac:dyDescent="0.25">
      <c r="A164" s="18"/>
      <c r="B164" s="29" t="s">
        <v>260</v>
      </c>
      <c r="C164" s="29" t="s">
        <v>261</v>
      </c>
      <c r="D164" s="29" t="s">
        <v>8</v>
      </c>
      <c r="E164" s="32">
        <v>2</v>
      </c>
      <c r="F164" s="11"/>
      <c r="G164" s="11"/>
      <c r="H164" s="11"/>
    </row>
    <row r="165" spans="1:8" ht="30" x14ac:dyDescent="0.25">
      <c r="A165" s="18"/>
      <c r="B165" s="29" t="s">
        <v>118</v>
      </c>
      <c r="C165" s="33" t="s">
        <v>262</v>
      </c>
      <c r="D165" s="29" t="s">
        <v>149</v>
      </c>
      <c r="E165" s="32">
        <v>1</v>
      </c>
      <c r="F165" s="11"/>
      <c r="G165" s="11"/>
      <c r="H165" s="11"/>
    </row>
    <row r="166" spans="1:8" x14ac:dyDescent="0.25">
      <c r="A166" s="18"/>
      <c r="B166" s="29" t="s">
        <v>263</v>
      </c>
      <c r="C166" s="29" t="s">
        <v>264</v>
      </c>
      <c r="D166" s="29" t="s">
        <v>80</v>
      </c>
      <c r="E166" s="32">
        <v>5</v>
      </c>
      <c r="F166" s="11"/>
      <c r="G166" s="11"/>
      <c r="H166" s="11"/>
    </row>
    <row r="167" spans="1:8" x14ac:dyDescent="0.25">
      <c r="A167" s="18"/>
      <c r="B167" s="29" t="s">
        <v>265</v>
      </c>
      <c r="C167" s="29" t="s">
        <v>266</v>
      </c>
      <c r="D167" s="29" t="s">
        <v>80</v>
      </c>
      <c r="E167" s="32">
        <v>5</v>
      </c>
      <c r="F167" s="11"/>
      <c r="G167" s="11"/>
      <c r="H167" s="11"/>
    </row>
    <row r="168" spans="1:8" ht="30" x14ac:dyDescent="0.25">
      <c r="A168" s="18"/>
      <c r="B168" s="30" t="s">
        <v>267</v>
      </c>
      <c r="C168" s="34" t="s">
        <v>268</v>
      </c>
      <c r="D168" s="35" t="s">
        <v>8</v>
      </c>
      <c r="E168" s="36">
        <v>1</v>
      </c>
      <c r="F168" s="11"/>
      <c r="G168" s="11"/>
      <c r="H168" s="9"/>
    </row>
    <row r="169" spans="1:8" ht="30" x14ac:dyDescent="0.25">
      <c r="A169" s="18"/>
      <c r="B169" s="1" t="s">
        <v>269</v>
      </c>
      <c r="C169" s="37" t="s">
        <v>270</v>
      </c>
      <c r="D169" s="1" t="s">
        <v>8</v>
      </c>
      <c r="E169" s="1">
        <v>1</v>
      </c>
      <c r="F169" s="11"/>
      <c r="G169" s="11"/>
      <c r="H169" s="9"/>
    </row>
    <row r="170" spans="1:8" ht="30" x14ac:dyDescent="0.25">
      <c r="A170" s="18"/>
      <c r="B170" s="4" t="s">
        <v>88</v>
      </c>
      <c r="C170" s="2" t="s">
        <v>89</v>
      </c>
      <c r="D170" s="6" t="s">
        <v>8</v>
      </c>
      <c r="E170" s="5">
        <v>5</v>
      </c>
      <c r="F170" s="11"/>
      <c r="G170" s="11"/>
      <c r="H170" s="9"/>
    </row>
    <row r="171" spans="1:8" x14ac:dyDescent="0.25">
      <c r="A171" s="18"/>
      <c r="B171" s="29" t="s">
        <v>86</v>
      </c>
      <c r="C171" s="31" t="s">
        <v>87</v>
      </c>
      <c r="D171" s="6" t="s">
        <v>8</v>
      </c>
      <c r="E171" s="5">
        <v>1</v>
      </c>
      <c r="F171" s="11"/>
      <c r="G171" s="11"/>
      <c r="H171" s="9"/>
    </row>
    <row r="172" spans="1:8" x14ac:dyDescent="0.25">
      <c r="A172" s="39" t="s">
        <v>230</v>
      </c>
      <c r="B172" s="39"/>
      <c r="C172" s="39"/>
      <c r="D172" s="39"/>
      <c r="E172" s="39"/>
      <c r="F172" s="39"/>
      <c r="G172" s="25">
        <f>SUM(G145:G171)</f>
        <v>0</v>
      </c>
      <c r="H172" s="25">
        <f>SUM(H145:H171)</f>
        <v>0</v>
      </c>
    </row>
    <row r="173" spans="1:8" x14ac:dyDescent="0.25">
      <c r="G173" s="28">
        <f>G39+G74+G94+G108+G127+G143+G172</f>
        <v>0</v>
      </c>
      <c r="H173" s="28">
        <f>H39+H74+H94+H108+H127+H143+H172</f>
        <v>0</v>
      </c>
    </row>
  </sheetData>
  <mergeCells count="14">
    <mergeCell ref="A144:H144"/>
    <mergeCell ref="A172:F172"/>
    <mergeCell ref="A143:F143"/>
    <mergeCell ref="A128:H128"/>
    <mergeCell ref="A2:H2"/>
    <mergeCell ref="A40:H40"/>
    <mergeCell ref="A75:H75"/>
    <mergeCell ref="A95:H95"/>
    <mergeCell ref="A109:H109"/>
    <mergeCell ref="A39:F39"/>
    <mergeCell ref="A74:F74"/>
    <mergeCell ref="A94:F94"/>
    <mergeCell ref="A108:F108"/>
    <mergeCell ref="A127:F1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Rumanko</dc:creator>
  <cp:lastModifiedBy>Kentošová</cp:lastModifiedBy>
  <dcterms:created xsi:type="dcterms:W3CDTF">2023-06-09T12:52:08Z</dcterms:created>
  <dcterms:modified xsi:type="dcterms:W3CDTF">2023-07-24T13:10:21Z</dcterms:modified>
</cp:coreProperties>
</file>