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9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xmartisovap_uniag_sk/Documents/PM/VC ABT/projekty/EIP PRV/EIP okara PJ/rozpočet/kuchynske potreby/"/>
    </mc:Choice>
  </mc:AlternateContent>
  <xr:revisionPtr revIDLastSave="1348" documentId="11_AD4DCFD4627ACDEAC253F4E5EC9D43365BDEDD96" xr6:coauthVersionLast="47" xr6:coauthVersionMax="47" xr10:uidLastSave="{8EE11331-D15C-4061-9BFF-1CFBBEE49899}"/>
  <bookViews>
    <workbookView xWindow="14010" yWindow="240" windowWidth="13755" windowHeight="1521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14" i="1" l="1"/>
  <c r="CU15" i="1"/>
  <c r="CU12" i="1"/>
  <c r="CU13" i="1"/>
  <c r="CU4" i="1"/>
  <c r="CU5" i="1"/>
  <c r="CU6" i="1"/>
  <c r="CU7" i="1"/>
  <c r="CU8" i="1"/>
  <c r="CU9" i="1"/>
  <c r="CU10" i="1"/>
  <c r="CU11" i="1"/>
  <c r="CU3" i="1"/>
  <c r="P4" i="1" l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3" i="1"/>
  <c r="Q3" i="1" s="1"/>
  <c r="O4" i="1"/>
  <c r="O5" i="1"/>
  <c r="O6" i="1"/>
  <c r="O7" i="1"/>
  <c r="O8" i="1"/>
  <c r="O9" i="1"/>
  <c r="O10" i="1"/>
  <c r="O11" i="1"/>
  <c r="O12" i="1"/>
  <c r="O13" i="1"/>
  <c r="O14" i="1"/>
  <c r="O15" i="1"/>
  <c r="O3" i="1"/>
  <c r="T8" i="1"/>
  <c r="CQ15" i="1"/>
  <c r="CR15" i="1"/>
  <c r="CS15" i="1" s="1"/>
  <c r="CR14" i="1"/>
  <c r="CR13" i="1"/>
  <c r="CR12" i="1"/>
  <c r="CR11" i="1"/>
  <c r="CR10" i="1"/>
  <c r="CR9" i="1"/>
  <c r="CR8" i="1"/>
  <c r="CR7" i="1"/>
  <c r="CR6" i="1"/>
  <c r="CR5" i="1"/>
  <c r="CR4" i="1"/>
  <c r="CR3" i="1"/>
  <c r="CM15" i="1"/>
  <c r="CI15" i="1"/>
  <c r="CE14" i="1"/>
  <c r="BW12" i="1"/>
  <c r="BW13" i="1"/>
  <c r="BW14" i="1"/>
  <c r="BW15" i="1"/>
  <c r="BW4" i="1"/>
  <c r="BW5" i="1"/>
  <c r="BW6" i="1"/>
  <c r="BW7" i="1"/>
  <c r="BW8" i="1"/>
  <c r="BW9" i="1"/>
  <c r="BW10" i="1"/>
  <c r="BW11" i="1"/>
  <c r="BW3" i="1"/>
  <c r="BX4" i="1"/>
  <c r="BY4" i="1" s="1"/>
  <c r="BX5" i="1"/>
  <c r="BY5" i="1" s="1"/>
  <c r="BX6" i="1"/>
  <c r="BY6" i="1" s="1"/>
  <c r="BX7" i="1"/>
  <c r="BY7" i="1" s="1"/>
  <c r="BX8" i="1"/>
  <c r="BY8" i="1" s="1"/>
  <c r="BX9" i="1"/>
  <c r="BY9" i="1" s="1"/>
  <c r="BX10" i="1"/>
  <c r="BY10" i="1" s="1"/>
  <c r="BX11" i="1"/>
  <c r="BY11" i="1" s="1"/>
  <c r="BX12" i="1"/>
  <c r="BY12" i="1" s="1"/>
  <c r="BX13" i="1"/>
  <c r="BY13" i="1" s="1"/>
  <c r="BX14" i="1"/>
  <c r="BY14" i="1" s="1"/>
  <c r="BX15" i="1"/>
  <c r="BY15" i="1" s="1"/>
  <c r="BX3" i="1"/>
  <c r="BY3" i="1" s="1"/>
  <c r="BT4" i="1"/>
  <c r="BU4" i="1" s="1"/>
  <c r="BT5" i="1"/>
  <c r="BU5" i="1" s="1"/>
  <c r="BT6" i="1"/>
  <c r="BU6" i="1" s="1"/>
  <c r="BT7" i="1"/>
  <c r="BU7" i="1" s="1"/>
  <c r="BT8" i="1"/>
  <c r="BU8" i="1" s="1"/>
  <c r="BT9" i="1"/>
  <c r="BU9" i="1" s="1"/>
  <c r="BT10" i="1"/>
  <c r="BU10" i="1" s="1"/>
  <c r="BT11" i="1"/>
  <c r="BU11" i="1" s="1"/>
  <c r="BT12" i="1"/>
  <c r="BU12" i="1" s="1"/>
  <c r="BT13" i="1"/>
  <c r="BU13" i="1" s="1"/>
  <c r="BT14" i="1"/>
  <c r="BU14" i="1" s="1"/>
  <c r="BT15" i="1"/>
  <c r="BU15" i="1" s="1"/>
  <c r="BT3" i="1"/>
  <c r="BU3" i="1" s="1"/>
  <c r="BS4" i="1"/>
  <c r="BS5" i="1"/>
  <c r="BS6" i="1"/>
  <c r="BS7" i="1"/>
  <c r="BS8" i="1"/>
  <c r="BS9" i="1"/>
  <c r="BS10" i="1"/>
  <c r="BS11" i="1"/>
  <c r="BS12" i="1"/>
  <c r="BS13" i="1"/>
  <c r="BS14" i="1"/>
  <c r="BS15" i="1"/>
  <c r="BS3" i="1"/>
  <c r="BP4" i="1" l="1"/>
  <c r="BQ4" i="1" s="1"/>
  <c r="BP5" i="1"/>
  <c r="BQ5" i="1" s="1"/>
  <c r="BP6" i="1"/>
  <c r="BQ6" i="1" s="1"/>
  <c r="BP7" i="1"/>
  <c r="BQ7" i="1" s="1"/>
  <c r="BP8" i="1"/>
  <c r="BQ8" i="1" s="1"/>
  <c r="BP9" i="1"/>
  <c r="BQ9" i="1" s="1"/>
  <c r="BP10" i="1"/>
  <c r="BQ10" i="1" s="1"/>
  <c r="BP11" i="1"/>
  <c r="BQ11" i="1" s="1"/>
  <c r="BP12" i="1"/>
  <c r="BQ12" i="1" s="1"/>
  <c r="BP13" i="1"/>
  <c r="BQ13" i="1" s="1"/>
  <c r="BP14" i="1"/>
  <c r="BQ14" i="1" s="1"/>
  <c r="BP15" i="1"/>
  <c r="BQ15" i="1" s="1"/>
  <c r="BP3" i="1"/>
  <c r="BQ3" i="1" s="1"/>
  <c r="BO4" i="1"/>
  <c r="BO5" i="1"/>
  <c r="BO6" i="1"/>
  <c r="BO7" i="1"/>
  <c r="BO8" i="1"/>
  <c r="BO9" i="1"/>
  <c r="BO10" i="1"/>
  <c r="BO11" i="1"/>
  <c r="BO12" i="1"/>
  <c r="BO13" i="1"/>
  <c r="BO14" i="1"/>
  <c r="BO15" i="1"/>
  <c r="BO3" i="1"/>
  <c r="BH11" i="1"/>
  <c r="BI11" i="1" s="1"/>
  <c r="BL4" i="1"/>
  <c r="BM4" i="1" s="1"/>
  <c r="BL5" i="1"/>
  <c r="BM5" i="1" s="1"/>
  <c r="BL6" i="1"/>
  <c r="BM6" i="1" s="1"/>
  <c r="BL7" i="1"/>
  <c r="BM7" i="1" s="1"/>
  <c r="CI7" i="1" s="1"/>
  <c r="BL8" i="1"/>
  <c r="BM8" i="1" s="1"/>
  <c r="BL9" i="1"/>
  <c r="BM9" i="1" s="1"/>
  <c r="BL10" i="1"/>
  <c r="BM10" i="1" s="1"/>
  <c r="CM10" i="1" s="1"/>
  <c r="BL11" i="1"/>
  <c r="BM11" i="1" s="1"/>
  <c r="BL12" i="1"/>
  <c r="BM12" i="1" s="1"/>
  <c r="BL13" i="1"/>
  <c r="BM13" i="1" s="1"/>
  <c r="BL14" i="1"/>
  <c r="BM14" i="1" s="1"/>
  <c r="BL15" i="1"/>
  <c r="BM15" i="1" s="1"/>
  <c r="BL3" i="1"/>
  <c r="BM3" i="1" s="1"/>
  <c r="BK4" i="1"/>
  <c r="BK5" i="1"/>
  <c r="BK6" i="1"/>
  <c r="BK7" i="1"/>
  <c r="BK8" i="1"/>
  <c r="BK9" i="1"/>
  <c r="BK10" i="1"/>
  <c r="BK11" i="1"/>
  <c r="BK12" i="1"/>
  <c r="BK13" i="1"/>
  <c r="BK14" i="1"/>
  <c r="BK15" i="1"/>
  <c r="BK3" i="1"/>
  <c r="BH10" i="1"/>
  <c r="BI10" i="1" s="1"/>
  <c r="BH4" i="1"/>
  <c r="BI4" i="1" s="1"/>
  <c r="BH5" i="1"/>
  <c r="BI5" i="1" s="1"/>
  <c r="BH6" i="1"/>
  <c r="BI6" i="1" s="1"/>
  <c r="BH7" i="1"/>
  <c r="BI7" i="1" s="1"/>
  <c r="BH8" i="1"/>
  <c r="BI8" i="1" s="1"/>
  <c r="BH9" i="1"/>
  <c r="BI9" i="1" s="1"/>
  <c r="BH12" i="1"/>
  <c r="BI12" i="1" s="1"/>
  <c r="BH13" i="1"/>
  <c r="BI13" i="1" s="1"/>
  <c r="BH14" i="1"/>
  <c r="BI14" i="1" s="1"/>
  <c r="BH15" i="1"/>
  <c r="BI15" i="1" s="1"/>
  <c r="BH3" i="1"/>
  <c r="BI3" i="1" s="1"/>
  <c r="BG4" i="1"/>
  <c r="BG5" i="1"/>
  <c r="BG6" i="1"/>
  <c r="BG7" i="1"/>
  <c r="BG8" i="1"/>
  <c r="BG9" i="1"/>
  <c r="BG10" i="1"/>
  <c r="BG11" i="1"/>
  <c r="BG12" i="1"/>
  <c r="BG13" i="1"/>
  <c r="BG14" i="1"/>
  <c r="BG15" i="1"/>
  <c r="BG3" i="1"/>
  <c r="CN15" i="1"/>
  <c r="CO15" i="1" s="1"/>
  <c r="CJ15" i="1"/>
  <c r="CK15" i="1" s="1"/>
  <c r="CF15" i="1"/>
  <c r="CB15" i="1"/>
  <c r="CN14" i="1"/>
  <c r="CJ14" i="1"/>
  <c r="CF14" i="1"/>
  <c r="CG14" i="1" s="1"/>
  <c r="CB14" i="1"/>
  <c r="CN13" i="1"/>
  <c r="CJ13" i="1"/>
  <c r="CF13" i="1"/>
  <c r="CN12" i="1"/>
  <c r="CJ12" i="1"/>
  <c r="CF12" i="1"/>
  <c r="CB12" i="1"/>
  <c r="CN11" i="1"/>
  <c r="CJ11" i="1"/>
  <c r="CF11" i="1"/>
  <c r="CB11" i="1"/>
  <c r="CN10" i="1"/>
  <c r="CJ10" i="1"/>
  <c r="CF10" i="1"/>
  <c r="CB10" i="1"/>
  <c r="CN9" i="1"/>
  <c r="CJ9" i="1"/>
  <c r="CF9" i="1"/>
  <c r="CB9" i="1"/>
  <c r="CN8" i="1"/>
  <c r="CJ8" i="1"/>
  <c r="CF8" i="1"/>
  <c r="CB8" i="1"/>
  <c r="CN7" i="1"/>
  <c r="CJ7" i="1"/>
  <c r="CF7" i="1"/>
  <c r="CB7" i="1"/>
  <c r="CN6" i="1"/>
  <c r="CJ6" i="1"/>
  <c r="CF6" i="1"/>
  <c r="CB6" i="1"/>
  <c r="CN5" i="1"/>
  <c r="CJ5" i="1"/>
  <c r="CF5" i="1"/>
  <c r="CB5" i="1"/>
  <c r="CN4" i="1"/>
  <c r="CJ4" i="1"/>
  <c r="CF4" i="1"/>
  <c r="CB4" i="1"/>
  <c r="CN3" i="1"/>
  <c r="CJ3" i="1"/>
  <c r="CF3" i="1"/>
  <c r="CB3" i="1"/>
  <c r="BD9" i="1"/>
  <c r="BE9" i="1" s="1"/>
  <c r="CE9" i="1" s="1"/>
  <c r="BD10" i="1"/>
  <c r="BE10" i="1" s="1"/>
  <c r="BD11" i="1"/>
  <c r="BE11" i="1" s="1"/>
  <c r="BD12" i="1"/>
  <c r="BE12" i="1" s="1"/>
  <c r="BD13" i="1"/>
  <c r="BE13" i="1" s="1"/>
  <c r="BD14" i="1"/>
  <c r="BE14" i="1" s="1"/>
  <c r="BD15" i="1"/>
  <c r="BE15" i="1" s="1"/>
  <c r="CA15" i="1" s="1"/>
  <c r="BD8" i="1"/>
  <c r="BE8" i="1" s="1"/>
  <c r="BC9" i="1"/>
  <c r="BC10" i="1"/>
  <c r="BC11" i="1"/>
  <c r="BC12" i="1"/>
  <c r="BC13" i="1"/>
  <c r="BC14" i="1"/>
  <c r="BC15" i="1"/>
  <c r="BC8" i="1"/>
  <c r="AZ4" i="1"/>
  <c r="BA4" i="1" s="1"/>
  <c r="AZ5" i="1"/>
  <c r="BA5" i="1" s="1"/>
  <c r="AZ6" i="1"/>
  <c r="BA6" i="1" s="1"/>
  <c r="AZ7" i="1"/>
  <c r="BA7" i="1" s="1"/>
  <c r="AZ8" i="1"/>
  <c r="BA8" i="1" s="1"/>
  <c r="AZ9" i="1"/>
  <c r="BA9" i="1" s="1"/>
  <c r="AZ10" i="1"/>
  <c r="BA10" i="1" s="1"/>
  <c r="AZ11" i="1"/>
  <c r="BA11" i="1" s="1"/>
  <c r="AZ12" i="1"/>
  <c r="BA12" i="1" s="1"/>
  <c r="BA13" i="1"/>
  <c r="AZ14" i="1"/>
  <c r="BA14" i="1" s="1"/>
  <c r="AZ15" i="1"/>
  <c r="BA15" i="1" s="1"/>
  <c r="AZ3" i="1"/>
  <c r="BA3" i="1" s="1"/>
  <c r="AY4" i="1"/>
  <c r="AY5" i="1"/>
  <c r="AY6" i="1"/>
  <c r="AY7" i="1"/>
  <c r="AY8" i="1"/>
  <c r="AY9" i="1"/>
  <c r="AY10" i="1"/>
  <c r="AY11" i="1"/>
  <c r="AY12" i="1"/>
  <c r="AY13" i="1"/>
  <c r="AY14" i="1"/>
  <c r="AY15" i="1"/>
  <c r="AY3" i="1"/>
  <c r="AV4" i="1"/>
  <c r="AW4" i="1" s="1"/>
  <c r="AV5" i="1"/>
  <c r="AW5" i="1" s="1"/>
  <c r="AV6" i="1"/>
  <c r="AW6" i="1" s="1"/>
  <c r="AV7" i="1"/>
  <c r="AW7" i="1" s="1"/>
  <c r="AV8" i="1"/>
  <c r="AW8" i="1" s="1"/>
  <c r="AV9" i="1"/>
  <c r="AW9" i="1" s="1"/>
  <c r="AV10" i="1"/>
  <c r="AW10" i="1" s="1"/>
  <c r="AV11" i="1"/>
  <c r="AW11" i="1" s="1"/>
  <c r="AV12" i="1"/>
  <c r="AW12" i="1" s="1"/>
  <c r="AV13" i="1"/>
  <c r="AW13" i="1" s="1"/>
  <c r="AV14" i="1"/>
  <c r="AW14" i="1" s="1"/>
  <c r="AV15" i="1"/>
  <c r="AW15" i="1" s="1"/>
  <c r="AV3" i="1"/>
  <c r="AW3" i="1" s="1"/>
  <c r="AU4" i="1"/>
  <c r="AU5" i="1"/>
  <c r="AU6" i="1"/>
  <c r="AU7" i="1"/>
  <c r="AU8" i="1"/>
  <c r="AU9" i="1"/>
  <c r="AU10" i="1"/>
  <c r="AU11" i="1"/>
  <c r="AU12" i="1"/>
  <c r="AU13" i="1"/>
  <c r="AU14" i="1"/>
  <c r="AU15" i="1"/>
  <c r="AU3" i="1"/>
  <c r="AR4" i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3" i="1"/>
  <c r="AS3" i="1" s="1"/>
  <c r="AQ4" i="1"/>
  <c r="AQ5" i="1"/>
  <c r="AQ6" i="1"/>
  <c r="AQ7" i="1"/>
  <c r="AQ8" i="1"/>
  <c r="AQ9" i="1"/>
  <c r="AQ10" i="1"/>
  <c r="AQ11" i="1"/>
  <c r="AQ12" i="1"/>
  <c r="AQ13" i="1"/>
  <c r="AQ14" i="1"/>
  <c r="AQ15" i="1"/>
  <c r="AQ3" i="1"/>
  <c r="L8" i="1"/>
  <c r="BD7" i="1"/>
  <c r="BD6" i="1"/>
  <c r="BD5" i="1"/>
  <c r="BD4" i="1"/>
  <c r="BD3" i="1"/>
  <c r="AN4" i="1"/>
  <c r="AO4" i="1" s="1"/>
  <c r="AN5" i="1"/>
  <c r="AO5" i="1" s="1"/>
  <c r="AN6" i="1"/>
  <c r="AO6" i="1" s="1"/>
  <c r="AN7" i="1"/>
  <c r="AO7" i="1" s="1"/>
  <c r="AN8" i="1"/>
  <c r="AO8" i="1" s="1"/>
  <c r="AN9" i="1"/>
  <c r="AO9" i="1" s="1"/>
  <c r="AN10" i="1"/>
  <c r="AO10" i="1" s="1"/>
  <c r="AN11" i="1"/>
  <c r="AO11" i="1" s="1"/>
  <c r="AN12" i="1"/>
  <c r="AO12" i="1" s="1"/>
  <c r="AN13" i="1"/>
  <c r="AO13" i="1" s="1"/>
  <c r="AN14" i="1"/>
  <c r="AO14" i="1" s="1"/>
  <c r="AN15" i="1"/>
  <c r="AO15" i="1" s="1"/>
  <c r="AN3" i="1"/>
  <c r="AO3" i="1" s="1"/>
  <c r="AM4" i="1"/>
  <c r="AM5" i="1"/>
  <c r="AM6" i="1"/>
  <c r="AM7" i="1"/>
  <c r="AM8" i="1"/>
  <c r="AM9" i="1"/>
  <c r="AM10" i="1"/>
  <c r="AM11" i="1"/>
  <c r="AM12" i="1"/>
  <c r="AM13" i="1"/>
  <c r="AM14" i="1"/>
  <c r="AM15" i="1"/>
  <c r="AM3" i="1"/>
  <c r="AJ4" i="1"/>
  <c r="AK4" i="1" s="1"/>
  <c r="AJ5" i="1"/>
  <c r="AK5" i="1" s="1"/>
  <c r="AJ6" i="1"/>
  <c r="AK6" i="1" s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3" i="1"/>
  <c r="AK3" i="1" s="1"/>
  <c r="AI4" i="1"/>
  <c r="AI5" i="1"/>
  <c r="AI6" i="1"/>
  <c r="AI7" i="1"/>
  <c r="AI8" i="1"/>
  <c r="AI9" i="1"/>
  <c r="AI10" i="1"/>
  <c r="AI11" i="1"/>
  <c r="AI12" i="1"/>
  <c r="AI13" i="1"/>
  <c r="AI14" i="1"/>
  <c r="AI15" i="1"/>
  <c r="AI3" i="1"/>
  <c r="AF4" i="1"/>
  <c r="AG4" i="1" s="1"/>
  <c r="BC4" i="1" s="1"/>
  <c r="AF5" i="1"/>
  <c r="AG5" i="1" s="1"/>
  <c r="BC5" i="1" s="1"/>
  <c r="AF6" i="1"/>
  <c r="AG6" i="1" s="1"/>
  <c r="BC6" i="1" s="1"/>
  <c r="AF7" i="1"/>
  <c r="AG7" i="1" s="1"/>
  <c r="BC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4" i="1"/>
  <c r="AG14" i="1" s="1"/>
  <c r="AF15" i="1"/>
  <c r="AG15" i="1" s="1"/>
  <c r="AF3" i="1"/>
  <c r="AG3" i="1" s="1"/>
  <c r="BC3" i="1" s="1"/>
  <c r="AE4" i="1"/>
  <c r="AE5" i="1"/>
  <c r="AE6" i="1"/>
  <c r="AE7" i="1"/>
  <c r="AE8" i="1"/>
  <c r="AE9" i="1"/>
  <c r="AE10" i="1"/>
  <c r="AE11" i="1"/>
  <c r="AE12" i="1"/>
  <c r="AE13" i="1"/>
  <c r="AE14" i="1"/>
  <c r="AE15" i="1"/>
  <c r="AE3" i="1"/>
  <c r="CC15" i="1" l="1"/>
  <c r="CE15" i="1"/>
  <c r="CG15" i="1"/>
  <c r="CO3" i="1"/>
  <c r="BE4" i="1"/>
  <c r="CG4" i="1" s="1"/>
  <c r="BE3" i="1"/>
  <c r="CE3" i="1" s="1"/>
  <c r="BE7" i="1"/>
  <c r="CC7" i="1" s="1"/>
  <c r="BE6" i="1"/>
  <c r="CE6" i="1" s="1"/>
  <c r="CQ8" i="1"/>
  <c r="CS8" i="1"/>
  <c r="CE12" i="1"/>
  <c r="CA12" i="1"/>
  <c r="CQ7" i="1"/>
  <c r="CS7" i="1"/>
  <c r="CQ6" i="1"/>
  <c r="CS6" i="1"/>
  <c r="CE10" i="1"/>
  <c r="CA10" i="1"/>
  <c r="CQ3" i="1"/>
  <c r="CS3" i="1"/>
  <c r="CQ14" i="1"/>
  <c r="CS14" i="1"/>
  <c r="CE8" i="1"/>
  <c r="CA8" i="1"/>
  <c r="CI3" i="1"/>
  <c r="CM3" i="1"/>
  <c r="CM8" i="1"/>
  <c r="CI8" i="1"/>
  <c r="CQ4" i="1"/>
  <c r="CS4" i="1"/>
  <c r="CC10" i="1"/>
  <c r="CQ11" i="1"/>
  <c r="CS11" i="1"/>
  <c r="CA9" i="1"/>
  <c r="CQ10" i="1"/>
  <c r="CS10" i="1"/>
  <c r="CG10" i="1"/>
  <c r="CQ9" i="1"/>
  <c r="CS9" i="1"/>
  <c r="CK3" i="1"/>
  <c r="CQ5" i="1"/>
  <c r="CS5" i="1"/>
  <c r="CQ12" i="1"/>
  <c r="CS12" i="1"/>
  <c r="CC12" i="1"/>
  <c r="CO9" i="1"/>
  <c r="CC8" i="1"/>
  <c r="BE5" i="1"/>
  <c r="CC5" i="1" s="1"/>
  <c r="CG9" i="1"/>
  <c r="CG12" i="1"/>
  <c r="CC9" i="1"/>
  <c r="CG8" i="1"/>
  <c r="CQ13" i="1"/>
  <c r="CS13" i="1"/>
  <c r="CE13" i="1"/>
  <c r="CG13" i="1"/>
  <c r="CA14" i="1"/>
  <c r="CC14" i="1"/>
  <c r="CA11" i="1"/>
  <c r="CE11" i="1"/>
  <c r="CG11" i="1"/>
  <c r="CC11" i="1"/>
  <c r="CI10" i="1"/>
  <c r="CI9" i="1"/>
  <c r="CK14" i="1"/>
  <c r="CI14" i="1"/>
  <c r="CM14" i="1"/>
  <c r="CI6" i="1"/>
  <c r="CM6" i="1"/>
  <c r="CK6" i="1"/>
  <c r="CM13" i="1"/>
  <c r="CI13" i="1"/>
  <c r="CO13" i="1"/>
  <c r="CM5" i="1"/>
  <c r="CI5" i="1"/>
  <c r="CO5" i="1"/>
  <c r="CM12" i="1"/>
  <c r="CK12" i="1"/>
  <c r="CI12" i="1"/>
  <c r="CM4" i="1"/>
  <c r="CK4" i="1"/>
  <c r="CI4" i="1"/>
  <c r="CO11" i="1"/>
  <c r="CM11" i="1"/>
  <c r="CI11" i="1"/>
  <c r="CO4" i="1"/>
  <c r="CK7" i="1"/>
  <c r="CM7" i="1"/>
  <c r="CO14" i="1"/>
  <c r="CO6" i="1"/>
  <c r="CK8" i="1"/>
  <c r="CK9" i="1"/>
  <c r="CO7" i="1"/>
  <c r="CM9" i="1"/>
  <c r="CK11" i="1"/>
  <c r="CO8" i="1"/>
  <c r="CK10" i="1"/>
  <c r="CK13" i="1"/>
  <c r="CK5" i="1"/>
  <c r="CO12" i="1"/>
  <c r="CO10" i="1"/>
  <c r="CC6" i="1" l="1"/>
  <c r="CA4" i="1"/>
  <c r="CC4" i="1"/>
  <c r="CE4" i="1"/>
  <c r="CA3" i="1"/>
  <c r="CG5" i="1"/>
  <c r="CC3" i="1"/>
  <c r="CG6" i="1"/>
  <c r="CA7" i="1"/>
  <c r="CE7" i="1"/>
  <c r="CA6" i="1"/>
  <c r="CG3" i="1"/>
  <c r="CG7" i="1"/>
  <c r="CE5" i="1"/>
  <c r="CA5" i="1"/>
  <c r="AB4" i="1"/>
  <c r="AC4" i="1" s="1"/>
  <c r="AB5" i="1"/>
  <c r="AC5" i="1" s="1"/>
  <c r="AB6" i="1"/>
  <c r="AC6" i="1" s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A4" i="1"/>
  <c r="AA5" i="1"/>
  <c r="AA6" i="1"/>
  <c r="AA7" i="1"/>
  <c r="AA8" i="1"/>
  <c r="AA9" i="1"/>
  <c r="AA10" i="1"/>
  <c r="AA11" i="1"/>
  <c r="AA12" i="1"/>
  <c r="AA13" i="1"/>
  <c r="AA14" i="1"/>
  <c r="AA15" i="1"/>
  <c r="AB3" i="1"/>
  <c r="AC3" i="1" s="1"/>
  <c r="AA3" i="1"/>
  <c r="X4" i="1"/>
  <c r="Y4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W4" i="1"/>
  <c r="W5" i="1"/>
  <c r="W6" i="1"/>
  <c r="W7" i="1"/>
  <c r="W8" i="1"/>
  <c r="W9" i="1"/>
  <c r="W10" i="1"/>
  <c r="W11" i="1"/>
  <c r="W12" i="1"/>
  <c r="W13" i="1"/>
  <c r="W14" i="1"/>
  <c r="W15" i="1"/>
  <c r="X3" i="1"/>
  <c r="Y3" i="1" s="1"/>
  <c r="W3" i="1"/>
  <c r="T4" i="1"/>
  <c r="U4" i="1" s="1"/>
  <c r="T5" i="1"/>
  <c r="U5" i="1" s="1"/>
  <c r="T6" i="1"/>
  <c r="U6" i="1" s="1"/>
  <c r="T7" i="1"/>
  <c r="U7" i="1" s="1"/>
  <c r="U8" i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S4" i="1"/>
  <c r="S5" i="1"/>
  <c r="S6" i="1"/>
  <c r="S7" i="1"/>
  <c r="S8" i="1"/>
  <c r="S9" i="1"/>
  <c r="S10" i="1"/>
  <c r="S11" i="1"/>
  <c r="S12" i="1"/>
  <c r="S13" i="1"/>
  <c r="S14" i="1"/>
  <c r="S15" i="1"/>
  <c r="T3" i="1"/>
  <c r="U3" i="1" s="1"/>
  <c r="S3" i="1"/>
  <c r="M8" i="1"/>
  <c r="L4" i="1"/>
  <c r="M4" i="1" s="1"/>
  <c r="L5" i="1"/>
  <c r="M5" i="1" s="1"/>
  <c r="L6" i="1"/>
  <c r="M6" i="1" s="1"/>
  <c r="L7" i="1"/>
  <c r="M7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3" i="1"/>
  <c r="M3" i="1" s="1"/>
  <c r="K4" i="1"/>
  <c r="K5" i="1"/>
  <c r="K6" i="1"/>
  <c r="K7" i="1"/>
  <c r="K8" i="1"/>
  <c r="K10" i="1"/>
  <c r="K11" i="1"/>
  <c r="K12" i="1"/>
  <c r="K13" i="1"/>
  <c r="K14" i="1"/>
  <c r="K15" i="1"/>
  <c r="K3" i="1"/>
  <c r="H4" i="1"/>
  <c r="I4" i="1" s="1"/>
  <c r="H5" i="1"/>
  <c r="I5" i="1" s="1"/>
  <c r="CW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CW13" i="1" s="1"/>
  <c r="H14" i="1"/>
  <c r="I14" i="1" s="1"/>
  <c r="H15" i="1"/>
  <c r="I15" i="1" s="1"/>
  <c r="G4" i="1"/>
  <c r="G5" i="1"/>
  <c r="G6" i="1"/>
  <c r="G7" i="1"/>
  <c r="G8" i="1"/>
  <c r="G9" i="1"/>
  <c r="CV9" i="1" s="1"/>
  <c r="G10" i="1"/>
  <c r="G11" i="1"/>
  <c r="G12" i="1"/>
  <c r="G13" i="1"/>
  <c r="G14" i="1"/>
  <c r="G15" i="1"/>
  <c r="H3" i="1"/>
  <c r="I3" i="1" s="1"/>
  <c r="G3" i="1"/>
  <c r="CV3" i="1" s="1"/>
  <c r="CW12" i="1" l="1"/>
  <c r="CW10" i="1"/>
  <c r="CW4" i="1"/>
  <c r="CW11" i="1"/>
  <c r="CV13" i="1"/>
  <c r="CV12" i="1"/>
  <c r="CV8" i="1"/>
  <c r="CV15" i="1"/>
  <c r="CV14" i="1"/>
  <c r="CV5" i="1"/>
  <c r="CV4" i="1"/>
  <c r="CW15" i="1"/>
  <c r="CW3" i="1"/>
  <c r="CV7" i="1"/>
  <c r="CV6" i="1"/>
  <c r="CW9" i="1"/>
  <c r="CW17" i="1" s="1"/>
  <c r="CW8" i="1"/>
  <c r="CV11" i="1"/>
  <c r="CW7" i="1"/>
  <c r="CV10" i="1"/>
  <c r="CW14" i="1"/>
  <c r="CW6" i="1"/>
  <c r="CV17" i="1" l="1"/>
</calcChain>
</file>

<file path=xl/sharedStrings.xml><?xml version="1.0" encoding="utf-8"?>
<sst xmlns="http://schemas.openxmlformats.org/spreadsheetml/2006/main" count="163" uniqueCount="64">
  <si>
    <t>Hedonia</t>
  </si>
  <si>
    <t>wgo.sk</t>
  </si>
  <si>
    <t>markbal.sk</t>
  </si>
  <si>
    <t>Lumax.sk</t>
  </si>
  <si>
    <t>Sanlux</t>
  </si>
  <si>
    <t>IKEA</t>
  </si>
  <si>
    <t>Tescoma</t>
  </si>
  <si>
    <t>Mall.sk</t>
  </si>
  <si>
    <t>kitchenshop.eu</t>
  </si>
  <si>
    <t>Vetis.sk</t>
  </si>
  <si>
    <t>farmarskepotreby.sk</t>
  </si>
  <si>
    <t>eshop-zemedelske-potreby.cz</t>
  </si>
  <si>
    <t>syridlo.sk</t>
  </si>
  <si>
    <t>serowar.sk</t>
  </si>
  <si>
    <t>prefarmarov.sk</t>
  </si>
  <si>
    <t>farmarik.sk</t>
  </si>
  <si>
    <t>pekna-domacnost.sk</t>
  </si>
  <si>
    <t>euroelectronics.sk</t>
  </si>
  <si>
    <t>Tomscheese.cz</t>
  </si>
  <si>
    <t>Merkury market.sk</t>
  </si>
  <si>
    <t>ugriluj.sk</t>
  </si>
  <si>
    <t>grilykrby.sk</t>
  </si>
  <si>
    <t>bbqeurope.com</t>
  </si>
  <si>
    <t>p.č.</t>
  </si>
  <si>
    <t>Názov položky</t>
  </si>
  <si>
    <t>Opis položky</t>
  </si>
  <si>
    <t>Balenie</t>
  </si>
  <si>
    <t>Množstvo</t>
  </si>
  <si>
    <t>Jednotková cena bez DPH</t>
  </si>
  <si>
    <t>Celková cena bez DPH</t>
  </si>
  <si>
    <t>Jednotková cena s DPH</t>
  </si>
  <si>
    <t>Celková cena s DPH</t>
  </si>
  <si>
    <t>Cena priemer bez DPH</t>
  </si>
  <si>
    <t>Cena priemer s DPH</t>
  </si>
  <si>
    <t>jednorazový pohár 0,08 L</t>
  </si>
  <si>
    <t>materiál: PP (priemer 57 mm), 0,08 L, biely plast, 100 ks/bal</t>
  </si>
  <si>
    <t>bal</t>
  </si>
  <si>
    <t>jednorazový pohár 0,2 L</t>
  </si>
  <si>
    <t>materiál: PP - (priemer 70 mm), 0,2 L, biely plast, 100 ks/ bal</t>
  </si>
  <si>
    <t>kávová lyžička</t>
  </si>
  <si>
    <t>kávová lyžička, materiál: PP, znovu použiteľná, 12,5-13 cm, farba biela, 50 ks/bal</t>
  </si>
  <si>
    <t>dóza na potraviny s vrchnákom 0,6 l</t>
  </si>
  <si>
    <t>materiál sklo odolné voči teplote, objem 0,6 l, rozmery: dĺžka 15-18 cm, šírka 13-15 cm, výška 6-7 cm, Vhodné do mrazničky. Vhodné do umývačky riadu.</t>
  </si>
  <si>
    <t>ks</t>
  </si>
  <si>
    <t xml:space="preserve">dóza na potraviny s vrchnákom </t>
  </si>
  <si>
    <t>materiál sklo odolné voči teplote, objem 180-210 ml, rozmery: dĺžka 8,2-8,5 cm, šírka 8,2-8,5 cm, výška 5,7-6,5 cm, Vhodné do mrazničky. Vhodné do umývačky riadu. 3 ks/bal.</t>
  </si>
  <si>
    <t>potravinová fólia</t>
  </si>
  <si>
    <t>potravinová fólia, materiál: PE, rozmery: šírka 29-30 cm, dĺžka 250-300m, hrúbka 8 µm, 4 ks/bal</t>
  </si>
  <si>
    <t>forma na syr</t>
  </si>
  <si>
    <t xml:space="preserve">Forma na syr, tvaroh, maslo kuželovitá FA 07 200/300 g - plastová sýrárská formička, odkapové tvorítko na odkapkanie čerstvého mäkkého syra, ricotty nebo na syry s camembertskou plesňou; forma na syr má horný priemer 95 mm, spodný priemer 75 mm, výška 70 mm. plastová forma na syr plastová forma na výrobu masla košík na domáci syr
</t>
  </si>
  <si>
    <t>Syrárska plachta </t>
  </si>
  <si>
    <t>Syrárska plachta gáza 90x90 cm</t>
  </si>
  <si>
    <t>Podložka pod syr</t>
  </si>
  <si>
    <t>Podložka pod syr - 20x20 cm</t>
  </si>
  <si>
    <t>Dosky na krájanie so stojanom sada 4 ks</t>
  </si>
  <si>
    <t>Dosky na krájanie sú vyrobené z plastu imitujúceho žulu a majú protišmykové "nožičky". Sada obsahuje 4 obojstranné kuchynské dosky určené na krájanie rôznych potravinárskych výrobkov. Súprava obsahuje aj stojan, ktorý umožní umiestniť dosky vertikálne na dosah ruky. Sada je bez BPA a neabsorbuje pachy. Odolné voči teplotám odo 130 °C. sady dosiek na krájanie: stojan  32,5-33 x 5 x 7,5-7,8 cm, doska  28,5-29 x 19,5-22,5 x 0,5-0,6 cm</t>
  </si>
  <si>
    <t>sada</t>
  </si>
  <si>
    <t>Fólia na camembert</t>
  </si>
  <si>
    <t>Fólia na camembert, rozmery 21-30x21-30 cm, 100 ks</t>
  </si>
  <si>
    <t>Nádoba na skaldovanie</t>
  </si>
  <si>
    <t xml:space="preserve">Nádoba vhodná na zretie a skladovanie syrov a zákuskov s vnútornou vložkou-podnosom pre jednoduché vyberanie: Rozmery mriežky: 40-43 x 27-32 cm
Výška vo vnútri (od mriežky po horný kryt): 10-11 cm
Celkové rozmery nádoby: 42-45 x 29-35 cm
Celková výška nádoby: 10-12 cm. Má 4 západky a držadlo umožňujúce voľné prenášanie nádoby s jej obsahom.
</t>
  </si>
  <si>
    <t>Dubové pelety</t>
  </si>
  <si>
    <t>100% prírodné pelety z dreva dub bez kôry a chemických látok. Vhodné na údenie a BBQ. Balenie: 9-10 kg.</t>
  </si>
  <si>
    <t>SPOLU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</si>
</sst>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0" fontId="0" fillId="2" borderId="0" xfId="0" applyFill="1"/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2" fontId="0" fillId="6" borderId="10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6" borderId="11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  <xf numFmtId="0" fontId="0" fillId="4" borderId="0" xfId="0" applyFill="1"/>
    <xf numFmtId="0" fontId="0" fillId="6" borderId="0" xfId="0" applyFill="1"/>
    <xf numFmtId="0" fontId="0" fillId="0" borderId="15" xfId="0" applyBorder="1"/>
    <xf numFmtId="0" fontId="0" fillId="0" borderId="15" xfId="0" applyBorder="1" applyAlignment="1">
      <alignment wrapText="1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2" fontId="0" fillId="5" borderId="16" xfId="0" applyNumberFormat="1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2" fontId="0" fillId="5" borderId="20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2" fontId="0" fillId="3" borderId="23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4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1" xfId="0" applyBorder="1"/>
    <xf numFmtId="2" fontId="0" fillId="6" borderId="16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2" fontId="0" fillId="8" borderId="10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8" borderId="16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0" fontId="0" fillId="8" borderId="0" xfId="0" applyFill="1"/>
    <xf numFmtId="2" fontId="0" fillId="2" borderId="2" xfId="0" applyNumberFormat="1" applyFill="1" applyBorder="1" applyAlignment="1">
      <alignment horizontal="center" vertical="center" wrapText="1"/>
    </xf>
    <xf numFmtId="0" fontId="0" fillId="0" borderId="13" xfId="0" applyBorder="1"/>
    <xf numFmtId="0" fontId="0" fillId="0" borderId="12" xfId="0" applyBorder="1"/>
    <xf numFmtId="0" fontId="0" fillId="0" borderId="16" xfId="0" applyBorder="1"/>
    <xf numFmtId="0" fontId="0" fillId="0" borderId="3" xfId="0" applyBorder="1"/>
    <xf numFmtId="2" fontId="0" fillId="0" borderId="0" xfId="0" applyNumberFormat="1"/>
    <xf numFmtId="0" fontId="0" fillId="4" borderId="27" xfId="0" applyFill="1" applyBorder="1" applyAlignment="1">
      <alignment horizontal="center" vertical="center" wrapText="1"/>
    </xf>
    <xf numFmtId="2" fontId="0" fillId="4" borderId="28" xfId="0" applyNumberFormat="1" applyFill="1" applyBorder="1" applyAlignment="1">
      <alignment horizontal="center" vertical="center"/>
    </xf>
    <xf numFmtId="2" fontId="0" fillId="4" borderId="29" xfId="0" applyNumberFormat="1" applyFill="1" applyBorder="1" applyAlignment="1">
      <alignment horizontal="center" vertical="center"/>
    </xf>
    <xf numFmtId="2" fontId="0" fillId="4" borderId="30" xfId="0" applyNumberForma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 wrapText="1"/>
    </xf>
    <xf numFmtId="2" fontId="0" fillId="5" borderId="32" xfId="0" applyNumberFormat="1" applyFill="1" applyBorder="1" applyAlignment="1">
      <alignment horizontal="center" vertical="center"/>
    </xf>
    <xf numFmtId="2" fontId="0" fillId="5" borderId="33" xfId="0" applyNumberFormat="1" applyFill="1" applyBorder="1" applyAlignment="1">
      <alignment horizontal="center" vertical="center"/>
    </xf>
    <xf numFmtId="2" fontId="0" fillId="5" borderId="34" xfId="0" applyNumberFormat="1" applyFill="1" applyBorder="1" applyAlignment="1">
      <alignment horizontal="center" vertical="center"/>
    </xf>
    <xf numFmtId="2" fontId="0" fillId="5" borderId="35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1" xfId="0" applyFill="1" applyBorder="1"/>
    <xf numFmtId="0" fontId="3" fillId="0" borderId="0" xfId="0" applyFont="1"/>
    <xf numFmtId="0" fontId="4" fillId="0" borderId="0" xfId="0" applyFont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2" fontId="0" fillId="9" borderId="10" xfId="0" applyNumberForma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2" borderId="2" xfId="0" applyFill="1" applyBorder="1"/>
    <xf numFmtId="2" fontId="0" fillId="2" borderId="36" xfId="0" applyNumberFormat="1" applyFill="1" applyBorder="1" applyAlignment="1">
      <alignment horizontal="center" vertical="center"/>
    </xf>
    <xf numFmtId="2" fontId="0" fillId="2" borderId="29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00"/>
  <sheetViews>
    <sheetView tabSelected="1" zoomScaleNormal="100" workbookViewId="0">
      <pane xSplit="5" ySplit="2" topLeftCell="CS12" activePane="bottomRight" state="frozen"/>
      <selection pane="bottomRight" activeCell="CV17" sqref="CV17:CW17"/>
      <selection pane="bottomLeft" activeCell="A3" sqref="A3"/>
      <selection pane="topRight" activeCell="F1" sqref="F1"/>
    </sheetView>
  </sheetViews>
  <sheetFormatPr defaultRowHeight="15"/>
  <cols>
    <col min="2" max="2" width="21.28515625" customWidth="1"/>
    <col min="3" max="3" width="36.28515625" customWidth="1"/>
    <col min="14" max="17" width="9.140625" style="111"/>
    <col min="26" max="29" width="9.140625" style="34"/>
    <col min="30" max="33" width="9.140625" style="43"/>
    <col min="38" max="41" width="9.140625" style="44"/>
    <col min="42" max="45" width="9.140625" style="43"/>
    <col min="50" max="53" width="9.140625" style="44"/>
    <col min="54" max="57" width="9.140625" style="43"/>
    <col min="62" max="65" width="9.140625" style="44"/>
    <col min="66" max="69" width="9.140625" style="34"/>
    <col min="70" max="71" width="9.140625" style="93"/>
    <col min="72" max="72" width="10.28515625" style="93" customWidth="1"/>
    <col min="73" max="73" width="9.140625" style="93"/>
    <col min="78" max="81" width="9.140625" style="34"/>
    <col min="82" max="85" width="9.140625" style="93"/>
    <col min="90" max="90" width="9.140625" style="44"/>
    <col min="91" max="91" width="9.42578125" style="44" bestFit="1" customWidth="1"/>
    <col min="92" max="93" width="9.140625" style="44"/>
    <col min="94" max="94" width="9.140625" style="34"/>
    <col min="95" max="95" width="9.42578125" style="34" bestFit="1" customWidth="1"/>
    <col min="96" max="97" width="9.140625" style="34"/>
    <col min="99" max="99" width="15.42578125" customWidth="1"/>
    <col min="100" max="100" width="14.85546875" customWidth="1"/>
    <col min="101" max="101" width="14.5703125" bestFit="1" customWidth="1"/>
  </cols>
  <sheetData>
    <row r="1" spans="1:101" ht="15.75" thickBot="1">
      <c r="F1" s="133" t="s">
        <v>0</v>
      </c>
      <c r="G1" s="134"/>
      <c r="H1" s="134"/>
      <c r="I1" s="135"/>
      <c r="J1" s="130" t="s">
        <v>1</v>
      </c>
      <c r="K1" s="131"/>
      <c r="L1" s="131"/>
      <c r="M1" s="139"/>
      <c r="N1" s="133" t="s">
        <v>2</v>
      </c>
      <c r="O1" s="134"/>
      <c r="P1" s="134"/>
      <c r="Q1" s="135"/>
      <c r="R1" s="140" t="s">
        <v>3</v>
      </c>
      <c r="S1" s="141"/>
      <c r="T1" s="141"/>
      <c r="U1" s="142"/>
      <c r="V1" s="136" t="s">
        <v>4</v>
      </c>
      <c r="W1" s="137"/>
      <c r="X1" s="137"/>
      <c r="Y1" s="138"/>
      <c r="Z1" s="143" t="s">
        <v>5</v>
      </c>
      <c r="AA1" s="144"/>
      <c r="AB1" s="144"/>
      <c r="AC1" s="145"/>
      <c r="AD1" s="130" t="s">
        <v>6</v>
      </c>
      <c r="AE1" s="131"/>
      <c r="AF1" s="131"/>
      <c r="AG1" s="132"/>
      <c r="AH1" s="146" t="s">
        <v>7</v>
      </c>
      <c r="AI1" s="141"/>
      <c r="AJ1" s="141"/>
      <c r="AK1" s="142"/>
      <c r="AL1" s="127" t="s">
        <v>8</v>
      </c>
      <c r="AM1" s="128"/>
      <c r="AN1" s="128"/>
      <c r="AO1" s="129"/>
      <c r="AP1" s="130" t="s">
        <v>9</v>
      </c>
      <c r="AQ1" s="131"/>
      <c r="AR1" s="131"/>
      <c r="AS1" s="132"/>
      <c r="AT1" s="146" t="s">
        <v>10</v>
      </c>
      <c r="AU1" s="141"/>
      <c r="AV1" s="141"/>
      <c r="AW1" s="142"/>
      <c r="AX1" s="127" t="s">
        <v>11</v>
      </c>
      <c r="AY1" s="128"/>
      <c r="AZ1" s="128"/>
      <c r="BA1" s="129"/>
      <c r="BB1" s="130" t="s">
        <v>12</v>
      </c>
      <c r="BC1" s="131"/>
      <c r="BD1" s="131"/>
      <c r="BE1" s="132"/>
      <c r="BF1" s="146" t="s">
        <v>13</v>
      </c>
      <c r="BG1" s="141"/>
      <c r="BH1" s="141"/>
      <c r="BI1" s="142"/>
      <c r="BJ1" s="127" t="s">
        <v>14</v>
      </c>
      <c r="BK1" s="128"/>
      <c r="BL1" s="128"/>
      <c r="BM1" s="129"/>
      <c r="BN1" s="143" t="s">
        <v>15</v>
      </c>
      <c r="BO1" s="144"/>
      <c r="BP1" s="144"/>
      <c r="BQ1" s="145"/>
      <c r="BR1" s="147" t="s">
        <v>16</v>
      </c>
      <c r="BS1" s="148"/>
      <c r="BT1" s="148"/>
      <c r="BU1" s="149"/>
      <c r="BV1" s="146" t="s">
        <v>17</v>
      </c>
      <c r="BW1" s="141"/>
      <c r="BX1" s="141"/>
      <c r="BY1" s="142"/>
      <c r="BZ1" s="143" t="s">
        <v>18</v>
      </c>
      <c r="CA1" s="144"/>
      <c r="CB1" s="144"/>
      <c r="CC1" s="145"/>
      <c r="CD1" s="147" t="s">
        <v>19</v>
      </c>
      <c r="CE1" s="148"/>
      <c r="CF1" s="148"/>
      <c r="CG1" s="149"/>
      <c r="CH1" s="146" t="s">
        <v>20</v>
      </c>
      <c r="CI1" s="141"/>
      <c r="CJ1" s="141"/>
      <c r="CK1" s="142"/>
      <c r="CL1" s="127" t="s">
        <v>21</v>
      </c>
      <c r="CM1" s="128"/>
      <c r="CN1" s="128"/>
      <c r="CO1" s="129"/>
      <c r="CP1" s="143" t="s">
        <v>22</v>
      </c>
      <c r="CQ1" s="144"/>
      <c r="CR1" s="144"/>
      <c r="CS1" s="145"/>
      <c r="CT1" s="121"/>
      <c r="CV1" s="114"/>
      <c r="CW1" s="115"/>
    </row>
    <row r="2" spans="1:101" ht="45.75" thickBot="1">
      <c r="A2" s="95" t="s">
        <v>23</v>
      </c>
      <c r="B2" s="74" t="s">
        <v>24</v>
      </c>
      <c r="C2" s="74" t="s">
        <v>25</v>
      </c>
      <c r="D2" s="74" t="s">
        <v>26</v>
      </c>
      <c r="E2" s="75" t="s">
        <v>27</v>
      </c>
      <c r="F2" s="3" t="s">
        <v>28</v>
      </c>
      <c r="G2" s="4" t="s">
        <v>29</v>
      </c>
      <c r="H2" s="4" t="s">
        <v>30</v>
      </c>
      <c r="I2" s="5" t="s">
        <v>31</v>
      </c>
      <c r="J2" s="9" t="s">
        <v>28</v>
      </c>
      <c r="K2" s="10" t="s">
        <v>29</v>
      </c>
      <c r="L2" s="10" t="s">
        <v>30</v>
      </c>
      <c r="M2" s="100" t="s">
        <v>31</v>
      </c>
      <c r="N2" s="3" t="s">
        <v>28</v>
      </c>
      <c r="O2" s="4" t="s">
        <v>29</v>
      </c>
      <c r="P2" s="4" t="s">
        <v>30</v>
      </c>
      <c r="Q2" s="5" t="s">
        <v>31</v>
      </c>
      <c r="R2" s="104" t="s">
        <v>28</v>
      </c>
      <c r="S2" s="13" t="s">
        <v>29</v>
      </c>
      <c r="T2" s="13" t="s">
        <v>30</v>
      </c>
      <c r="U2" s="14" t="s">
        <v>31</v>
      </c>
      <c r="V2" s="6" t="s">
        <v>28</v>
      </c>
      <c r="W2" s="7" t="s">
        <v>29</v>
      </c>
      <c r="X2" s="7" t="s">
        <v>30</v>
      </c>
      <c r="Y2" s="8" t="s">
        <v>31</v>
      </c>
      <c r="Z2" s="3" t="s">
        <v>28</v>
      </c>
      <c r="AA2" s="4" t="s">
        <v>29</v>
      </c>
      <c r="AB2" s="4" t="s">
        <v>30</v>
      </c>
      <c r="AC2" s="5" t="s">
        <v>31</v>
      </c>
      <c r="AD2" s="9" t="s">
        <v>28</v>
      </c>
      <c r="AE2" s="10" t="s">
        <v>29</v>
      </c>
      <c r="AF2" s="10" t="s">
        <v>30</v>
      </c>
      <c r="AG2" s="11" t="s">
        <v>31</v>
      </c>
      <c r="AH2" s="12" t="s">
        <v>28</v>
      </c>
      <c r="AI2" s="13" t="s">
        <v>29</v>
      </c>
      <c r="AJ2" s="13" t="s">
        <v>30</v>
      </c>
      <c r="AK2" s="14" t="s">
        <v>31</v>
      </c>
      <c r="AL2" s="35" t="s">
        <v>28</v>
      </c>
      <c r="AM2" s="36" t="s">
        <v>29</v>
      </c>
      <c r="AN2" s="36" t="s">
        <v>30</v>
      </c>
      <c r="AO2" s="37" t="s">
        <v>31</v>
      </c>
      <c r="AP2" s="9" t="s">
        <v>28</v>
      </c>
      <c r="AQ2" s="10" t="s">
        <v>29</v>
      </c>
      <c r="AR2" s="10" t="s">
        <v>30</v>
      </c>
      <c r="AS2" s="11" t="s">
        <v>31</v>
      </c>
      <c r="AT2" s="12" t="s">
        <v>28</v>
      </c>
      <c r="AU2" s="13" t="s">
        <v>29</v>
      </c>
      <c r="AV2" s="13" t="s">
        <v>30</v>
      </c>
      <c r="AW2" s="14" t="s">
        <v>31</v>
      </c>
      <c r="AX2" s="35" t="s">
        <v>28</v>
      </c>
      <c r="AY2" s="36" t="s">
        <v>29</v>
      </c>
      <c r="AZ2" s="36" t="s">
        <v>30</v>
      </c>
      <c r="BA2" s="37" t="s">
        <v>31</v>
      </c>
      <c r="BB2" s="9" t="s">
        <v>28</v>
      </c>
      <c r="BC2" s="10" t="s">
        <v>29</v>
      </c>
      <c r="BD2" s="10" t="s">
        <v>30</v>
      </c>
      <c r="BE2" s="11" t="s">
        <v>31</v>
      </c>
      <c r="BF2" s="12" t="s">
        <v>28</v>
      </c>
      <c r="BG2" s="13" t="s">
        <v>29</v>
      </c>
      <c r="BH2" s="13" t="s">
        <v>30</v>
      </c>
      <c r="BI2" s="14" t="s">
        <v>31</v>
      </c>
      <c r="BJ2" s="35" t="s">
        <v>28</v>
      </c>
      <c r="BK2" s="36" t="s">
        <v>29</v>
      </c>
      <c r="BL2" s="36" t="s">
        <v>30</v>
      </c>
      <c r="BM2" s="37" t="s">
        <v>31</v>
      </c>
      <c r="BN2" s="3" t="s">
        <v>28</v>
      </c>
      <c r="BO2" s="4" t="s">
        <v>29</v>
      </c>
      <c r="BP2" s="4" t="s">
        <v>30</v>
      </c>
      <c r="BQ2" s="5" t="s">
        <v>31</v>
      </c>
      <c r="BR2" s="83" t="s">
        <v>28</v>
      </c>
      <c r="BS2" s="84" t="s">
        <v>29</v>
      </c>
      <c r="BT2" s="84" t="s">
        <v>30</v>
      </c>
      <c r="BU2" s="85" t="s">
        <v>31</v>
      </c>
      <c r="BV2" s="12" t="s">
        <v>28</v>
      </c>
      <c r="BW2" s="13" t="s">
        <v>29</v>
      </c>
      <c r="BX2" s="13" t="s">
        <v>30</v>
      </c>
      <c r="BY2" s="14" t="s">
        <v>31</v>
      </c>
      <c r="BZ2" s="3" t="s">
        <v>28</v>
      </c>
      <c r="CA2" s="4" t="s">
        <v>29</v>
      </c>
      <c r="CB2" s="4" t="s">
        <v>30</v>
      </c>
      <c r="CC2" s="5" t="s">
        <v>31</v>
      </c>
      <c r="CD2" s="83" t="s">
        <v>28</v>
      </c>
      <c r="CE2" s="84" t="s">
        <v>29</v>
      </c>
      <c r="CF2" s="84" t="s">
        <v>30</v>
      </c>
      <c r="CG2" s="85" t="s">
        <v>31</v>
      </c>
      <c r="CH2" s="12" t="s">
        <v>28</v>
      </c>
      <c r="CI2" s="13" t="s">
        <v>29</v>
      </c>
      <c r="CJ2" s="13" t="s">
        <v>30</v>
      </c>
      <c r="CK2" s="14" t="s">
        <v>31</v>
      </c>
      <c r="CL2" s="35" t="s">
        <v>28</v>
      </c>
      <c r="CM2" s="36" t="s">
        <v>29</v>
      </c>
      <c r="CN2" s="36" t="s">
        <v>30</v>
      </c>
      <c r="CO2" s="37" t="s">
        <v>31</v>
      </c>
      <c r="CP2" s="3" t="s">
        <v>28</v>
      </c>
      <c r="CQ2" s="4" t="s">
        <v>29</v>
      </c>
      <c r="CR2" s="4" t="s">
        <v>30</v>
      </c>
      <c r="CS2" s="5" t="s">
        <v>31</v>
      </c>
      <c r="CT2" s="64"/>
      <c r="CU2" s="64" t="s">
        <v>28</v>
      </c>
      <c r="CV2" s="116" t="s">
        <v>32</v>
      </c>
      <c r="CW2" s="117" t="s">
        <v>33</v>
      </c>
    </row>
    <row r="3" spans="1:101" ht="30.75" thickBot="1">
      <c r="A3" s="96">
        <v>1</v>
      </c>
      <c r="B3" s="2" t="s">
        <v>34</v>
      </c>
      <c r="C3" s="1" t="s">
        <v>35</v>
      </c>
      <c r="D3" s="2" t="s">
        <v>36</v>
      </c>
      <c r="E3" s="76">
        <v>20</v>
      </c>
      <c r="F3" s="15">
        <v>0.875</v>
      </c>
      <c r="G3" s="16">
        <f>F3*E3</f>
        <v>17.5</v>
      </c>
      <c r="H3" s="16">
        <f>F3*1.2</f>
        <v>1.05</v>
      </c>
      <c r="I3" s="17">
        <f>H3*E3</f>
        <v>21</v>
      </c>
      <c r="J3" s="20">
        <v>0.9</v>
      </c>
      <c r="K3" s="21">
        <f>J3*E3</f>
        <v>18</v>
      </c>
      <c r="L3" s="21">
        <f>J3*1.2</f>
        <v>1.08</v>
      </c>
      <c r="M3" s="101">
        <f>L3*E3</f>
        <v>21.6</v>
      </c>
      <c r="N3" s="26"/>
      <c r="O3" s="109">
        <f>N3*E3</f>
        <v>0</v>
      </c>
      <c r="P3" s="109">
        <f>N3*1.2</f>
        <v>0</v>
      </c>
      <c r="Q3" s="110">
        <f>P3*E3</f>
        <v>0</v>
      </c>
      <c r="R3" s="105">
        <v>1.2929999999999999</v>
      </c>
      <c r="S3" s="24">
        <f>R3*E3</f>
        <v>25.86</v>
      </c>
      <c r="T3" s="24">
        <f>R3*1.2</f>
        <v>1.5515999999999999</v>
      </c>
      <c r="U3" s="25">
        <f>T3*E3</f>
        <v>31.031999999999996</v>
      </c>
      <c r="V3" s="18"/>
      <c r="W3" s="19">
        <f>V3*E3</f>
        <v>0</v>
      </c>
      <c r="X3" s="19">
        <f>V3*1.2</f>
        <v>0</v>
      </c>
      <c r="Y3" s="67">
        <f>X3*E3</f>
        <v>0</v>
      </c>
      <c r="Z3" s="15"/>
      <c r="AA3" s="16">
        <f>Z3*E3</f>
        <v>0</v>
      </c>
      <c r="AB3" s="16">
        <f>Z3*1.2</f>
        <v>0</v>
      </c>
      <c r="AC3" s="17">
        <f>AB3*E3</f>
        <v>0</v>
      </c>
      <c r="AD3" s="20"/>
      <c r="AE3" s="21">
        <f>AD3*E3</f>
        <v>0</v>
      </c>
      <c r="AF3" s="21">
        <f>AD3*1.2</f>
        <v>0</v>
      </c>
      <c r="AG3" s="22">
        <f>AF3*E3</f>
        <v>0</v>
      </c>
      <c r="AH3" s="23"/>
      <c r="AI3" s="24">
        <f>AH3*E3</f>
        <v>0</v>
      </c>
      <c r="AJ3" s="24">
        <f>AH3*1.2</f>
        <v>0</v>
      </c>
      <c r="AK3" s="25">
        <f>AJ3*E3</f>
        <v>0</v>
      </c>
      <c r="AL3" s="38"/>
      <c r="AM3" s="39">
        <f>AL3*E3</f>
        <v>0</v>
      </c>
      <c r="AN3" s="39">
        <f>AL3*1.2</f>
        <v>0</v>
      </c>
      <c r="AO3" s="40">
        <f>AN3*E3</f>
        <v>0</v>
      </c>
      <c r="AP3" s="20"/>
      <c r="AQ3" s="21">
        <f>AP3*E3</f>
        <v>0</v>
      </c>
      <c r="AR3" s="21">
        <f>AP3*1.2</f>
        <v>0</v>
      </c>
      <c r="AS3" s="22">
        <f>AR3*E3</f>
        <v>0</v>
      </c>
      <c r="AT3" s="23"/>
      <c r="AU3" s="24">
        <f>AT3*E3</f>
        <v>0</v>
      </c>
      <c r="AV3" s="24">
        <f>AT3*1.2</f>
        <v>0</v>
      </c>
      <c r="AW3" s="25">
        <f>AV3*E3</f>
        <v>0</v>
      </c>
      <c r="AX3" s="38"/>
      <c r="AY3" s="39">
        <f>AX3*E3</f>
        <v>0</v>
      </c>
      <c r="AZ3" s="39">
        <f>AX3*1.2</f>
        <v>0</v>
      </c>
      <c r="BA3" s="40">
        <f t="shared" ref="BA3:BA15" si="0">AZ3*E3</f>
        <v>0</v>
      </c>
      <c r="BB3" s="20"/>
      <c r="BC3" s="21">
        <f>BB3*AG3</f>
        <v>0</v>
      </c>
      <c r="BD3" s="21">
        <f>BB3*1.2</f>
        <v>0</v>
      </c>
      <c r="BE3" s="22">
        <f>BD3*AG3</f>
        <v>0</v>
      </c>
      <c r="BF3" s="23"/>
      <c r="BG3" s="24">
        <f>BF3*E3</f>
        <v>0</v>
      </c>
      <c r="BH3" s="24">
        <f>BF3*1.2</f>
        <v>0</v>
      </c>
      <c r="BI3" s="25">
        <f>BH3*E3</f>
        <v>0</v>
      </c>
      <c r="BJ3" s="38"/>
      <c r="BK3" s="39">
        <f>BJ3*E3</f>
        <v>0</v>
      </c>
      <c r="BL3" s="39">
        <f>BJ3*1.2</f>
        <v>0</v>
      </c>
      <c r="BM3" s="40">
        <f>BL3*E3</f>
        <v>0</v>
      </c>
      <c r="BN3" s="15"/>
      <c r="BO3" s="16">
        <f>BN3*E3</f>
        <v>0</v>
      </c>
      <c r="BP3" s="16">
        <f>BN3*1.2</f>
        <v>0</v>
      </c>
      <c r="BQ3" s="17">
        <f>BP3*E3</f>
        <v>0</v>
      </c>
      <c r="BR3" s="86"/>
      <c r="BS3" s="87">
        <f>BR3*E3</f>
        <v>0</v>
      </c>
      <c r="BT3" s="87">
        <f>BR3*1.2</f>
        <v>0</v>
      </c>
      <c r="BU3" s="88">
        <f>BT3*E3</f>
        <v>0</v>
      </c>
      <c r="BV3" s="23"/>
      <c r="BW3" s="24">
        <f>BV3*E3</f>
        <v>0</v>
      </c>
      <c r="BX3" s="24">
        <f>BV3*1.2</f>
        <v>0</v>
      </c>
      <c r="BY3" s="25">
        <f>BX3*E3</f>
        <v>0</v>
      </c>
      <c r="BZ3" s="15"/>
      <c r="CA3" s="16">
        <f t="shared" ref="CA3:CA12" si="1">BZ3*BE3</f>
        <v>0</v>
      </c>
      <c r="CB3" s="16">
        <f>BZ3*1.2</f>
        <v>0</v>
      </c>
      <c r="CC3" s="17">
        <f t="shared" ref="CC3:CC12" si="2">CB3*BE3</f>
        <v>0</v>
      </c>
      <c r="CD3" s="86"/>
      <c r="CE3" s="87">
        <f t="shared" ref="CE3:CE13" si="3">CD3*BE3</f>
        <v>0</v>
      </c>
      <c r="CF3" s="87">
        <f>CD3*1.2</f>
        <v>0</v>
      </c>
      <c r="CG3" s="88">
        <f t="shared" ref="CG3:CG13" si="4">CF3*BE3</f>
        <v>0</v>
      </c>
      <c r="CH3" s="23"/>
      <c r="CI3" s="24">
        <f t="shared" ref="CI3:CI14" si="5">CH3*BM3</f>
        <v>0</v>
      </c>
      <c r="CJ3" s="24">
        <f>CH3*1.2</f>
        <v>0</v>
      </c>
      <c r="CK3" s="25">
        <f t="shared" ref="CK3:CK14" si="6">CJ3*BM3</f>
        <v>0</v>
      </c>
      <c r="CL3" s="38"/>
      <c r="CM3" s="39">
        <f t="shared" ref="CM3:CM14" si="7">CL3*BM3</f>
        <v>0</v>
      </c>
      <c r="CN3" s="39">
        <f>CL3*1.2</f>
        <v>0</v>
      </c>
      <c r="CO3" s="40">
        <f t="shared" ref="CO3:CO14" si="8">CN3*BM3</f>
        <v>0</v>
      </c>
      <c r="CP3" s="15"/>
      <c r="CQ3" s="16">
        <f t="shared" ref="CQ3:CQ14" si="9">CP3*BQ3</f>
        <v>0</v>
      </c>
      <c r="CR3" s="16">
        <f>CP3*1.2</f>
        <v>0</v>
      </c>
      <c r="CS3" s="17">
        <f t="shared" ref="CS3:CS14" si="10">CR3*BQ3</f>
        <v>0</v>
      </c>
      <c r="CT3" s="120"/>
      <c r="CU3" s="99">
        <f>SUM(F3+J3+N3+R3+V3+Z3+AD3+AH3+AL3+AP3+AT3+AX3+BB3+BF3+BJ3+BN3+BR3+BV3+BZ3+CD3+CH3+CL3+CP3)/3</f>
        <v>1.0226666666666666</v>
      </c>
      <c r="CV3" s="118">
        <f>SUM(G3+K3+O3+S3+W3+AA3+AE3+AI3+AM3+AQ3+AU3+AY3+BC3+BG3+BK3+BO3+BS3+BW3+CA3+CE3+CI3+CM3+CQ3)/3</f>
        <v>20.453333333333333</v>
      </c>
      <c r="CW3" s="119">
        <f>SUM(I3+M3+Q3+U3+Y3+AC3+AG3+AK3+AO3+AS3+AW3+BA3+BE3+BI3+BM3+BQ3+BU3+BY3+CC3+CG3+CK3+CO3+CS3)/3</f>
        <v>24.544</v>
      </c>
    </row>
    <row r="4" spans="1:101" ht="30.75" thickBot="1">
      <c r="A4" s="96">
        <v>2</v>
      </c>
      <c r="B4" s="2" t="s">
        <v>37</v>
      </c>
      <c r="C4" s="1" t="s">
        <v>38</v>
      </c>
      <c r="D4" s="2" t="s">
        <v>36</v>
      </c>
      <c r="E4" s="76">
        <v>9</v>
      </c>
      <c r="F4" s="26">
        <v>1.2</v>
      </c>
      <c r="G4" s="16">
        <f t="shared" ref="G4:G15" si="11">F4*E4</f>
        <v>10.799999999999999</v>
      </c>
      <c r="H4" s="16">
        <f t="shared" ref="H4:H15" si="12">F4*1.2</f>
        <v>1.44</v>
      </c>
      <c r="I4" s="17">
        <f t="shared" ref="I4:I15" si="13">H4*E4</f>
        <v>12.959999999999999</v>
      </c>
      <c r="J4" s="28"/>
      <c r="K4" s="21">
        <f t="shared" ref="K4:K15" si="14">J4*E4</f>
        <v>0</v>
      </c>
      <c r="L4" s="21">
        <f t="shared" ref="L4:L15" si="15">J4*1.2</f>
        <v>0</v>
      </c>
      <c r="M4" s="101">
        <f t="shared" ref="M4:M15" si="16">L4*E4</f>
        <v>0</v>
      </c>
      <c r="N4" s="26">
        <v>1.33</v>
      </c>
      <c r="O4" s="109">
        <f t="shared" ref="O4:O15" si="17">N4*E4</f>
        <v>11.97</v>
      </c>
      <c r="P4" s="109">
        <f t="shared" ref="P4:P15" si="18">N4*1.2</f>
        <v>1.5960000000000001</v>
      </c>
      <c r="Q4" s="110">
        <f t="shared" ref="Q4:Q15" si="19">P4*E4</f>
        <v>14.364000000000001</v>
      </c>
      <c r="R4" s="106">
        <v>1.7450000000000001</v>
      </c>
      <c r="S4" s="24">
        <f t="shared" ref="S4:S15" si="20">R4*E4</f>
        <v>15.705000000000002</v>
      </c>
      <c r="T4" s="24">
        <f t="shared" ref="T4:T15" si="21">R4*1.2</f>
        <v>2.0939999999999999</v>
      </c>
      <c r="U4" s="25">
        <f t="shared" ref="U4:U15" si="22">T4*E4</f>
        <v>18.846</v>
      </c>
      <c r="V4" s="27"/>
      <c r="W4" s="19">
        <f t="shared" ref="W4:W15" si="23">V4*E4</f>
        <v>0</v>
      </c>
      <c r="X4" s="19">
        <f t="shared" ref="X4:X15" si="24">V4*1.2</f>
        <v>0</v>
      </c>
      <c r="Y4" s="67">
        <f t="shared" ref="Y4:Y15" si="25">X4*E4</f>
        <v>0</v>
      </c>
      <c r="Z4" s="26"/>
      <c r="AA4" s="16">
        <f t="shared" ref="AA4:AA15" si="26">Z4*E4</f>
        <v>0</v>
      </c>
      <c r="AB4" s="16">
        <f t="shared" ref="AB4:AB15" si="27">Z4*1.2</f>
        <v>0</v>
      </c>
      <c r="AC4" s="17">
        <f t="shared" ref="AC4:AC15" si="28">AB4*E4</f>
        <v>0</v>
      </c>
      <c r="AD4" s="28"/>
      <c r="AE4" s="21">
        <f t="shared" ref="AE4:AE15" si="29">AD4*E4</f>
        <v>0</v>
      </c>
      <c r="AF4" s="21">
        <f t="shared" ref="AF4:AF15" si="30">AD4*1.2</f>
        <v>0</v>
      </c>
      <c r="AG4" s="22">
        <f t="shared" ref="AG4:AG15" si="31">AF4*E4</f>
        <v>0</v>
      </c>
      <c r="AH4" s="29"/>
      <c r="AI4" s="24">
        <f t="shared" ref="AI4:AI15" si="32">AH4*E4</f>
        <v>0</v>
      </c>
      <c r="AJ4" s="24">
        <f t="shared" ref="AJ4:AJ15" si="33">AH4*1.2</f>
        <v>0</v>
      </c>
      <c r="AK4" s="25">
        <f t="shared" ref="AK4:AK15" si="34">AJ4*E4</f>
        <v>0</v>
      </c>
      <c r="AL4" s="41"/>
      <c r="AM4" s="39">
        <f t="shared" ref="AM4:AM15" si="35">AL4*E4</f>
        <v>0</v>
      </c>
      <c r="AN4" s="39">
        <f t="shared" ref="AN4:AN15" si="36">AL4*1.2</f>
        <v>0</v>
      </c>
      <c r="AO4" s="40">
        <f t="shared" ref="AO4:AO15" si="37">AN4*E4</f>
        <v>0</v>
      </c>
      <c r="AP4" s="28"/>
      <c r="AQ4" s="21">
        <f t="shared" ref="AQ4:AQ15" si="38">AP4*E4</f>
        <v>0</v>
      </c>
      <c r="AR4" s="21">
        <f t="shared" ref="AR4:AR15" si="39">AP4*1.2</f>
        <v>0</v>
      </c>
      <c r="AS4" s="22">
        <f t="shared" ref="AS4:AS15" si="40">AR4*E4</f>
        <v>0</v>
      </c>
      <c r="AT4" s="29"/>
      <c r="AU4" s="24">
        <f t="shared" ref="AU4:AU15" si="41">AT4*E4</f>
        <v>0</v>
      </c>
      <c r="AV4" s="24">
        <f t="shared" ref="AV4:AV15" si="42">AT4*1.2</f>
        <v>0</v>
      </c>
      <c r="AW4" s="25">
        <f t="shared" ref="AW4:AW15" si="43">AV4*E4</f>
        <v>0</v>
      </c>
      <c r="AX4" s="41"/>
      <c r="AY4" s="39">
        <f t="shared" ref="AY4:AY15" si="44">AX4*E4</f>
        <v>0</v>
      </c>
      <c r="AZ4" s="39">
        <f t="shared" ref="AZ4:AZ15" si="45">AX4*1.2</f>
        <v>0</v>
      </c>
      <c r="BA4" s="40">
        <f t="shared" si="0"/>
        <v>0</v>
      </c>
      <c r="BB4" s="28"/>
      <c r="BC4" s="21">
        <f t="shared" ref="BC4:BC7" si="46">BB4*AG4</f>
        <v>0</v>
      </c>
      <c r="BD4" s="21">
        <f t="shared" ref="BD4:BD7" si="47">BB4*1.2</f>
        <v>0</v>
      </c>
      <c r="BE4" s="22">
        <f t="shared" ref="BE4:BE7" si="48">BD4*AG4</f>
        <v>0</v>
      </c>
      <c r="BF4" s="29"/>
      <c r="BG4" s="24">
        <f t="shared" ref="BG4:BG15" si="49">BF4*E4</f>
        <v>0</v>
      </c>
      <c r="BH4" s="24">
        <f t="shared" ref="BH4:BH15" si="50">BF4*1.2</f>
        <v>0</v>
      </c>
      <c r="BI4" s="25">
        <f t="shared" ref="BI4:BI15" si="51">BH4*E4</f>
        <v>0</v>
      </c>
      <c r="BJ4" s="41"/>
      <c r="BK4" s="39">
        <f t="shared" ref="BK4:BK15" si="52">BJ4*E4</f>
        <v>0</v>
      </c>
      <c r="BL4" s="39">
        <f t="shared" ref="BL4:BL15" si="53">BJ4*1.2</f>
        <v>0</v>
      </c>
      <c r="BM4" s="40">
        <f t="shared" ref="BM4:BM15" si="54">BL4*E4</f>
        <v>0</v>
      </c>
      <c r="BN4" s="26"/>
      <c r="BO4" s="16">
        <f t="shared" ref="BO4:BO15" si="55">BN4*E4</f>
        <v>0</v>
      </c>
      <c r="BP4" s="16">
        <f t="shared" ref="BP4:BP15" si="56">BN4*1.2</f>
        <v>0</v>
      </c>
      <c r="BQ4" s="17">
        <f t="shared" ref="BQ4:BQ15" si="57">BP4*E4</f>
        <v>0</v>
      </c>
      <c r="BR4" s="89"/>
      <c r="BS4" s="87">
        <f t="shared" ref="BS4:BS15" si="58">BR4*E4</f>
        <v>0</v>
      </c>
      <c r="BT4" s="87">
        <f t="shared" ref="BT4:BT15" si="59">BR4*1.2</f>
        <v>0</v>
      </c>
      <c r="BU4" s="88">
        <f t="shared" ref="BU4:BU15" si="60">BT4*E4</f>
        <v>0</v>
      </c>
      <c r="BV4" s="29"/>
      <c r="BW4" s="24">
        <f t="shared" ref="BW4:BW15" si="61">BV4*E4</f>
        <v>0</v>
      </c>
      <c r="BX4" s="24">
        <f t="shared" ref="BX4:BX15" si="62">BV4*1.2</f>
        <v>0</v>
      </c>
      <c r="BY4" s="25">
        <f t="shared" ref="BY4:BY15" si="63">BX4*E4</f>
        <v>0</v>
      </c>
      <c r="BZ4" s="26"/>
      <c r="CA4" s="16">
        <f t="shared" si="1"/>
        <v>0</v>
      </c>
      <c r="CB4" s="16">
        <f t="shared" ref="CB4:CB15" si="64">BZ4*1.2</f>
        <v>0</v>
      </c>
      <c r="CC4" s="17">
        <f t="shared" si="2"/>
        <v>0</v>
      </c>
      <c r="CD4" s="89"/>
      <c r="CE4" s="87">
        <f t="shared" si="3"/>
        <v>0</v>
      </c>
      <c r="CF4" s="87">
        <f t="shared" ref="CF4:CF15" si="65">CD4*1.2</f>
        <v>0</v>
      </c>
      <c r="CG4" s="88">
        <f t="shared" si="4"/>
        <v>0</v>
      </c>
      <c r="CH4" s="29"/>
      <c r="CI4" s="24">
        <f t="shared" si="5"/>
        <v>0</v>
      </c>
      <c r="CJ4" s="24">
        <f t="shared" ref="CJ4:CJ15" si="66">CH4*1.2</f>
        <v>0</v>
      </c>
      <c r="CK4" s="25">
        <f t="shared" si="6"/>
        <v>0</v>
      </c>
      <c r="CL4" s="41"/>
      <c r="CM4" s="39">
        <f t="shared" si="7"/>
        <v>0</v>
      </c>
      <c r="CN4" s="39">
        <f t="shared" ref="CN4:CN15" si="67">CL4*1.2</f>
        <v>0</v>
      </c>
      <c r="CO4" s="40">
        <f t="shared" si="8"/>
        <v>0</v>
      </c>
      <c r="CP4" s="26"/>
      <c r="CQ4" s="16">
        <f t="shared" si="9"/>
        <v>0</v>
      </c>
      <c r="CR4" s="16">
        <f t="shared" ref="CR4:CR15" si="68">CP4*1.2</f>
        <v>0</v>
      </c>
      <c r="CS4" s="17">
        <f t="shared" si="10"/>
        <v>0</v>
      </c>
      <c r="CT4" s="120"/>
      <c r="CU4" s="99">
        <f t="shared" ref="CU4:CU15" si="69">SUM(F4+J4+N4+R4+V4+Z4+AD4+AH4+AL4+AP4+AT4+AX4+BB4+BF4+BJ4+BN4+BR4+BV4+BZ4+CD4+CH4+CL4+CP4)/3</f>
        <v>1.425</v>
      </c>
      <c r="CV4" s="118">
        <f t="shared" ref="CV4:CV15" si="70">SUM(G4+K4+O4+S4+W4+AA4+AE4+AI4+AM4+AQ4+AU4+AY4+BC4+BG4+BK4+BO4+BS4+BW4+CA4+CE4+CI4+CM4+CQ4)/3</f>
        <v>12.825000000000001</v>
      </c>
      <c r="CW4" s="119">
        <f t="shared" ref="CW4:CW15" si="71">SUM(I4+M4+Q4+U4+Y4+AC4+AG4+AK4+AO4+AS4+AW4+BA4+BE4+BI4+BM4+BQ4+BU4+BY4+CC4+CG4+CK4+CO4+CS4)/3</f>
        <v>15.39</v>
      </c>
    </row>
    <row r="5" spans="1:101" ht="45.75" thickBot="1">
      <c r="A5" s="96">
        <v>3</v>
      </c>
      <c r="B5" s="2" t="s">
        <v>39</v>
      </c>
      <c r="C5" s="1" t="s">
        <v>40</v>
      </c>
      <c r="D5" s="2" t="s">
        <v>36</v>
      </c>
      <c r="E5" s="76">
        <v>10</v>
      </c>
      <c r="F5" s="26">
        <v>0.8</v>
      </c>
      <c r="G5" s="16">
        <f t="shared" si="11"/>
        <v>8</v>
      </c>
      <c r="H5" s="16">
        <f t="shared" si="12"/>
        <v>0.96</v>
      </c>
      <c r="I5" s="17">
        <f t="shared" si="13"/>
        <v>9.6</v>
      </c>
      <c r="J5" s="28">
        <v>0.82</v>
      </c>
      <c r="K5" s="21">
        <f t="shared" si="14"/>
        <v>8.1999999999999993</v>
      </c>
      <c r="L5" s="21">
        <f t="shared" si="15"/>
        <v>0.98399999999999987</v>
      </c>
      <c r="M5" s="101">
        <f t="shared" si="16"/>
        <v>9.8399999999999981</v>
      </c>
      <c r="N5" s="26"/>
      <c r="O5" s="109">
        <f t="shared" si="17"/>
        <v>0</v>
      </c>
      <c r="P5" s="109">
        <f t="shared" si="18"/>
        <v>0</v>
      </c>
      <c r="Q5" s="110">
        <f t="shared" si="19"/>
        <v>0</v>
      </c>
      <c r="R5" s="106"/>
      <c r="S5" s="24">
        <f t="shared" si="20"/>
        <v>0</v>
      </c>
      <c r="T5" s="24">
        <f t="shared" si="21"/>
        <v>0</v>
      </c>
      <c r="U5" s="25">
        <f t="shared" si="22"/>
        <v>0</v>
      </c>
      <c r="V5" s="27">
        <v>1.58</v>
      </c>
      <c r="W5" s="19">
        <f t="shared" si="23"/>
        <v>15.8</v>
      </c>
      <c r="X5" s="19">
        <f t="shared" si="24"/>
        <v>1.8959999999999999</v>
      </c>
      <c r="Y5" s="67">
        <f t="shared" si="25"/>
        <v>18.96</v>
      </c>
      <c r="Z5" s="26"/>
      <c r="AA5" s="16">
        <f t="shared" si="26"/>
        <v>0</v>
      </c>
      <c r="AB5" s="16">
        <f t="shared" si="27"/>
        <v>0</v>
      </c>
      <c r="AC5" s="17">
        <f t="shared" si="28"/>
        <v>0</v>
      </c>
      <c r="AD5" s="28"/>
      <c r="AE5" s="21">
        <f t="shared" si="29"/>
        <v>0</v>
      </c>
      <c r="AF5" s="21">
        <f t="shared" si="30"/>
        <v>0</v>
      </c>
      <c r="AG5" s="22">
        <f t="shared" si="31"/>
        <v>0</v>
      </c>
      <c r="AH5" s="29"/>
      <c r="AI5" s="24">
        <f t="shared" si="32"/>
        <v>0</v>
      </c>
      <c r="AJ5" s="24">
        <f t="shared" si="33"/>
        <v>0</v>
      </c>
      <c r="AK5" s="25">
        <f t="shared" si="34"/>
        <v>0</v>
      </c>
      <c r="AL5" s="41"/>
      <c r="AM5" s="39">
        <f t="shared" si="35"/>
        <v>0</v>
      </c>
      <c r="AN5" s="39">
        <f t="shared" si="36"/>
        <v>0</v>
      </c>
      <c r="AO5" s="40">
        <f t="shared" si="37"/>
        <v>0</v>
      </c>
      <c r="AP5" s="28"/>
      <c r="AQ5" s="21">
        <f t="shared" si="38"/>
        <v>0</v>
      </c>
      <c r="AR5" s="21">
        <f t="shared" si="39"/>
        <v>0</v>
      </c>
      <c r="AS5" s="22">
        <f t="shared" si="40"/>
        <v>0</v>
      </c>
      <c r="AT5" s="29"/>
      <c r="AU5" s="24">
        <f t="shared" si="41"/>
        <v>0</v>
      </c>
      <c r="AV5" s="24">
        <f t="shared" si="42"/>
        <v>0</v>
      </c>
      <c r="AW5" s="25">
        <f t="shared" si="43"/>
        <v>0</v>
      </c>
      <c r="AX5" s="41"/>
      <c r="AY5" s="39">
        <f t="shared" si="44"/>
        <v>0</v>
      </c>
      <c r="AZ5" s="39">
        <f t="shared" si="45"/>
        <v>0</v>
      </c>
      <c r="BA5" s="40">
        <f t="shared" si="0"/>
        <v>0</v>
      </c>
      <c r="BB5" s="28"/>
      <c r="BC5" s="21">
        <f t="shared" si="46"/>
        <v>0</v>
      </c>
      <c r="BD5" s="21">
        <f t="shared" si="47"/>
        <v>0</v>
      </c>
      <c r="BE5" s="22">
        <f t="shared" si="48"/>
        <v>0</v>
      </c>
      <c r="BF5" s="29"/>
      <c r="BG5" s="24">
        <f t="shared" si="49"/>
        <v>0</v>
      </c>
      <c r="BH5" s="24">
        <f t="shared" si="50"/>
        <v>0</v>
      </c>
      <c r="BI5" s="25">
        <f t="shared" si="51"/>
        <v>0</v>
      </c>
      <c r="BJ5" s="41"/>
      <c r="BK5" s="39">
        <f t="shared" si="52"/>
        <v>0</v>
      </c>
      <c r="BL5" s="39">
        <f t="shared" si="53"/>
        <v>0</v>
      </c>
      <c r="BM5" s="40">
        <f t="shared" si="54"/>
        <v>0</v>
      </c>
      <c r="BN5" s="26"/>
      <c r="BO5" s="16">
        <f t="shared" si="55"/>
        <v>0</v>
      </c>
      <c r="BP5" s="16">
        <f t="shared" si="56"/>
        <v>0</v>
      </c>
      <c r="BQ5" s="17">
        <f t="shared" si="57"/>
        <v>0</v>
      </c>
      <c r="BR5" s="89"/>
      <c r="BS5" s="87">
        <f t="shared" si="58"/>
        <v>0</v>
      </c>
      <c r="BT5" s="87">
        <f t="shared" si="59"/>
        <v>0</v>
      </c>
      <c r="BU5" s="88">
        <f t="shared" si="60"/>
        <v>0</v>
      </c>
      <c r="BV5" s="29"/>
      <c r="BW5" s="24">
        <f t="shared" si="61"/>
        <v>0</v>
      </c>
      <c r="BX5" s="24">
        <f t="shared" si="62"/>
        <v>0</v>
      </c>
      <c r="BY5" s="25">
        <f t="shared" si="63"/>
        <v>0</v>
      </c>
      <c r="BZ5" s="26"/>
      <c r="CA5" s="16">
        <f t="shared" si="1"/>
        <v>0</v>
      </c>
      <c r="CB5" s="16">
        <f t="shared" si="64"/>
        <v>0</v>
      </c>
      <c r="CC5" s="17">
        <f t="shared" si="2"/>
        <v>0</v>
      </c>
      <c r="CD5" s="89"/>
      <c r="CE5" s="87">
        <f t="shared" si="3"/>
        <v>0</v>
      </c>
      <c r="CF5" s="87">
        <f t="shared" si="65"/>
        <v>0</v>
      </c>
      <c r="CG5" s="88">
        <f t="shared" si="4"/>
        <v>0</v>
      </c>
      <c r="CH5" s="29"/>
      <c r="CI5" s="24">
        <f t="shared" si="5"/>
        <v>0</v>
      </c>
      <c r="CJ5" s="24">
        <f t="shared" si="66"/>
        <v>0</v>
      </c>
      <c r="CK5" s="25">
        <f t="shared" si="6"/>
        <v>0</v>
      </c>
      <c r="CL5" s="41"/>
      <c r="CM5" s="39">
        <f t="shared" si="7"/>
        <v>0</v>
      </c>
      <c r="CN5" s="39">
        <f t="shared" si="67"/>
        <v>0</v>
      </c>
      <c r="CO5" s="40">
        <f t="shared" si="8"/>
        <v>0</v>
      </c>
      <c r="CP5" s="26"/>
      <c r="CQ5" s="16">
        <f t="shared" si="9"/>
        <v>0</v>
      </c>
      <c r="CR5" s="16">
        <f t="shared" si="68"/>
        <v>0</v>
      </c>
      <c r="CS5" s="17">
        <f t="shared" si="10"/>
        <v>0</v>
      </c>
      <c r="CT5" s="120"/>
      <c r="CU5" s="99">
        <f t="shared" si="69"/>
        <v>1.0666666666666667</v>
      </c>
      <c r="CV5" s="118">
        <f t="shared" si="70"/>
        <v>10.666666666666666</v>
      </c>
      <c r="CW5" s="119">
        <f t="shared" si="71"/>
        <v>12.799999999999999</v>
      </c>
    </row>
    <row r="6" spans="1:101" ht="81" customHeight="1" thickBot="1">
      <c r="A6" s="96">
        <v>4</v>
      </c>
      <c r="B6" s="1" t="s">
        <v>41</v>
      </c>
      <c r="C6" s="1" t="s">
        <v>42</v>
      </c>
      <c r="D6" s="2" t="s">
        <v>43</v>
      </c>
      <c r="E6" s="76">
        <v>1</v>
      </c>
      <c r="F6" s="26"/>
      <c r="G6" s="16">
        <f t="shared" si="11"/>
        <v>0</v>
      </c>
      <c r="H6" s="16">
        <f t="shared" si="12"/>
        <v>0</v>
      </c>
      <c r="I6" s="17">
        <f t="shared" si="13"/>
        <v>0</v>
      </c>
      <c r="J6" s="28"/>
      <c r="K6" s="21">
        <f t="shared" si="14"/>
        <v>0</v>
      </c>
      <c r="L6" s="21">
        <f t="shared" si="15"/>
        <v>0</v>
      </c>
      <c r="M6" s="101">
        <f t="shared" si="16"/>
        <v>0</v>
      </c>
      <c r="N6" s="26"/>
      <c r="O6" s="109">
        <f t="shared" si="17"/>
        <v>0</v>
      </c>
      <c r="P6" s="109">
        <f t="shared" si="18"/>
        <v>0</v>
      </c>
      <c r="Q6" s="110">
        <f t="shared" si="19"/>
        <v>0</v>
      </c>
      <c r="R6" s="106"/>
      <c r="S6" s="24">
        <f t="shared" si="20"/>
        <v>0</v>
      </c>
      <c r="T6" s="24">
        <f t="shared" si="21"/>
        <v>0</v>
      </c>
      <c r="U6" s="25">
        <f t="shared" si="22"/>
        <v>0</v>
      </c>
      <c r="V6" s="27"/>
      <c r="W6" s="19">
        <f t="shared" si="23"/>
        <v>0</v>
      </c>
      <c r="X6" s="19">
        <f t="shared" si="24"/>
        <v>0</v>
      </c>
      <c r="Y6" s="67">
        <f t="shared" si="25"/>
        <v>0</v>
      </c>
      <c r="Z6" s="26">
        <v>3.74</v>
      </c>
      <c r="AA6" s="16">
        <f t="shared" si="26"/>
        <v>3.74</v>
      </c>
      <c r="AB6" s="16">
        <f t="shared" si="27"/>
        <v>4.4880000000000004</v>
      </c>
      <c r="AC6" s="17">
        <f t="shared" si="28"/>
        <v>4.4880000000000004</v>
      </c>
      <c r="AD6" s="28">
        <v>9.5830000000000002</v>
      </c>
      <c r="AE6" s="21">
        <f t="shared" si="29"/>
        <v>9.5830000000000002</v>
      </c>
      <c r="AF6" s="21">
        <f t="shared" si="30"/>
        <v>11.499599999999999</v>
      </c>
      <c r="AG6" s="22">
        <f t="shared" si="31"/>
        <v>11.499599999999999</v>
      </c>
      <c r="AH6" s="29">
        <v>8.33</v>
      </c>
      <c r="AI6" s="24">
        <f t="shared" si="32"/>
        <v>8.33</v>
      </c>
      <c r="AJ6" s="24">
        <f t="shared" si="33"/>
        <v>9.9960000000000004</v>
      </c>
      <c r="AK6" s="25">
        <f t="shared" si="34"/>
        <v>9.9960000000000004</v>
      </c>
      <c r="AL6" s="41"/>
      <c r="AM6" s="39">
        <f t="shared" si="35"/>
        <v>0</v>
      </c>
      <c r="AN6" s="39">
        <f t="shared" si="36"/>
        <v>0</v>
      </c>
      <c r="AO6" s="40">
        <f t="shared" si="37"/>
        <v>0</v>
      </c>
      <c r="AP6" s="28"/>
      <c r="AQ6" s="21">
        <f t="shared" si="38"/>
        <v>0</v>
      </c>
      <c r="AR6" s="21">
        <f t="shared" si="39"/>
        <v>0</v>
      </c>
      <c r="AS6" s="22">
        <f t="shared" si="40"/>
        <v>0</v>
      </c>
      <c r="AT6" s="29"/>
      <c r="AU6" s="24">
        <f t="shared" si="41"/>
        <v>0</v>
      </c>
      <c r="AV6" s="24">
        <f t="shared" si="42"/>
        <v>0</v>
      </c>
      <c r="AW6" s="25">
        <f t="shared" si="43"/>
        <v>0</v>
      </c>
      <c r="AX6" s="41"/>
      <c r="AY6" s="39">
        <f t="shared" si="44"/>
        <v>0</v>
      </c>
      <c r="AZ6" s="39">
        <f t="shared" si="45"/>
        <v>0</v>
      </c>
      <c r="BA6" s="40">
        <f t="shared" si="0"/>
        <v>0</v>
      </c>
      <c r="BB6" s="28"/>
      <c r="BC6" s="21">
        <f t="shared" si="46"/>
        <v>0</v>
      </c>
      <c r="BD6" s="21">
        <f t="shared" si="47"/>
        <v>0</v>
      </c>
      <c r="BE6" s="22">
        <f t="shared" si="48"/>
        <v>0</v>
      </c>
      <c r="BF6" s="29"/>
      <c r="BG6" s="24">
        <f t="shared" si="49"/>
        <v>0</v>
      </c>
      <c r="BH6" s="24">
        <f t="shared" si="50"/>
        <v>0</v>
      </c>
      <c r="BI6" s="25">
        <f t="shared" si="51"/>
        <v>0</v>
      </c>
      <c r="BJ6" s="41"/>
      <c r="BK6" s="39">
        <f t="shared" si="52"/>
        <v>0</v>
      </c>
      <c r="BL6" s="39">
        <f t="shared" si="53"/>
        <v>0</v>
      </c>
      <c r="BM6" s="40">
        <f t="shared" si="54"/>
        <v>0</v>
      </c>
      <c r="BN6" s="26"/>
      <c r="BO6" s="16">
        <f t="shared" si="55"/>
        <v>0</v>
      </c>
      <c r="BP6" s="16">
        <f t="shared" si="56"/>
        <v>0</v>
      </c>
      <c r="BQ6" s="17">
        <f t="shared" si="57"/>
        <v>0</v>
      </c>
      <c r="BR6" s="89"/>
      <c r="BS6" s="87">
        <f t="shared" si="58"/>
        <v>0</v>
      </c>
      <c r="BT6" s="87">
        <f t="shared" si="59"/>
        <v>0</v>
      </c>
      <c r="BU6" s="88">
        <f t="shared" si="60"/>
        <v>0</v>
      </c>
      <c r="BV6" s="29"/>
      <c r="BW6" s="24">
        <f t="shared" si="61"/>
        <v>0</v>
      </c>
      <c r="BX6" s="24">
        <f t="shared" si="62"/>
        <v>0</v>
      </c>
      <c r="BY6" s="25">
        <f t="shared" si="63"/>
        <v>0</v>
      </c>
      <c r="BZ6" s="26"/>
      <c r="CA6" s="16">
        <f t="shared" si="1"/>
        <v>0</v>
      </c>
      <c r="CB6" s="16">
        <f t="shared" si="64"/>
        <v>0</v>
      </c>
      <c r="CC6" s="17">
        <f t="shared" si="2"/>
        <v>0</v>
      </c>
      <c r="CD6" s="89"/>
      <c r="CE6" s="87">
        <f t="shared" si="3"/>
        <v>0</v>
      </c>
      <c r="CF6" s="87">
        <f t="shared" si="65"/>
        <v>0</v>
      </c>
      <c r="CG6" s="88">
        <f t="shared" si="4"/>
        <v>0</v>
      </c>
      <c r="CH6" s="29"/>
      <c r="CI6" s="24">
        <f t="shared" si="5"/>
        <v>0</v>
      </c>
      <c r="CJ6" s="24">
        <f t="shared" si="66"/>
        <v>0</v>
      </c>
      <c r="CK6" s="25">
        <f t="shared" si="6"/>
        <v>0</v>
      </c>
      <c r="CL6" s="41"/>
      <c r="CM6" s="39">
        <f t="shared" si="7"/>
        <v>0</v>
      </c>
      <c r="CN6" s="39">
        <f t="shared" si="67"/>
        <v>0</v>
      </c>
      <c r="CO6" s="40">
        <f t="shared" si="8"/>
        <v>0</v>
      </c>
      <c r="CP6" s="26"/>
      <c r="CQ6" s="16">
        <f t="shared" si="9"/>
        <v>0</v>
      </c>
      <c r="CR6" s="16">
        <f t="shared" si="68"/>
        <v>0</v>
      </c>
      <c r="CS6" s="17">
        <f t="shared" si="10"/>
        <v>0</v>
      </c>
      <c r="CT6" s="120"/>
      <c r="CU6" s="99">
        <f t="shared" si="69"/>
        <v>7.2176666666666662</v>
      </c>
      <c r="CV6" s="118">
        <f t="shared" si="70"/>
        <v>7.2176666666666662</v>
      </c>
      <c r="CW6" s="119">
        <f t="shared" si="71"/>
        <v>8.6612000000000009</v>
      </c>
    </row>
    <row r="7" spans="1:101" ht="75.75" thickBot="1">
      <c r="A7" s="96">
        <v>5</v>
      </c>
      <c r="B7" s="1" t="s">
        <v>44</v>
      </c>
      <c r="C7" s="1" t="s">
        <v>45</v>
      </c>
      <c r="D7" s="2" t="s">
        <v>43</v>
      </c>
      <c r="E7" s="76">
        <v>1</v>
      </c>
      <c r="F7" s="26"/>
      <c r="G7" s="16">
        <f t="shared" si="11"/>
        <v>0</v>
      </c>
      <c r="H7" s="16">
        <f t="shared" si="12"/>
        <v>0</v>
      </c>
      <c r="I7" s="17">
        <f t="shared" si="13"/>
        <v>0</v>
      </c>
      <c r="J7" s="28"/>
      <c r="K7" s="21">
        <f t="shared" si="14"/>
        <v>0</v>
      </c>
      <c r="L7" s="21">
        <f t="shared" si="15"/>
        <v>0</v>
      </c>
      <c r="M7" s="101">
        <f t="shared" si="16"/>
        <v>0</v>
      </c>
      <c r="N7" s="26"/>
      <c r="O7" s="109">
        <f t="shared" si="17"/>
        <v>0</v>
      </c>
      <c r="P7" s="109">
        <f t="shared" si="18"/>
        <v>0</v>
      </c>
      <c r="Q7" s="110">
        <f t="shared" si="19"/>
        <v>0</v>
      </c>
      <c r="R7" s="106"/>
      <c r="S7" s="24">
        <f t="shared" si="20"/>
        <v>0</v>
      </c>
      <c r="T7" s="24">
        <f t="shared" si="21"/>
        <v>0</v>
      </c>
      <c r="U7" s="25">
        <f t="shared" si="22"/>
        <v>0</v>
      </c>
      <c r="V7" s="27"/>
      <c r="W7" s="19">
        <f t="shared" si="23"/>
        <v>0</v>
      </c>
      <c r="X7" s="19">
        <f t="shared" si="24"/>
        <v>0</v>
      </c>
      <c r="Y7" s="67">
        <f t="shared" si="25"/>
        <v>0</v>
      </c>
      <c r="Z7" s="26">
        <v>3.74</v>
      </c>
      <c r="AA7" s="16">
        <f t="shared" si="26"/>
        <v>3.74</v>
      </c>
      <c r="AB7" s="16">
        <f t="shared" si="27"/>
        <v>4.4880000000000004</v>
      </c>
      <c r="AC7" s="17">
        <f t="shared" si="28"/>
        <v>4.4880000000000004</v>
      </c>
      <c r="AD7" s="28"/>
      <c r="AE7" s="21">
        <f t="shared" si="29"/>
        <v>0</v>
      </c>
      <c r="AF7" s="21">
        <f t="shared" si="30"/>
        <v>0</v>
      </c>
      <c r="AG7" s="22">
        <f t="shared" si="31"/>
        <v>0</v>
      </c>
      <c r="AH7" s="29"/>
      <c r="AI7" s="24">
        <f t="shared" si="32"/>
        <v>0</v>
      </c>
      <c r="AJ7" s="24">
        <f t="shared" si="33"/>
        <v>0</v>
      </c>
      <c r="AK7" s="25">
        <f t="shared" si="34"/>
        <v>0</v>
      </c>
      <c r="AL7" s="41">
        <v>17.875</v>
      </c>
      <c r="AM7" s="39">
        <f t="shared" si="35"/>
        <v>17.875</v>
      </c>
      <c r="AN7" s="39">
        <f t="shared" si="36"/>
        <v>21.45</v>
      </c>
      <c r="AO7" s="40">
        <f t="shared" si="37"/>
        <v>21.45</v>
      </c>
      <c r="AP7" s="28"/>
      <c r="AQ7" s="21">
        <f t="shared" si="38"/>
        <v>0</v>
      </c>
      <c r="AR7" s="21">
        <f t="shared" si="39"/>
        <v>0</v>
      </c>
      <c r="AS7" s="22">
        <f t="shared" si="40"/>
        <v>0</v>
      </c>
      <c r="AT7" s="29"/>
      <c r="AU7" s="24">
        <f t="shared" si="41"/>
        <v>0</v>
      </c>
      <c r="AV7" s="24">
        <f t="shared" si="42"/>
        <v>0</v>
      </c>
      <c r="AW7" s="25">
        <f t="shared" si="43"/>
        <v>0</v>
      </c>
      <c r="AX7" s="41"/>
      <c r="AY7" s="39">
        <f t="shared" si="44"/>
        <v>0</v>
      </c>
      <c r="AZ7" s="39">
        <f t="shared" si="45"/>
        <v>0</v>
      </c>
      <c r="BA7" s="40">
        <f t="shared" si="0"/>
        <v>0</v>
      </c>
      <c r="BB7" s="28"/>
      <c r="BC7" s="21">
        <f t="shared" si="46"/>
        <v>0</v>
      </c>
      <c r="BD7" s="21">
        <f t="shared" si="47"/>
        <v>0</v>
      </c>
      <c r="BE7" s="22">
        <f t="shared" si="48"/>
        <v>0</v>
      </c>
      <c r="BF7" s="29"/>
      <c r="BG7" s="24">
        <f t="shared" si="49"/>
        <v>0</v>
      </c>
      <c r="BH7" s="24">
        <f t="shared" si="50"/>
        <v>0</v>
      </c>
      <c r="BI7" s="25">
        <f t="shared" si="51"/>
        <v>0</v>
      </c>
      <c r="BJ7" s="41"/>
      <c r="BK7" s="39">
        <f t="shared" si="52"/>
        <v>0</v>
      </c>
      <c r="BL7" s="39">
        <f t="shared" si="53"/>
        <v>0</v>
      </c>
      <c r="BM7" s="40">
        <f t="shared" si="54"/>
        <v>0</v>
      </c>
      <c r="BN7" s="26"/>
      <c r="BO7" s="16">
        <f t="shared" si="55"/>
        <v>0</v>
      </c>
      <c r="BP7" s="16">
        <f t="shared" si="56"/>
        <v>0</v>
      </c>
      <c r="BQ7" s="17">
        <f t="shared" si="57"/>
        <v>0</v>
      </c>
      <c r="BR7" s="89"/>
      <c r="BS7" s="87">
        <f t="shared" si="58"/>
        <v>0</v>
      </c>
      <c r="BT7" s="87">
        <f t="shared" si="59"/>
        <v>0</v>
      </c>
      <c r="BU7" s="88">
        <f t="shared" si="60"/>
        <v>0</v>
      </c>
      <c r="BV7" s="29"/>
      <c r="BW7" s="24">
        <f t="shared" si="61"/>
        <v>0</v>
      </c>
      <c r="BX7" s="24">
        <f t="shared" si="62"/>
        <v>0</v>
      </c>
      <c r="BY7" s="25">
        <f t="shared" si="63"/>
        <v>0</v>
      </c>
      <c r="BZ7" s="26"/>
      <c r="CA7" s="16">
        <f t="shared" si="1"/>
        <v>0</v>
      </c>
      <c r="CB7" s="16">
        <f t="shared" si="64"/>
        <v>0</v>
      </c>
      <c r="CC7" s="17">
        <f t="shared" si="2"/>
        <v>0</v>
      </c>
      <c r="CD7" s="89"/>
      <c r="CE7" s="87">
        <f t="shared" si="3"/>
        <v>0</v>
      </c>
      <c r="CF7" s="87">
        <f t="shared" si="65"/>
        <v>0</v>
      </c>
      <c r="CG7" s="88">
        <f t="shared" si="4"/>
        <v>0</v>
      </c>
      <c r="CH7" s="29"/>
      <c r="CI7" s="24">
        <f t="shared" si="5"/>
        <v>0</v>
      </c>
      <c r="CJ7" s="24">
        <f t="shared" si="66"/>
        <v>0</v>
      </c>
      <c r="CK7" s="25">
        <f t="shared" si="6"/>
        <v>0</v>
      </c>
      <c r="CL7" s="41"/>
      <c r="CM7" s="39">
        <f t="shared" si="7"/>
        <v>0</v>
      </c>
      <c r="CN7" s="39">
        <f t="shared" si="67"/>
        <v>0</v>
      </c>
      <c r="CO7" s="40">
        <f t="shared" si="8"/>
        <v>0</v>
      </c>
      <c r="CP7" s="26"/>
      <c r="CQ7" s="16">
        <f t="shared" si="9"/>
        <v>0</v>
      </c>
      <c r="CR7" s="16">
        <f t="shared" si="68"/>
        <v>0</v>
      </c>
      <c r="CS7" s="17">
        <f t="shared" si="10"/>
        <v>0</v>
      </c>
      <c r="CT7" s="120"/>
      <c r="CU7" s="99">
        <f t="shared" si="69"/>
        <v>7.205000000000001</v>
      </c>
      <c r="CV7" s="118">
        <f t="shared" si="70"/>
        <v>7.205000000000001</v>
      </c>
      <c r="CW7" s="119">
        <f t="shared" si="71"/>
        <v>8.645999999999999</v>
      </c>
    </row>
    <row r="8" spans="1:101" ht="45.75" thickBot="1">
      <c r="A8" s="96">
        <v>6</v>
      </c>
      <c r="B8" s="2" t="s">
        <v>46</v>
      </c>
      <c r="C8" s="1" t="s">
        <v>47</v>
      </c>
      <c r="D8" s="2" t="s">
        <v>36</v>
      </c>
      <c r="E8" s="76">
        <v>1</v>
      </c>
      <c r="F8" s="26">
        <v>10.5</v>
      </c>
      <c r="G8" s="16">
        <f t="shared" si="11"/>
        <v>10.5</v>
      </c>
      <c r="H8" s="16">
        <f t="shared" si="12"/>
        <v>12.6</v>
      </c>
      <c r="I8" s="17">
        <f t="shared" si="13"/>
        <v>12.6</v>
      </c>
      <c r="J8" s="28">
        <v>12.48</v>
      </c>
      <c r="K8" s="21">
        <f t="shared" si="14"/>
        <v>12.48</v>
      </c>
      <c r="L8" s="21">
        <f>J8*1.2</f>
        <v>14.975999999999999</v>
      </c>
      <c r="M8" s="101">
        <f t="shared" si="16"/>
        <v>14.975999999999999</v>
      </c>
      <c r="N8" s="26"/>
      <c r="O8" s="109">
        <f t="shared" si="17"/>
        <v>0</v>
      </c>
      <c r="P8" s="109">
        <f t="shared" si="18"/>
        <v>0</v>
      </c>
      <c r="Q8" s="110">
        <f t="shared" si="19"/>
        <v>0</v>
      </c>
      <c r="R8" s="106">
        <v>13.891999999999999</v>
      </c>
      <c r="S8" s="24">
        <f t="shared" si="20"/>
        <v>13.891999999999999</v>
      </c>
      <c r="T8" s="24">
        <f>R8*1.2</f>
        <v>16.670399999999997</v>
      </c>
      <c r="U8" s="25">
        <f t="shared" si="22"/>
        <v>16.670399999999997</v>
      </c>
      <c r="V8" s="27"/>
      <c r="W8" s="19">
        <f t="shared" si="23"/>
        <v>0</v>
      </c>
      <c r="X8" s="19">
        <f t="shared" si="24"/>
        <v>0</v>
      </c>
      <c r="Y8" s="67">
        <f t="shared" si="25"/>
        <v>0</v>
      </c>
      <c r="Z8" s="26"/>
      <c r="AA8" s="16">
        <f t="shared" si="26"/>
        <v>0</v>
      </c>
      <c r="AB8" s="16">
        <f t="shared" si="27"/>
        <v>0</v>
      </c>
      <c r="AC8" s="17">
        <f t="shared" si="28"/>
        <v>0</v>
      </c>
      <c r="AD8" s="28"/>
      <c r="AE8" s="21">
        <f t="shared" si="29"/>
        <v>0</v>
      </c>
      <c r="AF8" s="21">
        <f t="shared" si="30"/>
        <v>0</v>
      </c>
      <c r="AG8" s="22">
        <f t="shared" si="31"/>
        <v>0</v>
      </c>
      <c r="AH8" s="29"/>
      <c r="AI8" s="24">
        <f t="shared" si="32"/>
        <v>0</v>
      </c>
      <c r="AJ8" s="24">
        <f t="shared" si="33"/>
        <v>0</v>
      </c>
      <c r="AK8" s="25">
        <f t="shared" si="34"/>
        <v>0</v>
      </c>
      <c r="AL8" s="41"/>
      <c r="AM8" s="39">
        <f t="shared" si="35"/>
        <v>0</v>
      </c>
      <c r="AN8" s="39">
        <f t="shared" si="36"/>
        <v>0</v>
      </c>
      <c r="AO8" s="40">
        <f t="shared" si="37"/>
        <v>0</v>
      </c>
      <c r="AP8" s="28"/>
      <c r="AQ8" s="21">
        <f t="shared" si="38"/>
        <v>0</v>
      </c>
      <c r="AR8" s="21">
        <f t="shared" si="39"/>
        <v>0</v>
      </c>
      <c r="AS8" s="22">
        <f t="shared" si="40"/>
        <v>0</v>
      </c>
      <c r="AT8" s="29"/>
      <c r="AU8" s="24">
        <f t="shared" si="41"/>
        <v>0</v>
      </c>
      <c r="AV8" s="24">
        <f t="shared" si="42"/>
        <v>0</v>
      </c>
      <c r="AW8" s="25">
        <f t="shared" si="43"/>
        <v>0</v>
      </c>
      <c r="AX8" s="41"/>
      <c r="AY8" s="39">
        <f t="shared" si="44"/>
        <v>0</v>
      </c>
      <c r="AZ8" s="39">
        <f t="shared" si="45"/>
        <v>0</v>
      </c>
      <c r="BA8" s="40">
        <f t="shared" si="0"/>
        <v>0</v>
      </c>
      <c r="BB8" s="28"/>
      <c r="BC8" s="21">
        <f>BB8*E8</f>
        <v>0</v>
      </c>
      <c r="BD8" s="21">
        <f>BB8*1.2</f>
        <v>0</v>
      </c>
      <c r="BE8" s="22">
        <f>BD8*E8</f>
        <v>0</v>
      </c>
      <c r="BF8" s="29"/>
      <c r="BG8" s="24">
        <f t="shared" si="49"/>
        <v>0</v>
      </c>
      <c r="BH8" s="24">
        <f t="shared" si="50"/>
        <v>0</v>
      </c>
      <c r="BI8" s="25">
        <f t="shared" si="51"/>
        <v>0</v>
      </c>
      <c r="BJ8" s="41"/>
      <c r="BK8" s="39">
        <f t="shared" si="52"/>
        <v>0</v>
      </c>
      <c r="BL8" s="39">
        <f t="shared" si="53"/>
        <v>0</v>
      </c>
      <c r="BM8" s="40">
        <f t="shared" si="54"/>
        <v>0</v>
      </c>
      <c r="BN8" s="26"/>
      <c r="BO8" s="16">
        <f t="shared" si="55"/>
        <v>0</v>
      </c>
      <c r="BP8" s="16">
        <f t="shared" si="56"/>
        <v>0</v>
      </c>
      <c r="BQ8" s="17">
        <f t="shared" si="57"/>
        <v>0</v>
      </c>
      <c r="BR8" s="89"/>
      <c r="BS8" s="87">
        <f t="shared" si="58"/>
        <v>0</v>
      </c>
      <c r="BT8" s="87">
        <f t="shared" si="59"/>
        <v>0</v>
      </c>
      <c r="BU8" s="88">
        <f t="shared" si="60"/>
        <v>0</v>
      </c>
      <c r="BV8" s="29"/>
      <c r="BW8" s="24">
        <f t="shared" si="61"/>
        <v>0</v>
      </c>
      <c r="BX8" s="24">
        <f t="shared" si="62"/>
        <v>0</v>
      </c>
      <c r="BY8" s="25">
        <f t="shared" si="63"/>
        <v>0</v>
      </c>
      <c r="BZ8" s="26"/>
      <c r="CA8" s="16">
        <f t="shared" si="1"/>
        <v>0</v>
      </c>
      <c r="CB8" s="16">
        <f t="shared" si="64"/>
        <v>0</v>
      </c>
      <c r="CC8" s="17">
        <f t="shared" si="2"/>
        <v>0</v>
      </c>
      <c r="CD8" s="89"/>
      <c r="CE8" s="87">
        <f t="shared" si="3"/>
        <v>0</v>
      </c>
      <c r="CF8" s="87">
        <f t="shared" si="65"/>
        <v>0</v>
      </c>
      <c r="CG8" s="88">
        <f t="shared" si="4"/>
        <v>0</v>
      </c>
      <c r="CH8" s="29"/>
      <c r="CI8" s="24">
        <f t="shared" si="5"/>
        <v>0</v>
      </c>
      <c r="CJ8" s="24">
        <f t="shared" si="66"/>
        <v>0</v>
      </c>
      <c r="CK8" s="25">
        <f t="shared" si="6"/>
        <v>0</v>
      </c>
      <c r="CL8" s="41"/>
      <c r="CM8" s="39">
        <f t="shared" si="7"/>
        <v>0</v>
      </c>
      <c r="CN8" s="39">
        <f t="shared" si="67"/>
        <v>0</v>
      </c>
      <c r="CO8" s="40">
        <f t="shared" si="8"/>
        <v>0</v>
      </c>
      <c r="CP8" s="26"/>
      <c r="CQ8" s="16">
        <f t="shared" si="9"/>
        <v>0</v>
      </c>
      <c r="CR8" s="16">
        <f t="shared" si="68"/>
        <v>0</v>
      </c>
      <c r="CS8" s="17">
        <f t="shared" si="10"/>
        <v>0</v>
      </c>
      <c r="CT8" s="120"/>
      <c r="CU8" s="99">
        <f t="shared" si="69"/>
        <v>12.290666666666667</v>
      </c>
      <c r="CV8" s="118">
        <f t="shared" si="70"/>
        <v>12.290666666666667</v>
      </c>
      <c r="CW8" s="119">
        <f t="shared" si="71"/>
        <v>14.748799999999997</v>
      </c>
    </row>
    <row r="9" spans="1:101" ht="165.75" thickBot="1">
      <c r="A9" s="96">
        <v>7</v>
      </c>
      <c r="B9" s="2" t="s">
        <v>48</v>
      </c>
      <c r="C9" s="1" t="s">
        <v>49</v>
      </c>
      <c r="D9" s="2" t="s">
        <v>43</v>
      </c>
      <c r="E9" s="76">
        <v>10</v>
      </c>
      <c r="F9" s="26"/>
      <c r="G9" s="16">
        <f t="shared" si="11"/>
        <v>0</v>
      </c>
      <c r="H9" s="16">
        <f t="shared" si="12"/>
        <v>0</v>
      </c>
      <c r="I9" s="17">
        <f t="shared" si="13"/>
        <v>0</v>
      </c>
      <c r="J9" s="28"/>
      <c r="K9" s="21"/>
      <c r="L9" s="21">
        <f t="shared" si="15"/>
        <v>0</v>
      </c>
      <c r="M9" s="101">
        <f t="shared" si="16"/>
        <v>0</v>
      </c>
      <c r="N9" s="26"/>
      <c r="O9" s="109">
        <f t="shared" si="17"/>
        <v>0</v>
      </c>
      <c r="P9" s="109">
        <f t="shared" si="18"/>
        <v>0</v>
      </c>
      <c r="Q9" s="110">
        <f t="shared" si="19"/>
        <v>0</v>
      </c>
      <c r="R9" s="106"/>
      <c r="S9" s="24">
        <f t="shared" si="20"/>
        <v>0</v>
      </c>
      <c r="T9" s="24">
        <f t="shared" si="21"/>
        <v>0</v>
      </c>
      <c r="U9" s="25">
        <f t="shared" si="22"/>
        <v>0</v>
      </c>
      <c r="V9" s="27"/>
      <c r="W9" s="19">
        <f t="shared" si="23"/>
        <v>0</v>
      </c>
      <c r="X9" s="19">
        <f t="shared" si="24"/>
        <v>0</v>
      </c>
      <c r="Y9" s="67">
        <f t="shared" si="25"/>
        <v>0</v>
      </c>
      <c r="Z9" s="26"/>
      <c r="AA9" s="16">
        <f t="shared" si="26"/>
        <v>0</v>
      </c>
      <c r="AB9" s="16">
        <f t="shared" si="27"/>
        <v>0</v>
      </c>
      <c r="AC9" s="17">
        <f t="shared" si="28"/>
        <v>0</v>
      </c>
      <c r="AD9" s="28"/>
      <c r="AE9" s="21">
        <f t="shared" si="29"/>
        <v>0</v>
      </c>
      <c r="AF9" s="21">
        <f t="shared" si="30"/>
        <v>0</v>
      </c>
      <c r="AG9" s="22">
        <f t="shared" si="31"/>
        <v>0</v>
      </c>
      <c r="AH9" s="29"/>
      <c r="AI9" s="24">
        <f t="shared" si="32"/>
        <v>0</v>
      </c>
      <c r="AJ9" s="24">
        <f t="shared" si="33"/>
        <v>0</v>
      </c>
      <c r="AK9" s="25">
        <f t="shared" si="34"/>
        <v>0</v>
      </c>
      <c r="AL9" s="41"/>
      <c r="AM9" s="39">
        <f t="shared" si="35"/>
        <v>0</v>
      </c>
      <c r="AN9" s="39">
        <f t="shared" si="36"/>
        <v>0</v>
      </c>
      <c r="AO9" s="40">
        <f t="shared" si="37"/>
        <v>0</v>
      </c>
      <c r="AP9" s="28">
        <v>0.82499999999999996</v>
      </c>
      <c r="AQ9" s="21">
        <f t="shared" si="38"/>
        <v>8.25</v>
      </c>
      <c r="AR9" s="21">
        <f t="shared" si="39"/>
        <v>0.98999999999999988</v>
      </c>
      <c r="AS9" s="22">
        <f t="shared" si="40"/>
        <v>9.8999999999999986</v>
      </c>
      <c r="AT9" s="29">
        <v>0.183</v>
      </c>
      <c r="AU9" s="24">
        <f t="shared" si="41"/>
        <v>1.83</v>
      </c>
      <c r="AV9" s="24">
        <f t="shared" si="42"/>
        <v>0.21959999999999999</v>
      </c>
      <c r="AW9" s="25">
        <f t="shared" si="43"/>
        <v>2.1959999999999997</v>
      </c>
      <c r="AX9" s="41">
        <v>0.17</v>
      </c>
      <c r="AY9" s="39">
        <f t="shared" si="44"/>
        <v>1.7000000000000002</v>
      </c>
      <c r="AZ9" s="39">
        <f t="shared" si="45"/>
        <v>0.20400000000000001</v>
      </c>
      <c r="BA9" s="40">
        <f t="shared" si="0"/>
        <v>2.04</v>
      </c>
      <c r="BB9" s="28"/>
      <c r="BC9" s="21">
        <f t="shared" ref="BC9:BC15" si="72">BB9*E9</f>
        <v>0</v>
      </c>
      <c r="BD9" s="21">
        <f t="shared" ref="BD9:BD15" si="73">BB9*1.2</f>
        <v>0</v>
      </c>
      <c r="BE9" s="22">
        <f t="shared" ref="BE9:BE15" si="74">BD9*E9</f>
        <v>0</v>
      </c>
      <c r="BF9" s="29"/>
      <c r="BG9" s="24">
        <f t="shared" si="49"/>
        <v>0</v>
      </c>
      <c r="BH9" s="24">
        <f t="shared" si="50"/>
        <v>0</v>
      </c>
      <c r="BI9" s="25">
        <f t="shared" si="51"/>
        <v>0</v>
      </c>
      <c r="BJ9" s="41"/>
      <c r="BK9" s="39">
        <f t="shared" si="52"/>
        <v>0</v>
      </c>
      <c r="BL9" s="39">
        <f t="shared" si="53"/>
        <v>0</v>
      </c>
      <c r="BM9" s="40">
        <f t="shared" si="54"/>
        <v>0</v>
      </c>
      <c r="BN9" s="26"/>
      <c r="BO9" s="16">
        <f t="shared" si="55"/>
        <v>0</v>
      </c>
      <c r="BP9" s="16">
        <f t="shared" si="56"/>
        <v>0</v>
      </c>
      <c r="BQ9" s="17">
        <f t="shared" si="57"/>
        <v>0</v>
      </c>
      <c r="BR9" s="89"/>
      <c r="BS9" s="87">
        <f t="shared" si="58"/>
        <v>0</v>
      </c>
      <c r="BT9" s="87">
        <f t="shared" si="59"/>
        <v>0</v>
      </c>
      <c r="BU9" s="88">
        <f t="shared" si="60"/>
        <v>0</v>
      </c>
      <c r="BV9" s="29"/>
      <c r="BW9" s="24">
        <f t="shared" si="61"/>
        <v>0</v>
      </c>
      <c r="BX9" s="24">
        <f t="shared" si="62"/>
        <v>0</v>
      </c>
      <c r="BY9" s="25">
        <f t="shared" si="63"/>
        <v>0</v>
      </c>
      <c r="BZ9" s="26"/>
      <c r="CA9" s="16">
        <f t="shared" si="1"/>
        <v>0</v>
      </c>
      <c r="CB9" s="16">
        <f t="shared" si="64"/>
        <v>0</v>
      </c>
      <c r="CC9" s="17">
        <f t="shared" si="2"/>
        <v>0</v>
      </c>
      <c r="CD9" s="89"/>
      <c r="CE9" s="87">
        <f t="shared" si="3"/>
        <v>0</v>
      </c>
      <c r="CF9" s="87">
        <f t="shared" si="65"/>
        <v>0</v>
      </c>
      <c r="CG9" s="88">
        <f t="shared" si="4"/>
        <v>0</v>
      </c>
      <c r="CH9" s="29"/>
      <c r="CI9" s="24">
        <f t="shared" si="5"/>
        <v>0</v>
      </c>
      <c r="CJ9" s="24">
        <f t="shared" si="66"/>
        <v>0</v>
      </c>
      <c r="CK9" s="25">
        <f t="shared" si="6"/>
        <v>0</v>
      </c>
      <c r="CL9" s="41"/>
      <c r="CM9" s="39">
        <f t="shared" si="7"/>
        <v>0</v>
      </c>
      <c r="CN9" s="39">
        <f t="shared" si="67"/>
        <v>0</v>
      </c>
      <c r="CO9" s="40">
        <f t="shared" si="8"/>
        <v>0</v>
      </c>
      <c r="CP9" s="26"/>
      <c r="CQ9" s="16">
        <f t="shared" si="9"/>
        <v>0</v>
      </c>
      <c r="CR9" s="16">
        <f t="shared" si="68"/>
        <v>0</v>
      </c>
      <c r="CS9" s="17">
        <f t="shared" si="10"/>
        <v>0</v>
      </c>
      <c r="CT9" s="120"/>
      <c r="CU9" s="99">
        <f t="shared" si="69"/>
        <v>0.39266666666666666</v>
      </c>
      <c r="CV9" s="118">
        <f t="shared" si="70"/>
        <v>3.9266666666666672</v>
      </c>
      <c r="CW9" s="119">
        <f t="shared" si="71"/>
        <v>4.7119999999999997</v>
      </c>
    </row>
    <row r="10" spans="1:101" ht="15.75" thickBot="1">
      <c r="A10" s="96">
        <v>8</v>
      </c>
      <c r="B10" s="2" t="s">
        <v>50</v>
      </c>
      <c r="C10" s="1" t="s">
        <v>51</v>
      </c>
      <c r="D10" s="2" t="s">
        <v>43</v>
      </c>
      <c r="E10" s="76">
        <v>3</v>
      </c>
      <c r="F10" s="26"/>
      <c r="G10" s="16">
        <f t="shared" si="11"/>
        <v>0</v>
      </c>
      <c r="H10" s="16">
        <f t="shared" si="12"/>
        <v>0</v>
      </c>
      <c r="I10" s="17">
        <f t="shared" si="13"/>
        <v>0</v>
      </c>
      <c r="J10" s="28"/>
      <c r="K10" s="21">
        <f t="shared" si="14"/>
        <v>0</v>
      </c>
      <c r="L10" s="21">
        <f t="shared" si="15"/>
        <v>0</v>
      </c>
      <c r="M10" s="101">
        <f t="shared" si="16"/>
        <v>0</v>
      </c>
      <c r="N10" s="26"/>
      <c r="O10" s="109">
        <f t="shared" si="17"/>
        <v>0</v>
      </c>
      <c r="P10" s="109">
        <f t="shared" si="18"/>
        <v>0</v>
      </c>
      <c r="Q10" s="110">
        <f t="shared" si="19"/>
        <v>0</v>
      </c>
      <c r="R10" s="106"/>
      <c r="S10" s="24">
        <f t="shared" si="20"/>
        <v>0</v>
      </c>
      <c r="T10" s="24">
        <f t="shared" si="21"/>
        <v>0</v>
      </c>
      <c r="U10" s="25">
        <f t="shared" si="22"/>
        <v>0</v>
      </c>
      <c r="V10" s="27"/>
      <c r="W10" s="19">
        <f t="shared" si="23"/>
        <v>0</v>
      </c>
      <c r="X10" s="19">
        <f t="shared" si="24"/>
        <v>0</v>
      </c>
      <c r="Y10" s="67">
        <f t="shared" si="25"/>
        <v>0</v>
      </c>
      <c r="Z10" s="26"/>
      <c r="AA10" s="16">
        <f t="shared" si="26"/>
        <v>0</v>
      </c>
      <c r="AB10" s="16">
        <f t="shared" si="27"/>
        <v>0</v>
      </c>
      <c r="AC10" s="17">
        <f t="shared" si="28"/>
        <v>0</v>
      </c>
      <c r="AD10" s="28"/>
      <c r="AE10" s="21">
        <f t="shared" si="29"/>
        <v>0</v>
      </c>
      <c r="AF10" s="21">
        <f t="shared" si="30"/>
        <v>0</v>
      </c>
      <c r="AG10" s="22">
        <f t="shared" si="31"/>
        <v>0</v>
      </c>
      <c r="AH10" s="29"/>
      <c r="AI10" s="24">
        <f t="shared" si="32"/>
        <v>0</v>
      </c>
      <c r="AJ10" s="24">
        <f t="shared" si="33"/>
        <v>0</v>
      </c>
      <c r="AK10" s="25">
        <f t="shared" si="34"/>
        <v>0</v>
      </c>
      <c r="AL10" s="41"/>
      <c r="AM10" s="39">
        <f t="shared" si="35"/>
        <v>0</v>
      </c>
      <c r="AN10" s="39">
        <f t="shared" si="36"/>
        <v>0</v>
      </c>
      <c r="AO10" s="40">
        <f t="shared" si="37"/>
        <v>0</v>
      </c>
      <c r="AP10" s="28"/>
      <c r="AQ10" s="21">
        <f t="shared" si="38"/>
        <v>0</v>
      </c>
      <c r="AR10" s="21">
        <f t="shared" si="39"/>
        <v>0</v>
      </c>
      <c r="AS10" s="22">
        <f t="shared" si="40"/>
        <v>0</v>
      </c>
      <c r="AT10" s="29"/>
      <c r="AU10" s="24">
        <f t="shared" si="41"/>
        <v>0</v>
      </c>
      <c r="AV10" s="24">
        <f t="shared" si="42"/>
        <v>0</v>
      </c>
      <c r="AW10" s="25">
        <f t="shared" si="43"/>
        <v>0</v>
      </c>
      <c r="AX10" s="41"/>
      <c r="AY10" s="39">
        <f t="shared" si="44"/>
        <v>0</v>
      </c>
      <c r="AZ10" s="39">
        <f t="shared" si="45"/>
        <v>0</v>
      </c>
      <c r="BA10" s="40">
        <f t="shared" si="0"/>
        <v>0</v>
      </c>
      <c r="BB10" s="28">
        <v>3</v>
      </c>
      <c r="BC10" s="21">
        <f t="shared" si="72"/>
        <v>9</v>
      </c>
      <c r="BD10" s="21">
        <f t="shared" si="73"/>
        <v>3.5999999999999996</v>
      </c>
      <c r="BE10" s="22">
        <f t="shared" si="74"/>
        <v>10.799999999999999</v>
      </c>
      <c r="BF10" s="29">
        <v>1.8080000000000001</v>
      </c>
      <c r="BG10" s="24">
        <f t="shared" si="49"/>
        <v>5.4240000000000004</v>
      </c>
      <c r="BH10" s="24">
        <f t="shared" si="50"/>
        <v>2.1696</v>
      </c>
      <c r="BI10" s="25">
        <f t="shared" si="51"/>
        <v>6.5087999999999999</v>
      </c>
      <c r="BJ10" s="41">
        <v>3.9159999999999999</v>
      </c>
      <c r="BK10" s="39">
        <f t="shared" si="52"/>
        <v>11.747999999999999</v>
      </c>
      <c r="BL10" s="39">
        <f t="shared" si="53"/>
        <v>4.6991999999999994</v>
      </c>
      <c r="BM10" s="40">
        <f t="shared" si="54"/>
        <v>14.097599999999998</v>
      </c>
      <c r="BN10" s="26"/>
      <c r="BO10" s="16">
        <f t="shared" si="55"/>
        <v>0</v>
      </c>
      <c r="BP10" s="16">
        <f t="shared" si="56"/>
        <v>0</v>
      </c>
      <c r="BQ10" s="17">
        <f t="shared" si="57"/>
        <v>0</v>
      </c>
      <c r="BR10" s="89"/>
      <c r="BS10" s="87">
        <f t="shared" si="58"/>
        <v>0</v>
      </c>
      <c r="BT10" s="87">
        <f t="shared" si="59"/>
        <v>0</v>
      </c>
      <c r="BU10" s="88">
        <f t="shared" si="60"/>
        <v>0</v>
      </c>
      <c r="BV10" s="29"/>
      <c r="BW10" s="24">
        <f t="shared" si="61"/>
        <v>0</v>
      </c>
      <c r="BX10" s="24">
        <f t="shared" si="62"/>
        <v>0</v>
      </c>
      <c r="BY10" s="25">
        <f t="shared" si="63"/>
        <v>0</v>
      </c>
      <c r="BZ10" s="26"/>
      <c r="CA10" s="16">
        <f t="shared" si="1"/>
        <v>0</v>
      </c>
      <c r="CB10" s="16">
        <f t="shared" si="64"/>
        <v>0</v>
      </c>
      <c r="CC10" s="17">
        <f t="shared" si="2"/>
        <v>0</v>
      </c>
      <c r="CD10" s="89"/>
      <c r="CE10" s="87">
        <f t="shared" si="3"/>
        <v>0</v>
      </c>
      <c r="CF10" s="87">
        <f t="shared" si="65"/>
        <v>0</v>
      </c>
      <c r="CG10" s="88">
        <f t="shared" si="4"/>
        <v>0</v>
      </c>
      <c r="CH10" s="29"/>
      <c r="CI10" s="24">
        <f t="shared" si="5"/>
        <v>0</v>
      </c>
      <c r="CJ10" s="24">
        <f t="shared" si="66"/>
        <v>0</v>
      </c>
      <c r="CK10" s="25">
        <f t="shared" si="6"/>
        <v>0</v>
      </c>
      <c r="CL10" s="41"/>
      <c r="CM10" s="39">
        <f t="shared" si="7"/>
        <v>0</v>
      </c>
      <c r="CN10" s="39">
        <f t="shared" si="67"/>
        <v>0</v>
      </c>
      <c r="CO10" s="40">
        <f t="shared" si="8"/>
        <v>0</v>
      </c>
      <c r="CP10" s="26"/>
      <c r="CQ10" s="16">
        <f t="shared" si="9"/>
        <v>0</v>
      </c>
      <c r="CR10" s="16">
        <f t="shared" si="68"/>
        <v>0</v>
      </c>
      <c r="CS10" s="17">
        <f t="shared" si="10"/>
        <v>0</v>
      </c>
      <c r="CT10" s="120"/>
      <c r="CU10" s="99">
        <f t="shared" si="69"/>
        <v>2.9079999999999999</v>
      </c>
      <c r="CV10" s="118">
        <f t="shared" si="70"/>
        <v>8.7239999999999984</v>
      </c>
      <c r="CW10" s="119">
        <f t="shared" si="71"/>
        <v>10.4688</v>
      </c>
    </row>
    <row r="11" spans="1:101" ht="15.75" thickBot="1">
      <c r="A11" s="96">
        <v>9</v>
      </c>
      <c r="B11" s="2" t="s">
        <v>52</v>
      </c>
      <c r="C11" s="1" t="s">
        <v>53</v>
      </c>
      <c r="D11" s="2" t="s">
        <v>43</v>
      </c>
      <c r="E11" s="76">
        <v>4</v>
      </c>
      <c r="F11" s="26"/>
      <c r="G11" s="16">
        <f t="shared" si="11"/>
        <v>0</v>
      </c>
      <c r="H11" s="16">
        <f t="shared" si="12"/>
        <v>0</v>
      </c>
      <c r="I11" s="17">
        <f t="shared" si="13"/>
        <v>0</v>
      </c>
      <c r="J11" s="28"/>
      <c r="K11" s="21">
        <f t="shared" si="14"/>
        <v>0</v>
      </c>
      <c r="L11" s="21">
        <f t="shared" si="15"/>
        <v>0</v>
      </c>
      <c r="M11" s="101">
        <f t="shared" si="16"/>
        <v>0</v>
      </c>
      <c r="N11" s="26"/>
      <c r="O11" s="109">
        <f t="shared" si="17"/>
        <v>0</v>
      </c>
      <c r="P11" s="109">
        <f t="shared" si="18"/>
        <v>0</v>
      </c>
      <c r="Q11" s="110">
        <f t="shared" si="19"/>
        <v>0</v>
      </c>
      <c r="R11" s="106"/>
      <c r="S11" s="24">
        <f t="shared" si="20"/>
        <v>0</v>
      </c>
      <c r="T11" s="24">
        <f t="shared" si="21"/>
        <v>0</v>
      </c>
      <c r="U11" s="25">
        <f t="shared" si="22"/>
        <v>0</v>
      </c>
      <c r="V11" s="27"/>
      <c r="W11" s="19">
        <f t="shared" si="23"/>
        <v>0</v>
      </c>
      <c r="X11" s="19">
        <f t="shared" si="24"/>
        <v>0</v>
      </c>
      <c r="Y11" s="67">
        <f t="shared" si="25"/>
        <v>0</v>
      </c>
      <c r="Z11" s="26"/>
      <c r="AA11" s="16">
        <f t="shared" si="26"/>
        <v>0</v>
      </c>
      <c r="AB11" s="16">
        <f t="shared" si="27"/>
        <v>0</v>
      </c>
      <c r="AC11" s="17">
        <f t="shared" si="28"/>
        <v>0</v>
      </c>
      <c r="AD11" s="28"/>
      <c r="AE11" s="21">
        <f t="shared" si="29"/>
        <v>0</v>
      </c>
      <c r="AF11" s="21">
        <f t="shared" si="30"/>
        <v>0</v>
      </c>
      <c r="AG11" s="22">
        <f t="shared" si="31"/>
        <v>0</v>
      </c>
      <c r="AH11" s="29"/>
      <c r="AI11" s="24">
        <f t="shared" si="32"/>
        <v>0</v>
      </c>
      <c r="AJ11" s="24">
        <f t="shared" si="33"/>
        <v>0</v>
      </c>
      <c r="AK11" s="25">
        <f t="shared" si="34"/>
        <v>0</v>
      </c>
      <c r="AL11" s="41"/>
      <c r="AM11" s="39">
        <f t="shared" si="35"/>
        <v>0</v>
      </c>
      <c r="AN11" s="39">
        <f t="shared" si="36"/>
        <v>0</v>
      </c>
      <c r="AO11" s="40">
        <f t="shared" si="37"/>
        <v>0</v>
      </c>
      <c r="AP11" s="28"/>
      <c r="AQ11" s="21">
        <f t="shared" si="38"/>
        <v>0</v>
      </c>
      <c r="AR11" s="21">
        <f t="shared" si="39"/>
        <v>0</v>
      </c>
      <c r="AS11" s="22">
        <f t="shared" si="40"/>
        <v>0</v>
      </c>
      <c r="AT11" s="29"/>
      <c r="AU11" s="24">
        <f t="shared" si="41"/>
        <v>0</v>
      </c>
      <c r="AV11" s="24">
        <f t="shared" si="42"/>
        <v>0</v>
      </c>
      <c r="AW11" s="25">
        <f t="shared" si="43"/>
        <v>0</v>
      </c>
      <c r="AX11" s="41"/>
      <c r="AY11" s="39">
        <f t="shared" si="44"/>
        <v>0</v>
      </c>
      <c r="AZ11" s="39">
        <f t="shared" si="45"/>
        <v>0</v>
      </c>
      <c r="BA11" s="40">
        <f t="shared" si="0"/>
        <v>0</v>
      </c>
      <c r="BB11" s="28">
        <v>0.75</v>
      </c>
      <c r="BC11" s="21">
        <f t="shared" si="72"/>
        <v>3</v>
      </c>
      <c r="BD11" s="21">
        <f t="shared" si="73"/>
        <v>0.89999999999999991</v>
      </c>
      <c r="BE11" s="22">
        <f t="shared" si="74"/>
        <v>3.5999999999999996</v>
      </c>
      <c r="BF11" s="29">
        <v>1.45</v>
      </c>
      <c r="BG11" s="24">
        <f t="shared" si="49"/>
        <v>5.8</v>
      </c>
      <c r="BH11" s="24">
        <f t="shared" si="50"/>
        <v>1.74</v>
      </c>
      <c r="BI11" s="25">
        <f t="shared" si="51"/>
        <v>6.96</v>
      </c>
      <c r="BJ11" s="41"/>
      <c r="BK11" s="39">
        <f t="shared" si="52"/>
        <v>0</v>
      </c>
      <c r="BL11" s="39">
        <f t="shared" si="53"/>
        <v>0</v>
      </c>
      <c r="BM11" s="40">
        <f t="shared" si="54"/>
        <v>0</v>
      </c>
      <c r="BN11" s="26">
        <v>3.6</v>
      </c>
      <c r="BO11" s="16">
        <f t="shared" si="55"/>
        <v>14.4</v>
      </c>
      <c r="BP11" s="16">
        <f t="shared" si="56"/>
        <v>4.32</v>
      </c>
      <c r="BQ11" s="17">
        <f t="shared" si="57"/>
        <v>17.28</v>
      </c>
      <c r="BR11" s="89"/>
      <c r="BS11" s="87">
        <f t="shared" si="58"/>
        <v>0</v>
      </c>
      <c r="BT11" s="87">
        <f t="shared" si="59"/>
        <v>0</v>
      </c>
      <c r="BU11" s="88">
        <f t="shared" si="60"/>
        <v>0</v>
      </c>
      <c r="BV11" s="29"/>
      <c r="BW11" s="24">
        <f t="shared" si="61"/>
        <v>0</v>
      </c>
      <c r="BX11" s="24">
        <f t="shared" si="62"/>
        <v>0</v>
      </c>
      <c r="BY11" s="25">
        <f t="shared" si="63"/>
        <v>0</v>
      </c>
      <c r="BZ11" s="26"/>
      <c r="CA11" s="16">
        <f t="shared" si="1"/>
        <v>0</v>
      </c>
      <c r="CB11" s="16">
        <f t="shared" si="64"/>
        <v>0</v>
      </c>
      <c r="CC11" s="17">
        <f t="shared" si="2"/>
        <v>0</v>
      </c>
      <c r="CD11" s="89"/>
      <c r="CE11" s="87">
        <f t="shared" si="3"/>
        <v>0</v>
      </c>
      <c r="CF11" s="87">
        <f t="shared" si="65"/>
        <v>0</v>
      </c>
      <c r="CG11" s="88">
        <f t="shared" si="4"/>
        <v>0</v>
      </c>
      <c r="CH11" s="29"/>
      <c r="CI11" s="24">
        <f t="shared" si="5"/>
        <v>0</v>
      </c>
      <c r="CJ11" s="24">
        <f t="shared" si="66"/>
        <v>0</v>
      </c>
      <c r="CK11" s="25">
        <f t="shared" si="6"/>
        <v>0</v>
      </c>
      <c r="CL11" s="41"/>
      <c r="CM11" s="39">
        <f t="shared" si="7"/>
        <v>0</v>
      </c>
      <c r="CN11" s="39">
        <f t="shared" si="67"/>
        <v>0</v>
      </c>
      <c r="CO11" s="40">
        <f t="shared" si="8"/>
        <v>0</v>
      </c>
      <c r="CP11" s="26"/>
      <c r="CQ11" s="16">
        <f t="shared" si="9"/>
        <v>0</v>
      </c>
      <c r="CR11" s="16">
        <f t="shared" si="68"/>
        <v>0</v>
      </c>
      <c r="CS11" s="17">
        <f t="shared" si="10"/>
        <v>0</v>
      </c>
      <c r="CT11" s="120"/>
      <c r="CU11" s="99">
        <f t="shared" si="69"/>
        <v>1.9333333333333336</v>
      </c>
      <c r="CV11" s="118">
        <f t="shared" si="70"/>
        <v>7.7333333333333343</v>
      </c>
      <c r="CW11" s="119">
        <f t="shared" si="71"/>
        <v>9.2799999999999994</v>
      </c>
    </row>
    <row r="12" spans="1:101" ht="195.75" thickBot="1">
      <c r="A12" s="96">
        <v>10</v>
      </c>
      <c r="B12" s="1" t="s">
        <v>54</v>
      </c>
      <c r="C12" s="1" t="s">
        <v>55</v>
      </c>
      <c r="D12" s="2" t="s">
        <v>56</v>
      </c>
      <c r="E12" s="76">
        <v>1</v>
      </c>
      <c r="F12" s="26"/>
      <c r="G12" s="16">
        <f t="shared" si="11"/>
        <v>0</v>
      </c>
      <c r="H12" s="16">
        <f t="shared" si="12"/>
        <v>0</v>
      </c>
      <c r="I12" s="17">
        <f t="shared" si="13"/>
        <v>0</v>
      </c>
      <c r="J12" s="28"/>
      <c r="K12" s="21">
        <f t="shared" si="14"/>
        <v>0</v>
      </c>
      <c r="L12" s="21">
        <f t="shared" si="15"/>
        <v>0</v>
      </c>
      <c r="M12" s="101">
        <f t="shared" si="16"/>
        <v>0</v>
      </c>
      <c r="N12" s="26"/>
      <c r="O12" s="109">
        <f t="shared" si="17"/>
        <v>0</v>
      </c>
      <c r="P12" s="109">
        <f t="shared" si="18"/>
        <v>0</v>
      </c>
      <c r="Q12" s="110">
        <f t="shared" si="19"/>
        <v>0</v>
      </c>
      <c r="R12" s="106"/>
      <c r="S12" s="24">
        <f t="shared" si="20"/>
        <v>0</v>
      </c>
      <c r="T12" s="24">
        <f t="shared" si="21"/>
        <v>0</v>
      </c>
      <c r="U12" s="25">
        <f t="shared" si="22"/>
        <v>0</v>
      </c>
      <c r="V12" s="27"/>
      <c r="W12" s="19">
        <f t="shared" si="23"/>
        <v>0</v>
      </c>
      <c r="X12" s="19">
        <f t="shared" si="24"/>
        <v>0</v>
      </c>
      <c r="Y12" s="67">
        <f t="shared" si="25"/>
        <v>0</v>
      </c>
      <c r="Z12" s="26"/>
      <c r="AA12" s="16">
        <f t="shared" si="26"/>
        <v>0</v>
      </c>
      <c r="AB12" s="16">
        <f t="shared" si="27"/>
        <v>0</v>
      </c>
      <c r="AC12" s="17">
        <f t="shared" si="28"/>
        <v>0</v>
      </c>
      <c r="AD12" s="28"/>
      <c r="AE12" s="21">
        <f t="shared" si="29"/>
        <v>0</v>
      </c>
      <c r="AF12" s="21">
        <f t="shared" si="30"/>
        <v>0</v>
      </c>
      <c r="AG12" s="22">
        <f t="shared" si="31"/>
        <v>0</v>
      </c>
      <c r="AH12" s="29">
        <v>23.33</v>
      </c>
      <c r="AI12" s="24">
        <f t="shared" si="32"/>
        <v>23.33</v>
      </c>
      <c r="AJ12" s="24">
        <f t="shared" si="33"/>
        <v>27.995999999999999</v>
      </c>
      <c r="AK12" s="25">
        <f t="shared" si="34"/>
        <v>27.995999999999999</v>
      </c>
      <c r="AL12" s="41"/>
      <c r="AM12" s="39">
        <f t="shared" si="35"/>
        <v>0</v>
      </c>
      <c r="AN12" s="39">
        <f t="shared" si="36"/>
        <v>0</v>
      </c>
      <c r="AO12" s="40">
        <f t="shared" si="37"/>
        <v>0</v>
      </c>
      <c r="AP12" s="28"/>
      <c r="AQ12" s="21">
        <f t="shared" si="38"/>
        <v>0</v>
      </c>
      <c r="AR12" s="21">
        <f t="shared" si="39"/>
        <v>0</v>
      </c>
      <c r="AS12" s="22">
        <f t="shared" si="40"/>
        <v>0</v>
      </c>
      <c r="AT12" s="29"/>
      <c r="AU12" s="24">
        <f t="shared" si="41"/>
        <v>0</v>
      </c>
      <c r="AV12" s="24">
        <f t="shared" si="42"/>
        <v>0</v>
      </c>
      <c r="AW12" s="25">
        <f t="shared" si="43"/>
        <v>0</v>
      </c>
      <c r="AX12" s="41"/>
      <c r="AY12" s="39">
        <f t="shared" si="44"/>
        <v>0</v>
      </c>
      <c r="AZ12" s="39">
        <f t="shared" si="45"/>
        <v>0</v>
      </c>
      <c r="BA12" s="40">
        <f t="shared" si="0"/>
        <v>0</v>
      </c>
      <c r="BB12" s="28"/>
      <c r="BC12" s="21">
        <f t="shared" si="72"/>
        <v>0</v>
      </c>
      <c r="BD12" s="21">
        <f t="shared" si="73"/>
        <v>0</v>
      </c>
      <c r="BE12" s="22">
        <f t="shared" si="74"/>
        <v>0</v>
      </c>
      <c r="BF12" s="29"/>
      <c r="BG12" s="24">
        <f t="shared" si="49"/>
        <v>0</v>
      </c>
      <c r="BH12" s="24">
        <f t="shared" si="50"/>
        <v>0</v>
      </c>
      <c r="BI12" s="25">
        <f t="shared" si="51"/>
        <v>0</v>
      </c>
      <c r="BJ12" s="41"/>
      <c r="BK12" s="39">
        <f t="shared" si="52"/>
        <v>0</v>
      </c>
      <c r="BL12" s="39">
        <f t="shared" si="53"/>
        <v>0</v>
      </c>
      <c r="BM12" s="40">
        <f t="shared" si="54"/>
        <v>0</v>
      </c>
      <c r="BN12" s="26"/>
      <c r="BO12" s="16">
        <f t="shared" si="55"/>
        <v>0</v>
      </c>
      <c r="BP12" s="16">
        <f t="shared" si="56"/>
        <v>0</v>
      </c>
      <c r="BQ12" s="17">
        <f t="shared" si="57"/>
        <v>0</v>
      </c>
      <c r="BR12" s="89">
        <v>22.08</v>
      </c>
      <c r="BS12" s="87">
        <f t="shared" si="58"/>
        <v>22.08</v>
      </c>
      <c r="BT12" s="87">
        <f t="shared" si="59"/>
        <v>26.495999999999999</v>
      </c>
      <c r="BU12" s="88">
        <f t="shared" si="60"/>
        <v>26.495999999999999</v>
      </c>
      <c r="BV12" s="29">
        <v>13.75</v>
      </c>
      <c r="BW12" s="24">
        <f t="shared" si="61"/>
        <v>13.75</v>
      </c>
      <c r="BX12" s="24">
        <f t="shared" si="62"/>
        <v>16.5</v>
      </c>
      <c r="BY12" s="25">
        <f t="shared" si="63"/>
        <v>16.5</v>
      </c>
      <c r="BZ12" s="26"/>
      <c r="CA12" s="16">
        <f t="shared" si="1"/>
        <v>0</v>
      </c>
      <c r="CB12" s="16">
        <f t="shared" si="64"/>
        <v>0</v>
      </c>
      <c r="CC12" s="17">
        <f t="shared" si="2"/>
        <v>0</v>
      </c>
      <c r="CD12" s="89"/>
      <c r="CE12" s="87">
        <f t="shared" si="3"/>
        <v>0</v>
      </c>
      <c r="CF12" s="87">
        <f t="shared" si="65"/>
        <v>0</v>
      </c>
      <c r="CG12" s="88">
        <f t="shared" si="4"/>
        <v>0</v>
      </c>
      <c r="CH12" s="29"/>
      <c r="CI12" s="24">
        <f t="shared" si="5"/>
        <v>0</v>
      </c>
      <c r="CJ12" s="24">
        <f t="shared" si="66"/>
        <v>0</v>
      </c>
      <c r="CK12" s="25">
        <f t="shared" si="6"/>
        <v>0</v>
      </c>
      <c r="CL12" s="41"/>
      <c r="CM12" s="39">
        <f t="shared" si="7"/>
        <v>0</v>
      </c>
      <c r="CN12" s="39">
        <f t="shared" si="67"/>
        <v>0</v>
      </c>
      <c r="CO12" s="40">
        <f t="shared" si="8"/>
        <v>0</v>
      </c>
      <c r="CP12" s="26"/>
      <c r="CQ12" s="16">
        <f t="shared" si="9"/>
        <v>0</v>
      </c>
      <c r="CR12" s="16">
        <f t="shared" si="68"/>
        <v>0</v>
      </c>
      <c r="CS12" s="17">
        <f t="shared" si="10"/>
        <v>0</v>
      </c>
      <c r="CT12" s="120"/>
      <c r="CU12" s="99">
        <f>SUM(F12+J12+N12+R12+V12+Z12+AD12+AH12+AL12+AP12+AT12+AX12+BB12+BF12+BJ12+BN12+BR12+BV12+BZ12+CD12+CH12+CL12+CP12)/3</f>
        <v>19.72</v>
      </c>
      <c r="CV12" s="118">
        <f t="shared" si="70"/>
        <v>19.72</v>
      </c>
      <c r="CW12" s="119">
        <f t="shared" si="71"/>
        <v>23.663999999999998</v>
      </c>
    </row>
    <row r="13" spans="1:101" ht="30.75" thickBot="1">
      <c r="A13" s="96">
        <v>11</v>
      </c>
      <c r="B13" s="2" t="s">
        <v>57</v>
      </c>
      <c r="C13" s="1" t="s">
        <v>58</v>
      </c>
      <c r="D13" s="2" t="s">
        <v>43</v>
      </c>
      <c r="E13" s="76">
        <v>1</v>
      </c>
      <c r="F13" s="26"/>
      <c r="G13" s="16">
        <f t="shared" si="11"/>
        <v>0</v>
      </c>
      <c r="H13" s="16">
        <f t="shared" si="12"/>
        <v>0</v>
      </c>
      <c r="I13" s="17">
        <f t="shared" si="13"/>
        <v>0</v>
      </c>
      <c r="J13" s="28"/>
      <c r="K13" s="21">
        <f t="shared" si="14"/>
        <v>0</v>
      </c>
      <c r="L13" s="21">
        <f t="shared" si="15"/>
        <v>0</v>
      </c>
      <c r="M13" s="101">
        <f t="shared" si="16"/>
        <v>0</v>
      </c>
      <c r="N13" s="26"/>
      <c r="O13" s="109">
        <f t="shared" si="17"/>
        <v>0</v>
      </c>
      <c r="P13" s="109">
        <f t="shared" si="18"/>
        <v>0</v>
      </c>
      <c r="Q13" s="110">
        <f t="shared" si="19"/>
        <v>0</v>
      </c>
      <c r="R13" s="106"/>
      <c r="S13" s="24">
        <f t="shared" si="20"/>
        <v>0</v>
      </c>
      <c r="T13" s="24">
        <f t="shared" si="21"/>
        <v>0</v>
      </c>
      <c r="U13" s="25">
        <f t="shared" si="22"/>
        <v>0</v>
      </c>
      <c r="V13" s="27"/>
      <c r="W13" s="19">
        <f t="shared" si="23"/>
        <v>0</v>
      </c>
      <c r="X13" s="19">
        <f t="shared" si="24"/>
        <v>0</v>
      </c>
      <c r="Y13" s="67">
        <f t="shared" si="25"/>
        <v>0</v>
      </c>
      <c r="Z13" s="26"/>
      <c r="AA13" s="16">
        <f t="shared" si="26"/>
        <v>0</v>
      </c>
      <c r="AB13" s="16">
        <f t="shared" si="27"/>
        <v>0</v>
      </c>
      <c r="AC13" s="17">
        <f t="shared" si="28"/>
        <v>0</v>
      </c>
      <c r="AD13" s="28"/>
      <c r="AE13" s="21">
        <f t="shared" si="29"/>
        <v>0</v>
      </c>
      <c r="AF13" s="21">
        <f t="shared" si="30"/>
        <v>0</v>
      </c>
      <c r="AG13" s="22">
        <f t="shared" si="31"/>
        <v>0</v>
      </c>
      <c r="AH13" s="29"/>
      <c r="AI13" s="24">
        <f t="shared" si="32"/>
        <v>0</v>
      </c>
      <c r="AJ13" s="24">
        <f t="shared" si="33"/>
        <v>0</v>
      </c>
      <c r="AK13" s="25">
        <f t="shared" si="34"/>
        <v>0</v>
      </c>
      <c r="AL13" s="41"/>
      <c r="AM13" s="39">
        <f t="shared" si="35"/>
        <v>0</v>
      </c>
      <c r="AN13" s="39">
        <f t="shared" si="36"/>
        <v>0</v>
      </c>
      <c r="AO13" s="40">
        <f t="shared" si="37"/>
        <v>0</v>
      </c>
      <c r="AP13" s="28"/>
      <c r="AQ13" s="21">
        <f t="shared" si="38"/>
        <v>0</v>
      </c>
      <c r="AR13" s="21">
        <f t="shared" si="39"/>
        <v>0</v>
      </c>
      <c r="AS13" s="22">
        <f t="shared" si="40"/>
        <v>0</v>
      </c>
      <c r="AT13" s="29"/>
      <c r="AU13" s="24">
        <f t="shared" si="41"/>
        <v>0</v>
      </c>
      <c r="AV13" s="24">
        <f t="shared" si="42"/>
        <v>0</v>
      </c>
      <c r="AW13" s="25">
        <f t="shared" si="43"/>
        <v>0</v>
      </c>
      <c r="AX13" s="41">
        <v>6.28</v>
      </c>
      <c r="AY13" s="39">
        <f t="shared" si="44"/>
        <v>6.28</v>
      </c>
      <c r="AZ13" s="39">
        <v>7.61</v>
      </c>
      <c r="BA13" s="40">
        <f t="shared" si="0"/>
        <v>7.61</v>
      </c>
      <c r="BB13" s="28"/>
      <c r="BC13" s="21">
        <f t="shared" si="72"/>
        <v>0</v>
      </c>
      <c r="BD13" s="21">
        <f t="shared" si="73"/>
        <v>0</v>
      </c>
      <c r="BE13" s="22">
        <f t="shared" si="74"/>
        <v>0</v>
      </c>
      <c r="BF13" s="29">
        <v>6.53</v>
      </c>
      <c r="BG13" s="24">
        <f t="shared" si="49"/>
        <v>6.53</v>
      </c>
      <c r="BH13" s="24">
        <f t="shared" si="50"/>
        <v>7.8360000000000003</v>
      </c>
      <c r="BI13" s="25">
        <f t="shared" si="51"/>
        <v>7.8360000000000003</v>
      </c>
      <c r="BJ13" s="41"/>
      <c r="BK13" s="39">
        <f t="shared" si="52"/>
        <v>0</v>
      </c>
      <c r="BL13" s="39">
        <f t="shared" si="53"/>
        <v>0</v>
      </c>
      <c r="BM13" s="40">
        <f t="shared" si="54"/>
        <v>0</v>
      </c>
      <c r="BN13" s="26"/>
      <c r="BO13" s="16">
        <f t="shared" si="55"/>
        <v>0</v>
      </c>
      <c r="BP13" s="16">
        <f t="shared" si="56"/>
        <v>0</v>
      </c>
      <c r="BQ13" s="17">
        <f t="shared" si="57"/>
        <v>0</v>
      </c>
      <c r="BR13" s="89"/>
      <c r="BS13" s="87">
        <f t="shared" si="58"/>
        <v>0</v>
      </c>
      <c r="BT13" s="87">
        <f t="shared" si="59"/>
        <v>0</v>
      </c>
      <c r="BU13" s="88">
        <f t="shared" si="60"/>
        <v>0</v>
      </c>
      <c r="BV13" s="29"/>
      <c r="BW13" s="24">
        <f t="shared" si="61"/>
        <v>0</v>
      </c>
      <c r="BX13" s="24">
        <f t="shared" si="62"/>
        <v>0</v>
      </c>
      <c r="BY13" s="25">
        <f t="shared" si="63"/>
        <v>0</v>
      </c>
      <c r="BZ13" s="26">
        <v>8.8000000000000007</v>
      </c>
      <c r="CA13" s="94">
        <v>8.8000000000000007</v>
      </c>
      <c r="CB13" s="16">
        <v>10.64</v>
      </c>
      <c r="CC13" s="17">
        <v>10.64</v>
      </c>
      <c r="CD13" s="89"/>
      <c r="CE13" s="87">
        <f t="shared" si="3"/>
        <v>0</v>
      </c>
      <c r="CF13" s="87">
        <f t="shared" si="65"/>
        <v>0</v>
      </c>
      <c r="CG13" s="88">
        <f t="shared" si="4"/>
        <v>0</v>
      </c>
      <c r="CH13" s="29"/>
      <c r="CI13" s="24">
        <f t="shared" si="5"/>
        <v>0</v>
      </c>
      <c r="CJ13" s="24">
        <f t="shared" si="66"/>
        <v>0</v>
      </c>
      <c r="CK13" s="25">
        <f t="shared" si="6"/>
        <v>0</v>
      </c>
      <c r="CL13" s="41"/>
      <c r="CM13" s="39">
        <f t="shared" si="7"/>
        <v>0</v>
      </c>
      <c r="CN13" s="39">
        <f t="shared" si="67"/>
        <v>0</v>
      </c>
      <c r="CO13" s="40">
        <f t="shared" si="8"/>
        <v>0</v>
      </c>
      <c r="CP13" s="26"/>
      <c r="CQ13" s="16">
        <f t="shared" si="9"/>
        <v>0</v>
      </c>
      <c r="CR13" s="16">
        <f t="shared" si="68"/>
        <v>0</v>
      </c>
      <c r="CS13" s="17">
        <f t="shared" si="10"/>
        <v>0</v>
      </c>
      <c r="CT13" s="120"/>
      <c r="CU13" s="99">
        <f t="shared" si="69"/>
        <v>7.2033333333333331</v>
      </c>
      <c r="CV13" s="118">
        <f t="shared" si="70"/>
        <v>7.2033333333333331</v>
      </c>
      <c r="CW13" s="119">
        <f t="shared" si="71"/>
        <v>8.695333333333334</v>
      </c>
    </row>
    <row r="14" spans="1:101" ht="180">
      <c r="A14" s="97">
        <v>12</v>
      </c>
      <c r="B14" s="46" t="s">
        <v>59</v>
      </c>
      <c r="C14" s="46" t="s">
        <v>60</v>
      </c>
      <c r="D14" s="45" t="s">
        <v>43</v>
      </c>
      <c r="E14" s="77">
        <v>10</v>
      </c>
      <c r="F14" s="47"/>
      <c r="G14" s="48">
        <f t="shared" si="11"/>
        <v>0</v>
      </c>
      <c r="H14" s="48">
        <f t="shared" si="12"/>
        <v>0</v>
      </c>
      <c r="I14" s="49">
        <f t="shared" si="13"/>
        <v>0</v>
      </c>
      <c r="J14" s="50"/>
      <c r="K14" s="51">
        <f t="shared" si="14"/>
        <v>0</v>
      </c>
      <c r="L14" s="51">
        <f t="shared" si="15"/>
        <v>0</v>
      </c>
      <c r="M14" s="102">
        <f t="shared" si="16"/>
        <v>0</v>
      </c>
      <c r="N14" s="26"/>
      <c r="O14" s="109">
        <f t="shared" si="17"/>
        <v>0</v>
      </c>
      <c r="P14" s="109">
        <f t="shared" si="18"/>
        <v>0</v>
      </c>
      <c r="Q14" s="110">
        <f t="shared" si="19"/>
        <v>0</v>
      </c>
      <c r="R14" s="107"/>
      <c r="S14" s="53">
        <f t="shared" si="20"/>
        <v>0</v>
      </c>
      <c r="T14" s="53">
        <f t="shared" si="21"/>
        <v>0</v>
      </c>
      <c r="U14" s="54">
        <f t="shared" si="22"/>
        <v>0</v>
      </c>
      <c r="V14" s="55"/>
      <c r="W14" s="56">
        <f t="shared" si="23"/>
        <v>0</v>
      </c>
      <c r="X14" s="56">
        <f t="shared" si="24"/>
        <v>0</v>
      </c>
      <c r="Y14" s="68">
        <f t="shared" si="25"/>
        <v>0</v>
      </c>
      <c r="Z14" s="47"/>
      <c r="AA14" s="48">
        <f t="shared" si="26"/>
        <v>0</v>
      </c>
      <c r="AB14" s="48">
        <f t="shared" si="27"/>
        <v>0</v>
      </c>
      <c r="AC14" s="49">
        <f t="shared" si="28"/>
        <v>0</v>
      </c>
      <c r="AD14" s="50"/>
      <c r="AE14" s="21">
        <f t="shared" si="29"/>
        <v>0</v>
      </c>
      <c r="AF14" s="21">
        <f t="shared" si="30"/>
        <v>0</v>
      </c>
      <c r="AG14" s="22">
        <f t="shared" si="31"/>
        <v>0</v>
      </c>
      <c r="AH14" s="52"/>
      <c r="AI14" s="24">
        <f t="shared" si="32"/>
        <v>0</v>
      </c>
      <c r="AJ14" s="24">
        <f t="shared" si="33"/>
        <v>0</v>
      </c>
      <c r="AK14" s="25">
        <f t="shared" si="34"/>
        <v>0</v>
      </c>
      <c r="AL14" s="81"/>
      <c r="AM14" s="39">
        <f t="shared" si="35"/>
        <v>0</v>
      </c>
      <c r="AN14" s="39">
        <f t="shared" si="36"/>
        <v>0</v>
      </c>
      <c r="AO14" s="40">
        <f t="shared" si="37"/>
        <v>0</v>
      </c>
      <c r="AP14" s="50"/>
      <c r="AQ14" s="21">
        <f t="shared" si="38"/>
        <v>0</v>
      </c>
      <c r="AR14" s="21">
        <f t="shared" si="39"/>
        <v>0</v>
      </c>
      <c r="AS14" s="22">
        <f t="shared" si="40"/>
        <v>0</v>
      </c>
      <c r="AT14" s="52"/>
      <c r="AU14" s="24">
        <f t="shared" si="41"/>
        <v>0</v>
      </c>
      <c r="AV14" s="24">
        <f t="shared" si="42"/>
        <v>0</v>
      </c>
      <c r="AW14" s="25">
        <f t="shared" si="43"/>
        <v>0</v>
      </c>
      <c r="AX14" s="81"/>
      <c r="AY14" s="39">
        <f t="shared" si="44"/>
        <v>0</v>
      </c>
      <c r="AZ14" s="39">
        <f t="shared" si="45"/>
        <v>0</v>
      </c>
      <c r="BA14" s="40">
        <f t="shared" si="0"/>
        <v>0</v>
      </c>
      <c r="BB14" s="50"/>
      <c r="BC14" s="21">
        <f t="shared" si="72"/>
        <v>0</v>
      </c>
      <c r="BD14" s="21">
        <f t="shared" si="73"/>
        <v>0</v>
      </c>
      <c r="BE14" s="22">
        <f t="shared" si="74"/>
        <v>0</v>
      </c>
      <c r="BF14" s="52">
        <v>6.88</v>
      </c>
      <c r="BG14" s="24">
        <f t="shared" si="49"/>
        <v>68.8</v>
      </c>
      <c r="BH14" s="24">
        <f t="shared" si="50"/>
        <v>8.2560000000000002</v>
      </c>
      <c r="BI14" s="25">
        <f t="shared" si="51"/>
        <v>82.56</v>
      </c>
      <c r="BJ14" s="81"/>
      <c r="BK14" s="39">
        <f t="shared" si="52"/>
        <v>0</v>
      </c>
      <c r="BL14" s="39">
        <f t="shared" si="53"/>
        <v>0</v>
      </c>
      <c r="BM14" s="40">
        <f t="shared" si="54"/>
        <v>0</v>
      </c>
      <c r="BN14" s="47"/>
      <c r="BO14" s="16">
        <f t="shared" si="55"/>
        <v>0</v>
      </c>
      <c r="BP14" s="16">
        <f t="shared" si="56"/>
        <v>0</v>
      </c>
      <c r="BQ14" s="17">
        <f t="shared" si="57"/>
        <v>0</v>
      </c>
      <c r="BR14" s="90">
        <v>11.25</v>
      </c>
      <c r="BS14" s="87">
        <f t="shared" si="58"/>
        <v>112.5</v>
      </c>
      <c r="BT14" s="87">
        <f t="shared" si="59"/>
        <v>13.5</v>
      </c>
      <c r="BU14" s="88">
        <f t="shared" si="60"/>
        <v>135</v>
      </c>
      <c r="BV14" s="52"/>
      <c r="BW14" s="24">
        <f t="shared" si="61"/>
        <v>0</v>
      </c>
      <c r="BX14" s="24">
        <f t="shared" si="62"/>
        <v>0</v>
      </c>
      <c r="BY14" s="25">
        <f t="shared" si="63"/>
        <v>0</v>
      </c>
      <c r="BZ14" s="47"/>
      <c r="CA14" s="16">
        <f>BZ14*BE14</f>
        <v>0</v>
      </c>
      <c r="CB14" s="16">
        <f t="shared" si="64"/>
        <v>0</v>
      </c>
      <c r="CC14" s="17">
        <f>CB14*BE14</f>
        <v>0</v>
      </c>
      <c r="CD14" s="90">
        <v>8.99</v>
      </c>
      <c r="CE14" s="87">
        <f>CD14*E14</f>
        <v>89.9</v>
      </c>
      <c r="CF14" s="87">
        <f t="shared" si="65"/>
        <v>10.788</v>
      </c>
      <c r="CG14" s="88">
        <f>CF14*E14</f>
        <v>107.88</v>
      </c>
      <c r="CH14" s="52"/>
      <c r="CI14" s="24">
        <f t="shared" si="5"/>
        <v>0</v>
      </c>
      <c r="CJ14" s="24">
        <f t="shared" si="66"/>
        <v>0</v>
      </c>
      <c r="CK14" s="25">
        <f t="shared" si="6"/>
        <v>0</v>
      </c>
      <c r="CL14" s="81"/>
      <c r="CM14" s="39">
        <f t="shared" si="7"/>
        <v>0</v>
      </c>
      <c r="CN14" s="39">
        <f t="shared" si="67"/>
        <v>0</v>
      </c>
      <c r="CO14" s="40">
        <f t="shared" si="8"/>
        <v>0</v>
      </c>
      <c r="CP14" s="47"/>
      <c r="CQ14" s="16">
        <f t="shared" si="9"/>
        <v>0</v>
      </c>
      <c r="CR14" s="16">
        <f t="shared" si="68"/>
        <v>0</v>
      </c>
      <c r="CS14" s="17">
        <f t="shared" si="10"/>
        <v>0</v>
      </c>
      <c r="CT14" s="120"/>
      <c r="CU14" s="99">
        <f>SUM(F14+J14+N14+R14+V14+Z14+AD14+AH14+AL14+AP14+AT14+AX14+BB14+BF14+BJ14+BN14+BR14+BV14+BZ14+CD14+CH14+CL14+CP14)/3</f>
        <v>9.0399999999999991</v>
      </c>
      <c r="CV14" s="118">
        <f t="shared" si="70"/>
        <v>90.40000000000002</v>
      </c>
      <c r="CW14" s="119">
        <f t="shared" si="71"/>
        <v>108.48</v>
      </c>
    </row>
    <row r="15" spans="1:101" ht="45.75" thickBot="1">
      <c r="A15" s="98">
        <v>13</v>
      </c>
      <c r="B15" s="78" t="s">
        <v>61</v>
      </c>
      <c r="C15" s="79" t="s">
        <v>62</v>
      </c>
      <c r="D15" s="78" t="s">
        <v>43</v>
      </c>
      <c r="E15" s="80">
        <v>1</v>
      </c>
      <c r="F15" s="30"/>
      <c r="G15" s="72">
        <f t="shared" si="11"/>
        <v>0</v>
      </c>
      <c r="H15" s="72">
        <f t="shared" si="12"/>
        <v>0</v>
      </c>
      <c r="I15" s="73">
        <f t="shared" si="13"/>
        <v>0</v>
      </c>
      <c r="J15" s="32"/>
      <c r="K15" s="71">
        <f t="shared" si="14"/>
        <v>0</v>
      </c>
      <c r="L15" s="71">
        <f t="shared" si="15"/>
        <v>0</v>
      </c>
      <c r="M15" s="103">
        <f t="shared" si="16"/>
        <v>0</v>
      </c>
      <c r="N15" s="30"/>
      <c r="O15" s="109">
        <f t="shared" si="17"/>
        <v>0</v>
      </c>
      <c r="P15" s="109">
        <f t="shared" si="18"/>
        <v>0</v>
      </c>
      <c r="Q15" s="110">
        <f t="shared" si="19"/>
        <v>0</v>
      </c>
      <c r="R15" s="108"/>
      <c r="S15" s="65">
        <f t="shared" si="20"/>
        <v>0</v>
      </c>
      <c r="T15" s="65">
        <f t="shared" si="21"/>
        <v>0</v>
      </c>
      <c r="U15" s="66">
        <f t="shared" si="22"/>
        <v>0</v>
      </c>
      <c r="V15" s="31"/>
      <c r="W15" s="69">
        <f t="shared" si="23"/>
        <v>0</v>
      </c>
      <c r="X15" s="69">
        <f t="shared" si="24"/>
        <v>0</v>
      </c>
      <c r="Y15" s="70">
        <f t="shared" si="25"/>
        <v>0</v>
      </c>
      <c r="Z15" s="30"/>
      <c r="AA15" s="72">
        <f t="shared" si="26"/>
        <v>0</v>
      </c>
      <c r="AB15" s="72">
        <f t="shared" si="27"/>
        <v>0</v>
      </c>
      <c r="AC15" s="73">
        <f t="shared" si="28"/>
        <v>0</v>
      </c>
      <c r="AD15" s="32"/>
      <c r="AE15" s="21">
        <f t="shared" si="29"/>
        <v>0</v>
      </c>
      <c r="AF15" s="21">
        <f t="shared" si="30"/>
        <v>0</v>
      </c>
      <c r="AG15" s="22">
        <f t="shared" si="31"/>
        <v>0</v>
      </c>
      <c r="AH15" s="33"/>
      <c r="AI15" s="24">
        <f t="shared" si="32"/>
        <v>0</v>
      </c>
      <c r="AJ15" s="24">
        <f t="shared" si="33"/>
        <v>0</v>
      </c>
      <c r="AK15" s="25">
        <f t="shared" si="34"/>
        <v>0</v>
      </c>
      <c r="AL15" s="42"/>
      <c r="AM15" s="39">
        <f t="shared" si="35"/>
        <v>0</v>
      </c>
      <c r="AN15" s="39">
        <f t="shared" si="36"/>
        <v>0</v>
      </c>
      <c r="AO15" s="40">
        <f t="shared" si="37"/>
        <v>0</v>
      </c>
      <c r="AP15" s="32"/>
      <c r="AQ15" s="21">
        <f t="shared" si="38"/>
        <v>0</v>
      </c>
      <c r="AR15" s="21">
        <f t="shared" si="39"/>
        <v>0</v>
      </c>
      <c r="AS15" s="22">
        <f t="shared" si="40"/>
        <v>0</v>
      </c>
      <c r="AT15" s="33"/>
      <c r="AU15" s="24">
        <f t="shared" si="41"/>
        <v>0</v>
      </c>
      <c r="AV15" s="24">
        <f t="shared" si="42"/>
        <v>0</v>
      </c>
      <c r="AW15" s="25">
        <f t="shared" si="43"/>
        <v>0</v>
      </c>
      <c r="AX15" s="42"/>
      <c r="AY15" s="39">
        <f t="shared" si="44"/>
        <v>0</v>
      </c>
      <c r="AZ15" s="39">
        <f t="shared" si="45"/>
        <v>0</v>
      </c>
      <c r="BA15" s="40">
        <f t="shared" si="0"/>
        <v>0</v>
      </c>
      <c r="BB15" s="32"/>
      <c r="BC15" s="21">
        <f t="shared" si="72"/>
        <v>0</v>
      </c>
      <c r="BD15" s="21">
        <f t="shared" si="73"/>
        <v>0</v>
      </c>
      <c r="BE15" s="22">
        <f t="shared" si="74"/>
        <v>0</v>
      </c>
      <c r="BF15" s="33"/>
      <c r="BG15" s="24">
        <f t="shared" si="49"/>
        <v>0</v>
      </c>
      <c r="BH15" s="24">
        <f t="shared" si="50"/>
        <v>0</v>
      </c>
      <c r="BI15" s="25">
        <f t="shared" si="51"/>
        <v>0</v>
      </c>
      <c r="BJ15" s="42"/>
      <c r="BK15" s="39">
        <f t="shared" si="52"/>
        <v>0</v>
      </c>
      <c r="BL15" s="39">
        <f t="shared" si="53"/>
        <v>0</v>
      </c>
      <c r="BM15" s="40">
        <f t="shared" si="54"/>
        <v>0</v>
      </c>
      <c r="BN15" s="30"/>
      <c r="BO15" s="16">
        <f t="shared" si="55"/>
        <v>0</v>
      </c>
      <c r="BP15" s="16">
        <f t="shared" si="56"/>
        <v>0</v>
      </c>
      <c r="BQ15" s="17">
        <f t="shared" si="57"/>
        <v>0</v>
      </c>
      <c r="BR15" s="91"/>
      <c r="BS15" s="87">
        <f t="shared" si="58"/>
        <v>0</v>
      </c>
      <c r="BT15" s="87">
        <f t="shared" si="59"/>
        <v>0</v>
      </c>
      <c r="BU15" s="88">
        <f t="shared" si="60"/>
        <v>0</v>
      </c>
      <c r="BV15" s="33"/>
      <c r="BW15" s="24">
        <f t="shared" si="61"/>
        <v>0</v>
      </c>
      <c r="BX15" s="24">
        <f t="shared" si="62"/>
        <v>0</v>
      </c>
      <c r="BY15" s="25">
        <f t="shared" si="63"/>
        <v>0</v>
      </c>
      <c r="BZ15" s="30"/>
      <c r="CA15" s="16">
        <f>BZ15*BE15</f>
        <v>0</v>
      </c>
      <c r="CB15" s="16">
        <f t="shared" si="64"/>
        <v>0</v>
      </c>
      <c r="CC15" s="17">
        <f>CB15*BE15</f>
        <v>0</v>
      </c>
      <c r="CD15" s="91"/>
      <c r="CE15" s="87">
        <f>CD15*BE15</f>
        <v>0</v>
      </c>
      <c r="CF15" s="87">
        <f t="shared" si="65"/>
        <v>0</v>
      </c>
      <c r="CG15" s="88">
        <f>CF15*BE15</f>
        <v>0</v>
      </c>
      <c r="CH15" s="33">
        <v>22.5</v>
      </c>
      <c r="CI15" s="24">
        <f>CH15*E15</f>
        <v>22.5</v>
      </c>
      <c r="CJ15" s="24">
        <f t="shared" si="66"/>
        <v>27</v>
      </c>
      <c r="CK15" s="25">
        <f>CJ15*E15</f>
        <v>27</v>
      </c>
      <c r="CL15" s="42">
        <v>19.579999999999998</v>
      </c>
      <c r="CM15" s="39">
        <f>CL15*E15</f>
        <v>19.579999999999998</v>
      </c>
      <c r="CN15" s="39">
        <f t="shared" si="67"/>
        <v>23.495999999999999</v>
      </c>
      <c r="CO15" s="40">
        <f>CN15*E15</f>
        <v>23.495999999999999</v>
      </c>
      <c r="CP15" s="30">
        <v>19.16</v>
      </c>
      <c r="CQ15" s="16">
        <f>CP15*E15</f>
        <v>19.16</v>
      </c>
      <c r="CR15" s="16">
        <f t="shared" si="68"/>
        <v>22.992000000000001</v>
      </c>
      <c r="CS15" s="17">
        <f>CR15*E15</f>
        <v>22.992000000000001</v>
      </c>
      <c r="CT15" s="120"/>
      <c r="CU15" s="99">
        <f t="shared" si="69"/>
        <v>20.41333333333333</v>
      </c>
      <c r="CV15" s="118">
        <f t="shared" si="70"/>
        <v>20.41333333333333</v>
      </c>
      <c r="CW15" s="119">
        <f t="shared" si="71"/>
        <v>24.495999999999999</v>
      </c>
    </row>
    <row r="16" spans="1:101">
      <c r="C16" s="58"/>
      <c r="F16" s="59"/>
      <c r="G16" s="59"/>
      <c r="H16" s="59"/>
      <c r="I16" s="59"/>
      <c r="J16" s="60"/>
      <c r="K16" s="60"/>
      <c r="L16" s="60"/>
      <c r="M16" s="60"/>
      <c r="N16" s="124"/>
      <c r="O16" s="48"/>
      <c r="P16" s="48"/>
      <c r="Q16" s="125"/>
      <c r="R16" s="61"/>
      <c r="S16" s="61"/>
      <c r="T16" s="61"/>
      <c r="U16" s="61"/>
      <c r="V16" s="62"/>
      <c r="W16" s="62"/>
      <c r="X16" s="62"/>
      <c r="Y16" s="62"/>
      <c r="Z16" s="59"/>
      <c r="AA16" s="59"/>
      <c r="AB16" s="59"/>
      <c r="AC16" s="59"/>
      <c r="AD16" s="60"/>
      <c r="AE16" s="60"/>
      <c r="AF16" s="60"/>
      <c r="AG16" s="60"/>
      <c r="AH16" s="61"/>
      <c r="AI16" s="61"/>
      <c r="AJ16" s="61"/>
      <c r="AK16" s="61"/>
      <c r="AL16" s="82"/>
      <c r="AM16" s="82"/>
      <c r="AN16" s="82"/>
      <c r="AO16" s="82"/>
      <c r="AP16" s="60"/>
      <c r="AQ16" s="60"/>
      <c r="AR16" s="60"/>
      <c r="AS16" s="60"/>
      <c r="AT16" s="61"/>
      <c r="AU16" s="61"/>
      <c r="AV16" s="61"/>
      <c r="AW16" s="61"/>
      <c r="AX16" s="82"/>
      <c r="AY16" s="82"/>
      <c r="AZ16" s="82"/>
      <c r="BA16" s="82"/>
      <c r="BB16" s="60"/>
      <c r="BC16" s="60"/>
      <c r="BD16" s="60"/>
      <c r="BE16" s="60"/>
      <c r="BF16" s="61"/>
      <c r="BG16" s="61"/>
      <c r="BH16" s="61"/>
      <c r="BI16" s="61"/>
      <c r="BJ16" s="82"/>
      <c r="BK16" s="82"/>
      <c r="BL16" s="82"/>
      <c r="BM16" s="82"/>
      <c r="BN16" s="59"/>
      <c r="BO16" s="59"/>
      <c r="BP16" s="59"/>
      <c r="BQ16" s="59"/>
      <c r="BR16" s="92"/>
      <c r="BS16" s="92"/>
      <c r="BT16" s="92"/>
      <c r="BU16" s="92"/>
      <c r="BV16" s="61"/>
      <c r="BW16" s="61"/>
      <c r="BX16" s="61"/>
      <c r="BY16" s="61"/>
      <c r="BZ16" s="59"/>
      <c r="CA16" s="59"/>
      <c r="CB16" s="59"/>
      <c r="CC16" s="59"/>
      <c r="CD16" s="92"/>
      <c r="CE16" s="92"/>
      <c r="CF16" s="92"/>
      <c r="CG16" s="92"/>
      <c r="CH16" s="61"/>
      <c r="CI16" s="61"/>
      <c r="CJ16" s="61"/>
      <c r="CK16" s="61"/>
      <c r="CL16" s="82"/>
      <c r="CM16" s="82"/>
      <c r="CN16" s="82"/>
      <c r="CO16" s="82"/>
      <c r="CP16" s="59"/>
      <c r="CQ16" s="59"/>
      <c r="CR16" s="59"/>
      <c r="CS16" s="59"/>
      <c r="CT16" s="120"/>
      <c r="CV16" s="126"/>
      <c r="CW16" s="126"/>
    </row>
    <row r="17" spans="2:101" ht="63">
      <c r="B17" s="57"/>
      <c r="C17" s="58"/>
      <c r="D17" s="58"/>
      <c r="E17" s="58"/>
      <c r="F17" s="59"/>
      <c r="G17" s="59"/>
      <c r="H17" s="59"/>
      <c r="I17" s="59"/>
      <c r="J17" s="60"/>
      <c r="K17" s="60"/>
      <c r="L17" s="60"/>
      <c r="M17" s="60"/>
      <c r="N17" s="48"/>
      <c r="O17" s="48"/>
      <c r="P17" s="48"/>
      <c r="Q17" s="48"/>
      <c r="R17" s="61"/>
      <c r="S17" s="61"/>
      <c r="T17" s="61"/>
      <c r="U17" s="61"/>
      <c r="V17" s="62"/>
      <c r="W17" s="62"/>
      <c r="X17" s="62"/>
      <c r="Y17" s="62"/>
      <c r="Z17" s="59"/>
      <c r="AA17" s="59"/>
      <c r="AB17" s="59"/>
      <c r="AC17" s="59"/>
      <c r="AD17" s="60"/>
      <c r="AE17" s="60"/>
      <c r="AF17" s="60"/>
      <c r="AG17" s="60"/>
      <c r="AH17" s="61"/>
      <c r="AI17" s="61"/>
      <c r="AJ17" s="61"/>
      <c r="AK17" s="61"/>
      <c r="AL17" s="82"/>
      <c r="AM17" s="82"/>
      <c r="AN17" s="82"/>
      <c r="AO17" s="82"/>
      <c r="AP17" s="60"/>
      <c r="AQ17" s="60"/>
      <c r="AR17" s="60"/>
      <c r="AS17" s="60"/>
      <c r="AT17" s="61"/>
      <c r="AU17" s="61"/>
      <c r="AV17" s="61"/>
      <c r="AW17" s="61"/>
      <c r="AX17" s="82"/>
      <c r="AY17" s="82"/>
      <c r="AZ17" s="82"/>
      <c r="BA17" s="82"/>
      <c r="BB17" s="60"/>
      <c r="BC17" s="60"/>
      <c r="BD17" s="60"/>
      <c r="BE17" s="60"/>
      <c r="BF17" s="61"/>
      <c r="BG17" s="61"/>
      <c r="BH17" s="61"/>
      <c r="BI17" s="61"/>
      <c r="BJ17" s="82"/>
      <c r="BK17" s="82"/>
      <c r="BL17" s="82"/>
      <c r="BM17" s="82"/>
      <c r="BN17" s="59"/>
      <c r="BO17" s="59"/>
      <c r="BP17" s="59"/>
      <c r="BQ17" s="59"/>
      <c r="BR17" s="92"/>
      <c r="BS17" s="92"/>
      <c r="BT17" s="92"/>
      <c r="BU17" s="92"/>
      <c r="BV17" s="61"/>
      <c r="BW17" s="61"/>
      <c r="BX17" s="61"/>
      <c r="BY17" s="61"/>
      <c r="BZ17" s="59"/>
      <c r="CA17" s="59"/>
      <c r="CB17" s="59"/>
      <c r="CC17" s="59"/>
      <c r="CD17" s="92"/>
      <c r="CE17" s="92"/>
      <c r="CF17" s="92"/>
      <c r="CG17" s="92"/>
      <c r="CH17" s="61"/>
      <c r="CI17" s="61"/>
      <c r="CJ17" s="61"/>
      <c r="CK17" s="61"/>
      <c r="CL17" s="82"/>
      <c r="CM17" s="82"/>
      <c r="CN17" s="82"/>
      <c r="CO17" s="82"/>
      <c r="CP17" s="59"/>
      <c r="CQ17" s="59"/>
      <c r="CR17" s="59"/>
      <c r="CS17" s="59"/>
      <c r="CT17" s="120"/>
      <c r="CU17" s="113" t="s">
        <v>63</v>
      </c>
      <c r="CV17" s="150">
        <f>SUM(CV3:CV15)</f>
        <v>228.77900000000002</v>
      </c>
      <c r="CW17" s="150">
        <f>SUM(CW3:CW15)</f>
        <v>274.58613333333329</v>
      </c>
    </row>
    <row r="18" spans="2:101">
      <c r="B18" s="63"/>
      <c r="C18" s="63"/>
      <c r="D18" s="63"/>
      <c r="E18" s="63"/>
      <c r="F18" s="59"/>
      <c r="G18" s="59"/>
      <c r="H18" s="59"/>
      <c r="I18" s="59"/>
      <c r="J18" s="60"/>
      <c r="K18" s="60"/>
      <c r="L18" s="60"/>
      <c r="M18" s="60"/>
      <c r="N18" s="59"/>
      <c r="O18" s="59"/>
      <c r="P18" s="59"/>
      <c r="Q18" s="59"/>
      <c r="R18" s="61"/>
      <c r="S18" s="61"/>
      <c r="T18" s="61"/>
      <c r="U18" s="61"/>
      <c r="V18" s="62"/>
      <c r="W18" s="62"/>
      <c r="X18" s="62"/>
      <c r="Y18" s="62"/>
      <c r="Z18" s="59"/>
      <c r="AA18" s="59"/>
      <c r="AB18" s="59"/>
      <c r="AC18" s="59"/>
      <c r="AD18" s="60"/>
      <c r="AE18" s="60"/>
      <c r="AF18" s="60"/>
      <c r="AG18" s="60"/>
      <c r="AH18" s="61"/>
      <c r="AI18" s="61"/>
      <c r="AJ18" s="61"/>
      <c r="AK18" s="61"/>
      <c r="AL18" s="82"/>
      <c r="AM18" s="82"/>
      <c r="AN18" s="82"/>
      <c r="AO18" s="82"/>
      <c r="AP18" s="60"/>
      <c r="AQ18" s="60"/>
      <c r="AR18" s="60"/>
      <c r="AS18" s="60"/>
      <c r="AT18" s="61"/>
      <c r="AU18" s="61"/>
      <c r="AV18" s="61"/>
      <c r="AW18" s="61"/>
      <c r="AX18" s="82"/>
      <c r="AY18" s="82"/>
      <c r="AZ18" s="82"/>
      <c r="BA18" s="82"/>
      <c r="BB18" s="60"/>
      <c r="BC18" s="60"/>
      <c r="BD18" s="60"/>
      <c r="BE18" s="60"/>
      <c r="BF18" s="61"/>
      <c r="BG18" s="61"/>
      <c r="BH18" s="61"/>
      <c r="BI18" s="61"/>
      <c r="BJ18" s="82"/>
      <c r="BK18" s="82"/>
      <c r="BL18" s="82"/>
      <c r="BM18" s="82"/>
      <c r="BN18" s="59"/>
      <c r="BO18" s="59"/>
      <c r="BP18" s="59"/>
      <c r="BQ18" s="59"/>
      <c r="BR18" s="92"/>
      <c r="BS18" s="92"/>
      <c r="BT18" s="92"/>
      <c r="BU18" s="92"/>
      <c r="BV18" s="61"/>
      <c r="BW18" s="61"/>
      <c r="BX18" s="61"/>
      <c r="BY18" s="61"/>
      <c r="BZ18" s="59"/>
      <c r="CA18" s="59"/>
      <c r="CB18" s="59"/>
      <c r="CC18" s="59"/>
      <c r="CD18" s="92"/>
      <c r="CE18" s="92"/>
      <c r="CF18" s="92"/>
      <c r="CG18" s="92"/>
      <c r="CH18" s="61"/>
      <c r="CI18" s="61"/>
      <c r="CJ18" s="61"/>
      <c r="CK18" s="61"/>
      <c r="CL18" s="82"/>
      <c r="CM18" s="82"/>
      <c r="CN18" s="82"/>
      <c r="CO18" s="82"/>
      <c r="CP18" s="59"/>
      <c r="CQ18" s="59"/>
      <c r="CR18" s="59"/>
      <c r="CS18" s="59"/>
      <c r="CT18" s="120"/>
      <c r="CV18" s="120"/>
      <c r="CW18" s="121"/>
    </row>
    <row r="19" spans="2:101">
      <c r="B19" s="64"/>
      <c r="C19" s="58"/>
      <c r="D19" s="58"/>
      <c r="E19" s="58"/>
      <c r="F19" s="59"/>
      <c r="G19" s="59"/>
      <c r="H19" s="59"/>
      <c r="I19" s="59"/>
      <c r="J19" s="60"/>
      <c r="K19" s="60"/>
      <c r="L19" s="60"/>
      <c r="M19" s="60"/>
      <c r="N19" s="59"/>
      <c r="O19" s="59"/>
      <c r="P19" s="59"/>
      <c r="Q19" s="59"/>
      <c r="R19" s="61"/>
      <c r="S19" s="61"/>
      <c r="T19" s="61"/>
      <c r="U19" s="61"/>
      <c r="V19" s="62"/>
      <c r="W19" s="62"/>
      <c r="X19" s="62"/>
      <c r="Y19" s="62"/>
      <c r="Z19" s="59"/>
      <c r="AA19" s="59"/>
      <c r="AB19" s="59"/>
      <c r="AC19" s="59"/>
      <c r="AD19" s="60"/>
      <c r="AE19" s="60"/>
      <c r="AF19" s="60"/>
      <c r="AG19" s="60"/>
      <c r="AH19" s="61"/>
      <c r="AI19" s="61"/>
      <c r="AJ19" s="61"/>
      <c r="AK19" s="61"/>
      <c r="AL19" s="82"/>
      <c r="AM19" s="82"/>
      <c r="AN19" s="82"/>
      <c r="AO19" s="82"/>
      <c r="AP19" s="60"/>
      <c r="AQ19" s="60"/>
      <c r="AR19" s="60"/>
      <c r="AS19" s="60"/>
      <c r="AT19" s="61"/>
      <c r="AU19" s="61"/>
      <c r="AV19" s="61"/>
      <c r="AW19" s="61"/>
      <c r="AX19" s="82"/>
      <c r="AY19" s="82"/>
      <c r="AZ19" s="82"/>
      <c r="BA19" s="82"/>
      <c r="BB19" s="60"/>
      <c r="BC19" s="60"/>
      <c r="BD19" s="60"/>
      <c r="BE19" s="60"/>
      <c r="BF19" s="61"/>
      <c r="BG19" s="61"/>
      <c r="BH19" s="61"/>
      <c r="BI19" s="61"/>
      <c r="BJ19" s="82"/>
      <c r="BK19" s="82"/>
      <c r="BL19" s="82"/>
      <c r="BM19" s="82"/>
      <c r="BN19" s="59"/>
      <c r="BO19" s="59"/>
      <c r="BP19" s="59"/>
      <c r="BQ19" s="59"/>
      <c r="BR19" s="92"/>
      <c r="BS19" s="92"/>
      <c r="BT19" s="92"/>
      <c r="BU19" s="92"/>
      <c r="BV19" s="61"/>
      <c r="BW19" s="61"/>
      <c r="BX19" s="61"/>
      <c r="BY19" s="61"/>
      <c r="BZ19" s="59"/>
      <c r="CA19" s="59"/>
      <c r="CB19" s="59"/>
      <c r="CC19" s="59"/>
      <c r="CD19" s="92"/>
      <c r="CE19" s="92"/>
      <c r="CF19" s="92"/>
      <c r="CG19" s="92"/>
      <c r="CH19" s="61"/>
      <c r="CI19" s="61"/>
      <c r="CJ19" s="61"/>
      <c r="CK19" s="61"/>
      <c r="CL19" s="82"/>
      <c r="CM19" s="82"/>
      <c r="CN19" s="82"/>
      <c r="CO19" s="82"/>
      <c r="CP19" s="59"/>
      <c r="CQ19" s="59"/>
      <c r="CR19" s="59"/>
      <c r="CS19" s="59"/>
      <c r="CT19" s="120"/>
      <c r="CV19" s="120"/>
      <c r="CW19" s="121"/>
    </row>
    <row r="20" spans="2:101" ht="18.75">
      <c r="B20" s="63"/>
      <c r="C20" s="63"/>
      <c r="D20" s="63"/>
      <c r="E20" s="63"/>
      <c r="F20" s="59"/>
      <c r="G20" s="59"/>
      <c r="H20" s="59"/>
      <c r="I20" s="59"/>
      <c r="J20" s="60"/>
      <c r="K20" s="60"/>
      <c r="L20" s="60"/>
      <c r="M20" s="60"/>
      <c r="N20" s="59"/>
      <c r="O20" s="59"/>
      <c r="P20" s="59"/>
      <c r="Q20" s="59"/>
      <c r="R20" s="61"/>
      <c r="S20" s="61"/>
      <c r="T20" s="61"/>
      <c r="U20" s="61"/>
      <c r="V20" s="62"/>
      <c r="W20" s="62"/>
      <c r="X20" s="62"/>
      <c r="Y20" s="62"/>
      <c r="Z20" s="59"/>
      <c r="AA20" s="59"/>
      <c r="AB20" s="59"/>
      <c r="AC20" s="59"/>
      <c r="AD20" s="60"/>
      <c r="AE20" s="60"/>
      <c r="AF20" s="60"/>
      <c r="AG20" s="60"/>
      <c r="AH20" s="61"/>
      <c r="AI20" s="61"/>
      <c r="AJ20" s="61"/>
      <c r="AK20" s="61"/>
      <c r="AL20" s="82"/>
      <c r="AM20" s="82"/>
      <c r="AN20" s="82"/>
      <c r="AO20" s="82"/>
      <c r="AP20" s="60"/>
      <c r="AQ20" s="60"/>
      <c r="AR20" s="60"/>
      <c r="AS20" s="60"/>
      <c r="AT20" s="61"/>
      <c r="AU20" s="61"/>
      <c r="AV20" s="61"/>
      <c r="AW20" s="61"/>
      <c r="AX20" s="82"/>
      <c r="AY20" s="82"/>
      <c r="AZ20" s="82"/>
      <c r="BA20" s="82"/>
      <c r="BB20" s="60"/>
      <c r="BC20" s="60"/>
      <c r="BD20" s="60"/>
      <c r="BE20" s="60"/>
      <c r="BF20" s="61"/>
      <c r="BG20" s="61"/>
      <c r="BH20" s="61"/>
      <c r="BI20" s="61"/>
      <c r="BJ20" s="82"/>
      <c r="BK20" s="82"/>
      <c r="BL20" s="82"/>
      <c r="BM20" s="82"/>
      <c r="BN20" s="59"/>
      <c r="BO20" s="59"/>
      <c r="BP20" s="59"/>
      <c r="BQ20" s="59"/>
      <c r="BR20" s="92"/>
      <c r="BS20" s="92"/>
      <c r="BT20" s="92"/>
      <c r="BU20" s="92"/>
      <c r="BV20" s="61"/>
      <c r="BW20" s="61"/>
      <c r="BX20" s="61"/>
      <c r="BY20" s="61"/>
      <c r="BZ20" s="59"/>
      <c r="CA20" s="59"/>
      <c r="CB20" s="59"/>
      <c r="CC20" s="59"/>
      <c r="CD20" s="92"/>
      <c r="CE20" s="92"/>
      <c r="CF20" s="92"/>
      <c r="CG20" s="92"/>
      <c r="CH20" s="61"/>
      <c r="CI20" s="61"/>
      <c r="CJ20" s="61"/>
      <c r="CK20" s="61"/>
      <c r="CL20" s="82"/>
      <c r="CM20" s="82"/>
      <c r="CN20" s="82"/>
      <c r="CO20" s="82"/>
      <c r="CP20" s="59"/>
      <c r="CQ20" s="59"/>
      <c r="CR20" s="59"/>
      <c r="CS20" s="59"/>
      <c r="CT20" s="120"/>
      <c r="CU20" s="112"/>
      <c r="CV20" s="122"/>
      <c r="CW20" s="122"/>
    </row>
    <row r="21" spans="2:101">
      <c r="B21" s="64"/>
      <c r="C21" s="58"/>
      <c r="D21" s="58"/>
      <c r="E21" s="58"/>
      <c r="F21" s="59"/>
      <c r="G21" s="59"/>
      <c r="H21" s="59"/>
      <c r="I21" s="59"/>
      <c r="J21" s="60"/>
      <c r="K21" s="60"/>
      <c r="L21" s="60"/>
      <c r="M21" s="60"/>
      <c r="N21" s="59"/>
      <c r="O21" s="59"/>
      <c r="P21" s="59"/>
      <c r="Q21" s="59"/>
      <c r="R21" s="61"/>
      <c r="S21" s="61"/>
      <c r="T21" s="61"/>
      <c r="U21" s="61"/>
      <c r="V21" s="62"/>
      <c r="W21" s="62"/>
      <c r="X21" s="62"/>
      <c r="Y21" s="62"/>
      <c r="Z21" s="59"/>
      <c r="AA21" s="59"/>
      <c r="AB21" s="59"/>
      <c r="AC21" s="59"/>
      <c r="AD21" s="60"/>
      <c r="AE21" s="60"/>
      <c r="AF21" s="60"/>
      <c r="AG21" s="60"/>
      <c r="AH21" s="61"/>
      <c r="AI21" s="61"/>
      <c r="AJ21" s="61"/>
      <c r="AK21" s="61"/>
      <c r="AL21" s="82"/>
      <c r="AM21" s="82"/>
      <c r="AN21" s="82"/>
      <c r="AO21" s="82"/>
      <c r="AP21" s="60"/>
      <c r="AQ21" s="60"/>
      <c r="AR21" s="60"/>
      <c r="AS21" s="60"/>
      <c r="AT21" s="61"/>
      <c r="AU21" s="61"/>
      <c r="AV21" s="61"/>
      <c r="AW21" s="61"/>
      <c r="AX21" s="82"/>
      <c r="AY21" s="82"/>
      <c r="AZ21" s="82"/>
      <c r="BA21" s="82"/>
      <c r="BB21" s="60"/>
      <c r="BC21" s="60"/>
      <c r="BD21" s="60"/>
      <c r="BE21" s="60"/>
      <c r="BF21" s="61"/>
      <c r="BG21" s="61"/>
      <c r="BH21" s="61"/>
      <c r="BI21" s="61"/>
      <c r="BJ21" s="82"/>
      <c r="BK21" s="82"/>
      <c r="BL21" s="82"/>
      <c r="BM21" s="82"/>
      <c r="BN21" s="59"/>
      <c r="BO21" s="59"/>
      <c r="BP21" s="59"/>
      <c r="BQ21" s="59"/>
      <c r="BR21" s="92"/>
      <c r="BS21" s="92"/>
      <c r="BT21" s="92"/>
      <c r="BU21" s="92"/>
      <c r="BV21" s="61"/>
      <c r="BW21" s="61"/>
      <c r="BX21" s="61"/>
      <c r="BY21" s="61"/>
      <c r="BZ21" s="59"/>
      <c r="CA21" s="59"/>
      <c r="CB21" s="59"/>
      <c r="CC21" s="59"/>
      <c r="CD21" s="92"/>
      <c r="CE21" s="92"/>
      <c r="CF21" s="92"/>
      <c r="CG21" s="92"/>
      <c r="CH21" s="61"/>
      <c r="CI21" s="61"/>
      <c r="CJ21" s="61"/>
      <c r="CK21" s="61"/>
      <c r="CL21" s="82"/>
      <c r="CM21" s="82"/>
      <c r="CN21" s="82"/>
      <c r="CO21" s="82"/>
      <c r="CP21" s="59"/>
      <c r="CQ21" s="59"/>
      <c r="CR21" s="59"/>
      <c r="CS21" s="59"/>
      <c r="CT21" s="120"/>
      <c r="CV21" s="99"/>
    </row>
    <row r="22" spans="2:101">
      <c r="B22" s="64"/>
      <c r="C22" s="58"/>
      <c r="D22" s="58"/>
      <c r="E22" s="58"/>
      <c r="F22" s="59"/>
      <c r="G22" s="59"/>
      <c r="H22" s="59"/>
      <c r="I22" s="59"/>
      <c r="J22" s="60"/>
      <c r="K22" s="60"/>
      <c r="L22" s="60"/>
      <c r="M22" s="60"/>
      <c r="N22" s="59"/>
      <c r="O22" s="59"/>
      <c r="P22" s="59"/>
      <c r="Q22" s="59"/>
      <c r="R22" s="61"/>
      <c r="S22" s="61"/>
      <c r="T22" s="61"/>
      <c r="U22" s="61"/>
      <c r="V22" s="62"/>
      <c r="W22" s="62"/>
      <c r="X22" s="62"/>
      <c r="Y22" s="62"/>
      <c r="Z22" s="59"/>
      <c r="AA22" s="59"/>
      <c r="AB22" s="59"/>
      <c r="AC22" s="59"/>
      <c r="AD22" s="60"/>
      <c r="AE22" s="60"/>
      <c r="AF22" s="60"/>
      <c r="AG22" s="60"/>
      <c r="AH22" s="61"/>
      <c r="AI22" s="61"/>
      <c r="AJ22" s="61"/>
      <c r="AK22" s="61"/>
      <c r="AL22" s="82"/>
      <c r="AM22" s="82"/>
      <c r="AN22" s="82"/>
      <c r="AO22" s="82"/>
      <c r="AP22" s="60"/>
      <c r="AQ22" s="60"/>
      <c r="AR22" s="60"/>
      <c r="AS22" s="60"/>
      <c r="AT22" s="61"/>
      <c r="AU22" s="61"/>
      <c r="AV22" s="61"/>
      <c r="AW22" s="61"/>
      <c r="AX22" s="82"/>
      <c r="AY22" s="82"/>
      <c r="AZ22" s="82"/>
      <c r="BA22" s="82"/>
      <c r="BB22" s="60"/>
      <c r="BC22" s="60"/>
      <c r="BD22" s="60"/>
      <c r="BE22" s="60"/>
      <c r="BF22" s="61"/>
      <c r="BG22" s="61"/>
      <c r="BH22" s="61"/>
      <c r="BI22" s="61"/>
      <c r="BJ22" s="82"/>
      <c r="BK22" s="82"/>
      <c r="BL22" s="82"/>
      <c r="BM22" s="82"/>
      <c r="BN22" s="59"/>
      <c r="BO22" s="59"/>
      <c r="BP22" s="59"/>
      <c r="BQ22" s="59"/>
      <c r="BR22" s="92"/>
      <c r="BS22" s="92"/>
      <c r="BT22" s="92"/>
      <c r="BU22" s="92"/>
      <c r="BV22" s="61"/>
      <c r="BW22" s="61"/>
      <c r="BX22" s="61"/>
      <c r="BY22" s="61"/>
      <c r="BZ22" s="59"/>
      <c r="CA22" s="59"/>
      <c r="CB22" s="59"/>
      <c r="CC22" s="59"/>
      <c r="CD22" s="92"/>
      <c r="CE22" s="92"/>
      <c r="CF22" s="92"/>
      <c r="CG22" s="92"/>
      <c r="CH22" s="61"/>
      <c r="CI22" s="61"/>
      <c r="CJ22" s="61"/>
      <c r="CK22" s="61"/>
      <c r="CL22" s="82"/>
      <c r="CM22" s="82"/>
      <c r="CN22" s="82"/>
      <c r="CO22" s="82"/>
      <c r="CP22" s="59"/>
      <c r="CQ22" s="59"/>
      <c r="CR22" s="59"/>
      <c r="CS22" s="59"/>
      <c r="CT22" s="120"/>
      <c r="CV22" s="99"/>
    </row>
    <row r="23" spans="2:101">
      <c r="B23" s="57"/>
      <c r="C23" s="58"/>
      <c r="D23" s="58"/>
      <c r="E23" s="58"/>
      <c r="F23" s="59"/>
      <c r="G23" s="59"/>
      <c r="H23" s="59"/>
      <c r="I23" s="59"/>
      <c r="J23" s="60"/>
      <c r="K23" s="60"/>
      <c r="L23" s="60"/>
      <c r="M23" s="60"/>
      <c r="N23" s="59"/>
      <c r="O23" s="59"/>
      <c r="P23" s="59"/>
      <c r="Q23" s="59"/>
      <c r="R23" s="61"/>
      <c r="S23" s="61"/>
      <c r="T23" s="61"/>
      <c r="U23" s="61"/>
      <c r="V23" s="62"/>
      <c r="W23" s="62"/>
      <c r="X23" s="62"/>
      <c r="Y23" s="62"/>
      <c r="Z23" s="59"/>
      <c r="AA23" s="59"/>
      <c r="AB23" s="59"/>
      <c r="AC23" s="59"/>
      <c r="AD23" s="60"/>
      <c r="AE23" s="60"/>
      <c r="AF23" s="60"/>
      <c r="AG23" s="60"/>
      <c r="AH23" s="61"/>
      <c r="AI23" s="61"/>
      <c r="AJ23" s="61"/>
      <c r="AK23" s="61"/>
      <c r="AL23" s="82"/>
      <c r="AM23" s="82"/>
      <c r="AN23" s="82"/>
      <c r="AO23" s="82"/>
      <c r="AP23" s="60"/>
      <c r="AQ23" s="60"/>
      <c r="AR23" s="60"/>
      <c r="AS23" s="60"/>
      <c r="AT23" s="61"/>
      <c r="AU23" s="61"/>
      <c r="AV23" s="61"/>
      <c r="AW23" s="61"/>
      <c r="AX23" s="82"/>
      <c r="AY23" s="82"/>
      <c r="AZ23" s="82"/>
      <c r="BA23" s="82"/>
      <c r="BB23" s="60"/>
      <c r="BC23" s="60"/>
      <c r="BD23" s="60"/>
      <c r="BE23" s="60"/>
      <c r="BF23" s="61"/>
      <c r="BG23" s="61"/>
      <c r="BH23" s="61"/>
      <c r="BI23" s="61"/>
      <c r="BJ23" s="82"/>
      <c r="BK23" s="82"/>
      <c r="BL23" s="82"/>
      <c r="BM23" s="82"/>
      <c r="BN23" s="59"/>
      <c r="BO23" s="59"/>
      <c r="BP23" s="59"/>
      <c r="BQ23" s="59"/>
      <c r="BR23" s="92"/>
      <c r="BS23" s="92"/>
      <c r="BT23" s="92"/>
      <c r="BU23" s="92"/>
      <c r="BV23" s="61"/>
      <c r="BW23" s="61"/>
      <c r="BX23" s="61"/>
      <c r="BY23" s="61"/>
      <c r="BZ23" s="59"/>
      <c r="CA23" s="59"/>
      <c r="CB23" s="59"/>
      <c r="CC23" s="59"/>
      <c r="CD23" s="92"/>
      <c r="CE23" s="92"/>
      <c r="CF23" s="92"/>
      <c r="CG23" s="92"/>
      <c r="CH23" s="61"/>
      <c r="CI23" s="61"/>
      <c r="CJ23" s="61"/>
      <c r="CK23" s="61"/>
      <c r="CL23" s="82"/>
      <c r="CM23" s="82"/>
      <c r="CN23" s="82"/>
      <c r="CO23" s="82"/>
      <c r="CP23" s="59"/>
      <c r="CQ23" s="59"/>
      <c r="CR23" s="59"/>
      <c r="CS23" s="59"/>
      <c r="CT23" s="120"/>
      <c r="CV23" s="99"/>
    </row>
    <row r="24" spans="2:101">
      <c r="B24" s="57"/>
      <c r="C24" s="58"/>
      <c r="D24" s="58"/>
      <c r="E24" s="58"/>
      <c r="F24" s="59"/>
      <c r="G24" s="59"/>
      <c r="H24" s="59"/>
      <c r="I24" s="59"/>
      <c r="J24" s="60"/>
      <c r="K24" s="60"/>
      <c r="L24" s="60"/>
      <c r="M24" s="60"/>
      <c r="N24" s="59"/>
      <c r="O24" s="59"/>
      <c r="P24" s="59"/>
      <c r="Q24" s="59"/>
      <c r="R24" s="61"/>
      <c r="S24" s="61"/>
      <c r="T24" s="61"/>
      <c r="U24" s="61"/>
      <c r="V24" s="62"/>
      <c r="W24" s="62"/>
      <c r="X24" s="62"/>
      <c r="Y24" s="62"/>
      <c r="Z24" s="59"/>
      <c r="AA24" s="59"/>
      <c r="AB24" s="59"/>
      <c r="AC24" s="59"/>
      <c r="AD24" s="60"/>
      <c r="AE24" s="60"/>
      <c r="AF24" s="60"/>
      <c r="AG24" s="60"/>
      <c r="AH24" s="61"/>
      <c r="AI24" s="61"/>
      <c r="AJ24" s="61"/>
      <c r="AK24" s="61"/>
      <c r="AL24" s="82"/>
      <c r="AM24" s="82"/>
      <c r="AN24" s="82"/>
      <c r="AO24" s="82"/>
      <c r="AP24" s="60"/>
      <c r="AQ24" s="60"/>
      <c r="AR24" s="60"/>
      <c r="AS24" s="60"/>
      <c r="AT24" s="61"/>
      <c r="AU24" s="61"/>
      <c r="AV24" s="61"/>
      <c r="AW24" s="61"/>
      <c r="AX24" s="82"/>
      <c r="AY24" s="82"/>
      <c r="AZ24" s="82"/>
      <c r="BA24" s="82"/>
      <c r="BB24" s="60"/>
      <c r="BC24" s="60"/>
      <c r="BD24" s="60"/>
      <c r="BE24" s="60"/>
      <c r="BF24" s="61"/>
      <c r="BG24" s="61"/>
      <c r="BH24" s="61"/>
      <c r="BI24" s="61"/>
      <c r="BJ24" s="82"/>
      <c r="BK24" s="82"/>
      <c r="BL24" s="82"/>
      <c r="BM24" s="82"/>
      <c r="BN24" s="59"/>
      <c r="BO24" s="59"/>
      <c r="BP24" s="59"/>
      <c r="BQ24" s="59"/>
      <c r="BR24" s="92"/>
      <c r="BS24" s="92"/>
      <c r="BT24" s="92"/>
      <c r="BU24" s="92"/>
      <c r="BV24" s="61"/>
      <c r="BW24" s="61"/>
      <c r="BX24" s="61"/>
      <c r="BY24" s="61"/>
      <c r="BZ24" s="59"/>
      <c r="CA24" s="59"/>
      <c r="CB24" s="59"/>
      <c r="CC24" s="59"/>
      <c r="CD24" s="92"/>
      <c r="CE24" s="92"/>
      <c r="CF24" s="92"/>
      <c r="CG24" s="92"/>
      <c r="CH24" s="61"/>
      <c r="CI24" s="61"/>
      <c r="CJ24" s="61"/>
      <c r="CK24" s="61"/>
      <c r="CL24" s="82"/>
      <c r="CM24" s="82"/>
      <c r="CN24" s="82"/>
      <c r="CO24" s="82"/>
      <c r="CP24" s="59"/>
      <c r="CQ24" s="59"/>
      <c r="CR24" s="59"/>
      <c r="CS24" s="59"/>
      <c r="CT24" s="120"/>
      <c r="CV24" s="99"/>
    </row>
    <row r="25" spans="2:101">
      <c r="B25" s="57"/>
      <c r="C25" s="58"/>
      <c r="D25" s="58"/>
      <c r="E25" s="58"/>
      <c r="F25" s="59"/>
      <c r="G25" s="59"/>
      <c r="H25" s="59"/>
      <c r="I25" s="59"/>
      <c r="J25" s="60"/>
      <c r="K25" s="60"/>
      <c r="L25" s="60"/>
      <c r="M25" s="60"/>
      <c r="N25" s="59"/>
      <c r="O25" s="59"/>
      <c r="P25" s="59"/>
      <c r="Q25" s="59"/>
      <c r="R25" s="61"/>
      <c r="S25" s="61"/>
      <c r="T25" s="61"/>
      <c r="U25" s="61"/>
      <c r="V25" s="62"/>
      <c r="W25" s="62"/>
      <c r="X25" s="62"/>
      <c r="Y25" s="62"/>
      <c r="Z25" s="59"/>
      <c r="AA25" s="59"/>
      <c r="AB25" s="59"/>
      <c r="AC25" s="59"/>
      <c r="AD25" s="60"/>
      <c r="AE25" s="60"/>
      <c r="AF25" s="60"/>
      <c r="AG25" s="60"/>
      <c r="AH25" s="61"/>
      <c r="AI25" s="61"/>
      <c r="AJ25" s="61"/>
      <c r="AK25" s="61"/>
      <c r="AL25" s="82"/>
      <c r="AM25" s="82"/>
      <c r="AN25" s="82"/>
      <c r="AO25" s="82"/>
      <c r="AP25" s="60"/>
      <c r="AQ25" s="60"/>
      <c r="AR25" s="60"/>
      <c r="AS25" s="60"/>
      <c r="AT25" s="61"/>
      <c r="AU25" s="61"/>
      <c r="AV25" s="61"/>
      <c r="AW25" s="61"/>
      <c r="AX25" s="82"/>
      <c r="AY25" s="82"/>
      <c r="AZ25" s="82"/>
      <c r="BA25" s="82"/>
      <c r="BB25" s="60"/>
      <c r="BC25" s="60"/>
      <c r="BD25" s="60"/>
      <c r="BE25" s="60"/>
      <c r="BF25" s="61"/>
      <c r="BG25" s="61"/>
      <c r="BH25" s="61"/>
      <c r="BI25" s="61"/>
      <c r="BJ25" s="82"/>
      <c r="BK25" s="82"/>
      <c r="BL25" s="82"/>
      <c r="BM25" s="82"/>
      <c r="BN25" s="59"/>
      <c r="BO25" s="59"/>
      <c r="BP25" s="59"/>
      <c r="BQ25" s="59"/>
      <c r="BR25" s="92"/>
      <c r="BS25" s="92"/>
      <c r="BT25" s="92"/>
      <c r="BU25" s="92"/>
      <c r="BV25" s="61"/>
      <c r="BW25" s="61"/>
      <c r="BX25" s="61"/>
      <c r="BY25" s="61"/>
      <c r="BZ25" s="59"/>
      <c r="CA25" s="59"/>
      <c r="CB25" s="59"/>
      <c r="CC25" s="59"/>
      <c r="CD25" s="92"/>
      <c r="CE25" s="92"/>
      <c r="CF25" s="92"/>
      <c r="CG25" s="92"/>
      <c r="CH25" s="61"/>
      <c r="CI25" s="61"/>
      <c r="CJ25" s="61"/>
      <c r="CK25" s="61"/>
      <c r="CL25" s="82"/>
      <c r="CM25" s="82"/>
      <c r="CN25" s="82"/>
      <c r="CO25" s="82"/>
      <c r="CP25" s="59"/>
      <c r="CQ25" s="59"/>
      <c r="CR25" s="59"/>
      <c r="CS25" s="59"/>
      <c r="CT25" s="120"/>
      <c r="CV25" s="99"/>
    </row>
    <row r="26" spans="2:101">
      <c r="B26" s="64"/>
      <c r="C26" s="58"/>
      <c r="D26" s="58"/>
      <c r="E26" s="58"/>
      <c r="F26" s="59"/>
      <c r="G26" s="59"/>
      <c r="H26" s="59"/>
      <c r="I26" s="59"/>
      <c r="J26" s="60"/>
      <c r="K26" s="60"/>
      <c r="L26" s="60"/>
      <c r="M26" s="60"/>
      <c r="N26" s="59"/>
      <c r="O26" s="59"/>
      <c r="P26" s="59"/>
      <c r="Q26" s="59"/>
      <c r="R26" s="61"/>
      <c r="S26" s="61"/>
      <c r="T26" s="61"/>
      <c r="U26" s="61"/>
      <c r="V26" s="62"/>
      <c r="W26" s="62"/>
      <c r="X26" s="62"/>
      <c r="Y26" s="62"/>
      <c r="Z26" s="59"/>
      <c r="AA26" s="59"/>
      <c r="AB26" s="59"/>
      <c r="AC26" s="59"/>
      <c r="AD26" s="60"/>
      <c r="AE26" s="60"/>
      <c r="AF26" s="60"/>
      <c r="AG26" s="60"/>
      <c r="AH26" s="61"/>
      <c r="AI26" s="61"/>
      <c r="AJ26" s="61"/>
      <c r="AK26" s="61"/>
      <c r="AL26" s="82"/>
      <c r="AM26" s="82"/>
      <c r="AN26" s="82"/>
      <c r="AO26" s="82"/>
      <c r="AP26" s="60"/>
      <c r="AQ26" s="60"/>
      <c r="AR26" s="60"/>
      <c r="AS26" s="60"/>
      <c r="AT26" s="61"/>
      <c r="AU26" s="61"/>
      <c r="AV26" s="61"/>
      <c r="AW26" s="61"/>
      <c r="AX26" s="82"/>
      <c r="AY26" s="82"/>
      <c r="AZ26" s="82"/>
      <c r="BA26" s="82"/>
      <c r="BB26" s="60"/>
      <c r="BC26" s="60"/>
      <c r="BD26" s="60"/>
      <c r="BE26" s="60"/>
      <c r="BF26" s="61"/>
      <c r="BG26" s="61"/>
      <c r="BH26" s="61"/>
      <c r="BI26" s="61"/>
      <c r="BJ26" s="82"/>
      <c r="BK26" s="82"/>
      <c r="BL26" s="82"/>
      <c r="BM26" s="82"/>
      <c r="BN26" s="59"/>
      <c r="BO26" s="59"/>
      <c r="BP26" s="59"/>
      <c r="BQ26" s="59"/>
      <c r="BR26" s="92"/>
      <c r="BS26" s="92"/>
      <c r="BT26" s="92"/>
      <c r="BU26" s="92"/>
      <c r="BV26" s="61"/>
      <c r="BW26" s="61"/>
      <c r="BX26" s="61"/>
      <c r="BY26" s="61"/>
      <c r="BZ26" s="59"/>
      <c r="CA26" s="59"/>
      <c r="CB26" s="59"/>
      <c r="CC26" s="59"/>
      <c r="CD26" s="92"/>
      <c r="CE26" s="92"/>
      <c r="CF26" s="92"/>
      <c r="CG26" s="92"/>
      <c r="CH26" s="61"/>
      <c r="CI26" s="61"/>
      <c r="CJ26" s="61"/>
      <c r="CK26" s="61"/>
      <c r="CL26" s="82"/>
      <c r="CM26" s="82"/>
      <c r="CN26" s="82"/>
      <c r="CO26" s="82"/>
      <c r="CP26" s="59"/>
      <c r="CQ26" s="59"/>
      <c r="CR26" s="59"/>
      <c r="CS26" s="59"/>
      <c r="CT26" s="120"/>
      <c r="CV26" s="99"/>
    </row>
    <row r="27" spans="2:101">
      <c r="B27" s="64"/>
      <c r="C27" s="58"/>
      <c r="D27" s="58"/>
      <c r="E27" s="58"/>
      <c r="F27" s="59"/>
      <c r="G27" s="59"/>
      <c r="H27" s="59"/>
      <c r="I27" s="59"/>
      <c r="J27" s="60"/>
      <c r="K27" s="60"/>
      <c r="L27" s="60"/>
      <c r="M27" s="60"/>
      <c r="N27" s="59"/>
      <c r="O27" s="59"/>
      <c r="P27" s="59"/>
      <c r="Q27" s="59"/>
      <c r="R27" s="61"/>
      <c r="S27" s="61"/>
      <c r="T27" s="61"/>
      <c r="U27" s="61"/>
      <c r="V27" s="62"/>
      <c r="W27" s="62"/>
      <c r="X27" s="62"/>
      <c r="Y27" s="62"/>
      <c r="Z27" s="59"/>
      <c r="AA27" s="59"/>
      <c r="AB27" s="59"/>
      <c r="AC27" s="59"/>
      <c r="AD27" s="60"/>
      <c r="AE27" s="60"/>
      <c r="AF27" s="60"/>
      <c r="AG27" s="60"/>
      <c r="AH27" s="61"/>
      <c r="AI27" s="61"/>
      <c r="AJ27" s="61"/>
      <c r="AK27" s="61"/>
      <c r="AL27" s="82"/>
      <c r="AM27" s="82"/>
      <c r="AN27" s="82"/>
      <c r="AO27" s="82"/>
      <c r="AP27" s="60"/>
      <c r="AQ27" s="60"/>
      <c r="AR27" s="60"/>
      <c r="AS27" s="60"/>
      <c r="AT27" s="61"/>
      <c r="AU27" s="61"/>
      <c r="AV27" s="61"/>
      <c r="AW27" s="61"/>
      <c r="AX27" s="82"/>
      <c r="AY27" s="82"/>
      <c r="AZ27" s="82"/>
      <c r="BA27" s="82"/>
      <c r="BB27" s="60"/>
      <c r="BC27" s="60"/>
      <c r="BD27" s="60"/>
      <c r="BE27" s="60"/>
      <c r="BF27" s="61"/>
      <c r="BG27" s="61"/>
      <c r="BH27" s="61"/>
      <c r="BI27" s="61"/>
      <c r="BJ27" s="82"/>
      <c r="BK27" s="82"/>
      <c r="BL27" s="82"/>
      <c r="BM27" s="82"/>
      <c r="BN27" s="59"/>
      <c r="BO27" s="59"/>
      <c r="BP27" s="59"/>
      <c r="BQ27" s="59"/>
      <c r="BR27" s="92"/>
      <c r="BS27" s="92"/>
      <c r="BT27" s="92"/>
      <c r="BU27" s="92"/>
      <c r="BV27" s="61"/>
      <c r="BW27" s="61"/>
      <c r="BX27" s="61"/>
      <c r="BY27" s="61"/>
      <c r="BZ27" s="59"/>
      <c r="CA27" s="59"/>
      <c r="CB27" s="59"/>
      <c r="CC27" s="59"/>
      <c r="CD27" s="92"/>
      <c r="CE27" s="92"/>
      <c r="CF27" s="92"/>
      <c r="CG27" s="92"/>
      <c r="CH27" s="61"/>
      <c r="CI27" s="61"/>
      <c r="CJ27" s="61"/>
      <c r="CK27" s="61"/>
      <c r="CL27" s="82"/>
      <c r="CM27" s="82"/>
      <c r="CN27" s="82"/>
      <c r="CO27" s="82"/>
      <c r="CP27" s="59"/>
      <c r="CQ27" s="59"/>
      <c r="CR27" s="59"/>
      <c r="CS27" s="59"/>
      <c r="CT27" s="120"/>
      <c r="CV27" s="99"/>
    </row>
    <row r="28" spans="2:101">
      <c r="B28" s="64"/>
      <c r="C28" s="58"/>
      <c r="D28" s="58"/>
      <c r="E28" s="58"/>
      <c r="F28" s="59"/>
      <c r="G28" s="59"/>
      <c r="H28" s="59"/>
      <c r="I28" s="59"/>
      <c r="J28" s="60"/>
      <c r="K28" s="60"/>
      <c r="L28" s="60"/>
      <c r="M28" s="60"/>
      <c r="N28" s="59"/>
      <c r="O28" s="59"/>
      <c r="P28" s="59"/>
      <c r="Q28" s="59"/>
      <c r="R28" s="61"/>
      <c r="S28" s="61"/>
      <c r="T28" s="61"/>
      <c r="U28" s="61"/>
      <c r="V28" s="62"/>
      <c r="W28" s="62"/>
      <c r="X28" s="62"/>
      <c r="Y28" s="62"/>
      <c r="Z28" s="59"/>
      <c r="AA28" s="59"/>
      <c r="AB28" s="59"/>
      <c r="AC28" s="59"/>
      <c r="AD28" s="60"/>
      <c r="AE28" s="60"/>
      <c r="AF28" s="60"/>
      <c r="AG28" s="60"/>
      <c r="AH28" s="61"/>
      <c r="AI28" s="61"/>
      <c r="AJ28" s="61"/>
      <c r="AK28" s="61"/>
      <c r="AL28" s="82"/>
      <c r="AM28" s="82"/>
      <c r="AN28" s="82"/>
      <c r="AO28" s="82"/>
      <c r="AP28" s="60"/>
      <c r="AQ28" s="60"/>
      <c r="AR28" s="60"/>
      <c r="AS28" s="60"/>
      <c r="AT28" s="61"/>
      <c r="AU28" s="61"/>
      <c r="AV28" s="61"/>
      <c r="AW28" s="61"/>
      <c r="AX28" s="82"/>
      <c r="AY28" s="82"/>
      <c r="AZ28" s="82"/>
      <c r="BA28" s="82"/>
      <c r="BB28" s="60"/>
      <c r="BC28" s="60"/>
      <c r="BD28" s="60"/>
      <c r="BE28" s="60"/>
      <c r="BF28" s="61"/>
      <c r="BG28" s="61"/>
      <c r="BH28" s="61"/>
      <c r="BI28" s="61"/>
      <c r="BJ28" s="82"/>
      <c r="BK28" s="82"/>
      <c r="BL28" s="82"/>
      <c r="BM28" s="82"/>
      <c r="BN28" s="59"/>
      <c r="BO28" s="59"/>
      <c r="BP28" s="59"/>
      <c r="BQ28" s="59"/>
      <c r="BR28" s="92"/>
      <c r="BS28" s="92"/>
      <c r="BT28" s="92"/>
      <c r="BU28" s="92"/>
      <c r="BV28" s="61"/>
      <c r="BW28" s="61"/>
      <c r="BX28" s="61"/>
      <c r="BY28" s="61"/>
      <c r="BZ28" s="59"/>
      <c r="CA28" s="59"/>
      <c r="CB28" s="59"/>
      <c r="CC28" s="59"/>
      <c r="CD28" s="92"/>
      <c r="CE28" s="92"/>
      <c r="CF28" s="92"/>
      <c r="CG28" s="92"/>
      <c r="CH28" s="61"/>
      <c r="CI28" s="61"/>
      <c r="CJ28" s="61"/>
      <c r="CK28" s="61"/>
      <c r="CL28" s="82"/>
      <c r="CM28" s="82"/>
      <c r="CN28" s="82"/>
      <c r="CO28" s="82"/>
      <c r="CP28" s="59"/>
      <c r="CQ28" s="59"/>
      <c r="CR28" s="59"/>
      <c r="CS28" s="59"/>
      <c r="CT28" s="120"/>
      <c r="CV28" s="99"/>
    </row>
    <row r="29" spans="2:101">
      <c r="B29" s="58"/>
      <c r="C29" s="58"/>
      <c r="D29" s="58"/>
      <c r="E29" s="58"/>
      <c r="F29" s="59"/>
      <c r="G29" s="59"/>
      <c r="H29" s="59"/>
      <c r="I29" s="59"/>
      <c r="J29" s="60"/>
      <c r="K29" s="60"/>
      <c r="L29" s="60"/>
      <c r="M29" s="60"/>
      <c r="N29" s="59"/>
      <c r="O29" s="59"/>
      <c r="P29" s="59"/>
      <c r="Q29" s="59"/>
      <c r="R29" s="61"/>
      <c r="S29" s="61"/>
      <c r="T29" s="61"/>
      <c r="U29" s="61"/>
      <c r="V29" s="62"/>
      <c r="W29" s="62"/>
      <c r="X29" s="62"/>
      <c r="Y29" s="62"/>
      <c r="Z29" s="59"/>
      <c r="AA29" s="59"/>
      <c r="AB29" s="59"/>
      <c r="AC29" s="59"/>
      <c r="AD29" s="60"/>
      <c r="AE29" s="60"/>
      <c r="AF29" s="60"/>
      <c r="AG29" s="60"/>
      <c r="AH29" s="61"/>
      <c r="AI29" s="61"/>
      <c r="AJ29" s="61"/>
      <c r="AK29" s="61"/>
      <c r="AL29" s="82"/>
      <c r="AM29" s="82"/>
      <c r="AN29" s="82"/>
      <c r="AO29" s="82"/>
      <c r="AP29" s="60"/>
      <c r="AQ29" s="60"/>
      <c r="AR29" s="60"/>
      <c r="AS29" s="60"/>
      <c r="AT29" s="61"/>
      <c r="AU29" s="61"/>
      <c r="AV29" s="61"/>
      <c r="AW29" s="61"/>
      <c r="AX29" s="82"/>
      <c r="AY29" s="82"/>
      <c r="AZ29" s="82"/>
      <c r="BA29" s="82"/>
      <c r="BB29" s="60"/>
      <c r="BC29" s="60"/>
      <c r="BD29" s="60"/>
      <c r="BE29" s="60"/>
      <c r="BF29" s="61"/>
      <c r="BG29" s="61"/>
      <c r="BH29" s="61"/>
      <c r="BI29" s="61"/>
      <c r="BJ29" s="82"/>
      <c r="BK29" s="82"/>
      <c r="BL29" s="82"/>
      <c r="BM29" s="82"/>
      <c r="BN29" s="59"/>
      <c r="BO29" s="59"/>
      <c r="BP29" s="59"/>
      <c r="BQ29" s="59"/>
      <c r="BR29" s="92"/>
      <c r="BS29" s="92"/>
      <c r="BT29" s="92"/>
      <c r="BU29" s="92"/>
      <c r="BV29" s="61"/>
      <c r="BW29" s="61"/>
      <c r="BX29" s="61"/>
      <c r="BY29" s="61"/>
      <c r="BZ29" s="59"/>
      <c r="CA29" s="59"/>
      <c r="CB29" s="59"/>
      <c r="CC29" s="59"/>
      <c r="CD29" s="92"/>
      <c r="CE29" s="92"/>
      <c r="CF29" s="92"/>
      <c r="CG29" s="92"/>
      <c r="CH29" s="61"/>
      <c r="CI29" s="61"/>
      <c r="CJ29" s="61"/>
      <c r="CK29" s="61"/>
      <c r="CL29" s="82"/>
      <c r="CM29" s="82"/>
      <c r="CN29" s="82"/>
      <c r="CO29" s="82"/>
      <c r="CP29" s="59"/>
      <c r="CQ29" s="59"/>
      <c r="CR29" s="59"/>
      <c r="CS29" s="59"/>
      <c r="CT29" s="120"/>
      <c r="CV29" s="99"/>
    </row>
    <row r="30" spans="2:101">
      <c r="B30" s="58"/>
      <c r="C30" s="58"/>
      <c r="D30" s="58"/>
      <c r="E30" s="58"/>
      <c r="F30" s="59"/>
      <c r="G30" s="59"/>
      <c r="H30" s="59"/>
      <c r="I30" s="59"/>
      <c r="J30" s="60"/>
      <c r="K30" s="60"/>
      <c r="L30" s="60"/>
      <c r="M30" s="60"/>
      <c r="N30" s="59"/>
      <c r="O30" s="59"/>
      <c r="P30" s="59"/>
      <c r="Q30" s="59"/>
      <c r="R30" s="61"/>
      <c r="S30" s="61"/>
      <c r="T30" s="61"/>
      <c r="U30" s="61"/>
      <c r="V30" s="62"/>
      <c r="W30" s="62"/>
      <c r="X30" s="62"/>
      <c r="Y30" s="62"/>
      <c r="Z30" s="59"/>
      <c r="AA30" s="59"/>
      <c r="AB30" s="59"/>
      <c r="AC30" s="59"/>
      <c r="AD30" s="60"/>
      <c r="AE30" s="60"/>
      <c r="AF30" s="60"/>
      <c r="AG30" s="60"/>
      <c r="AH30" s="61"/>
      <c r="AI30" s="61"/>
      <c r="AJ30" s="61"/>
      <c r="AK30" s="61"/>
      <c r="AL30" s="82"/>
      <c r="AM30" s="82"/>
      <c r="AN30" s="82"/>
      <c r="AO30" s="82"/>
      <c r="AP30" s="60"/>
      <c r="AQ30" s="60"/>
      <c r="AR30" s="60"/>
      <c r="AS30" s="60"/>
      <c r="AT30" s="61"/>
      <c r="AU30" s="61"/>
      <c r="AV30" s="61"/>
      <c r="AW30" s="61"/>
      <c r="AX30" s="82"/>
      <c r="AY30" s="82"/>
      <c r="AZ30" s="82"/>
      <c r="BA30" s="82"/>
      <c r="BB30" s="60"/>
      <c r="BC30" s="60"/>
      <c r="BD30" s="60"/>
      <c r="BE30" s="60"/>
      <c r="BF30" s="61"/>
      <c r="BG30" s="61"/>
      <c r="BH30" s="61"/>
      <c r="BI30" s="61"/>
      <c r="BJ30" s="82"/>
      <c r="BK30" s="82"/>
      <c r="BL30" s="82"/>
      <c r="BM30" s="82"/>
      <c r="BN30" s="59"/>
      <c r="BO30" s="59"/>
      <c r="BP30" s="59"/>
      <c r="BQ30" s="59"/>
      <c r="BR30" s="92"/>
      <c r="BS30" s="92"/>
      <c r="BT30" s="92"/>
      <c r="BU30" s="92"/>
      <c r="BV30" s="61"/>
      <c r="BW30" s="61"/>
      <c r="BX30" s="61"/>
      <c r="BY30" s="61"/>
      <c r="BZ30" s="59"/>
      <c r="CA30" s="59"/>
      <c r="CB30" s="59"/>
      <c r="CC30" s="59"/>
      <c r="CD30" s="92"/>
      <c r="CE30" s="92"/>
      <c r="CF30" s="92"/>
      <c r="CG30" s="92"/>
      <c r="CH30" s="61"/>
      <c r="CI30" s="61"/>
      <c r="CJ30" s="61"/>
      <c r="CK30" s="61"/>
      <c r="CL30" s="82"/>
      <c r="CM30" s="82"/>
      <c r="CN30" s="82"/>
      <c r="CO30" s="82"/>
      <c r="CP30" s="59"/>
      <c r="CQ30" s="59"/>
      <c r="CR30" s="59"/>
      <c r="CS30" s="59"/>
      <c r="CT30" s="120"/>
    </row>
    <row r="31" spans="2:101">
      <c r="B31" s="58"/>
      <c r="C31" s="58"/>
      <c r="D31" s="58"/>
      <c r="E31" s="58"/>
      <c r="F31" s="59"/>
      <c r="G31" s="59"/>
      <c r="H31" s="59"/>
      <c r="I31" s="59"/>
      <c r="J31" s="60"/>
      <c r="K31" s="60"/>
      <c r="L31" s="60"/>
      <c r="M31" s="60"/>
      <c r="N31" s="59"/>
      <c r="O31" s="59"/>
      <c r="P31" s="59"/>
      <c r="Q31" s="59"/>
      <c r="R31" s="61"/>
      <c r="S31" s="61"/>
      <c r="T31" s="61"/>
      <c r="U31" s="61"/>
      <c r="V31" s="62"/>
      <c r="W31" s="62"/>
      <c r="X31" s="62"/>
      <c r="Y31" s="62"/>
      <c r="Z31" s="59"/>
      <c r="AA31" s="59"/>
      <c r="AB31" s="59"/>
      <c r="AC31" s="59"/>
      <c r="AD31" s="60"/>
      <c r="AE31" s="60"/>
      <c r="AF31" s="60"/>
      <c r="AG31" s="60"/>
      <c r="AH31" s="61"/>
      <c r="AI31" s="61"/>
      <c r="AJ31" s="61"/>
      <c r="AK31" s="61"/>
      <c r="AL31" s="82"/>
      <c r="AM31" s="82"/>
      <c r="AN31" s="82"/>
      <c r="AO31" s="82"/>
      <c r="AP31" s="60"/>
      <c r="AQ31" s="60"/>
      <c r="AR31" s="60"/>
      <c r="AS31" s="60"/>
      <c r="AT31" s="61"/>
      <c r="AU31" s="61"/>
      <c r="AV31" s="61"/>
      <c r="AW31" s="61"/>
      <c r="AX31" s="82"/>
      <c r="AY31" s="82"/>
      <c r="AZ31" s="82"/>
      <c r="BA31" s="82"/>
      <c r="BB31" s="60"/>
      <c r="BC31" s="60"/>
      <c r="BD31" s="60"/>
      <c r="BE31" s="60"/>
      <c r="BF31" s="61"/>
      <c r="BG31" s="61"/>
      <c r="BH31" s="61"/>
      <c r="BI31" s="61"/>
      <c r="BJ31" s="82"/>
      <c r="BK31" s="82"/>
      <c r="BL31" s="82"/>
      <c r="BM31" s="82"/>
      <c r="BN31" s="59"/>
      <c r="BO31" s="59"/>
      <c r="BP31" s="59"/>
      <c r="BQ31" s="59"/>
      <c r="BR31" s="92"/>
      <c r="BS31" s="92"/>
      <c r="BT31" s="92"/>
      <c r="BU31" s="92"/>
      <c r="BV31" s="61"/>
      <c r="BW31" s="61"/>
      <c r="BX31" s="61"/>
      <c r="BY31" s="61"/>
      <c r="BZ31" s="59"/>
      <c r="CA31" s="59"/>
      <c r="CB31" s="59"/>
      <c r="CC31" s="59"/>
      <c r="CD31" s="92"/>
      <c r="CE31" s="92"/>
      <c r="CF31" s="92"/>
      <c r="CG31" s="92"/>
      <c r="CH31" s="61"/>
      <c r="CI31" s="61"/>
      <c r="CJ31" s="61"/>
      <c r="CK31" s="61"/>
      <c r="CL31" s="82"/>
      <c r="CM31" s="82"/>
      <c r="CN31" s="82"/>
      <c r="CO31" s="82"/>
      <c r="CP31" s="59"/>
      <c r="CQ31" s="59"/>
      <c r="CR31" s="59"/>
      <c r="CS31" s="59"/>
      <c r="CT31" s="120"/>
    </row>
    <row r="32" spans="2:101">
      <c r="B32" s="58"/>
      <c r="C32" s="58"/>
      <c r="D32" s="58"/>
      <c r="E32" s="58"/>
      <c r="F32" s="59"/>
      <c r="G32" s="59"/>
      <c r="H32" s="59"/>
      <c r="I32" s="59"/>
      <c r="J32" s="60"/>
      <c r="K32" s="60"/>
      <c r="L32" s="60"/>
      <c r="M32" s="60"/>
      <c r="N32" s="59"/>
      <c r="O32" s="59"/>
      <c r="P32" s="59"/>
      <c r="Q32" s="59"/>
      <c r="R32" s="61"/>
      <c r="S32" s="61"/>
      <c r="T32" s="61"/>
      <c r="U32" s="61"/>
      <c r="V32" s="62"/>
      <c r="W32" s="62"/>
      <c r="X32" s="62"/>
      <c r="Y32" s="62"/>
      <c r="Z32" s="59"/>
      <c r="AA32" s="59"/>
      <c r="AB32" s="59"/>
      <c r="AC32" s="59"/>
      <c r="AD32" s="60"/>
      <c r="AE32" s="60"/>
      <c r="AF32" s="60"/>
      <c r="AG32" s="60"/>
      <c r="AH32" s="61"/>
      <c r="AI32" s="61"/>
      <c r="AJ32" s="61"/>
      <c r="AK32" s="61"/>
      <c r="AL32" s="82"/>
      <c r="AM32" s="82"/>
      <c r="AN32" s="82"/>
      <c r="AO32" s="82"/>
      <c r="AP32" s="60"/>
      <c r="AQ32" s="60"/>
      <c r="AR32" s="60"/>
      <c r="AS32" s="60"/>
      <c r="AT32" s="61"/>
      <c r="AU32" s="61"/>
      <c r="AV32" s="61"/>
      <c r="AW32" s="61"/>
      <c r="AX32" s="82"/>
      <c r="AY32" s="82"/>
      <c r="AZ32" s="82"/>
      <c r="BA32" s="82"/>
      <c r="BB32" s="60"/>
      <c r="BC32" s="60"/>
      <c r="BD32" s="60"/>
      <c r="BE32" s="60"/>
      <c r="BF32" s="61"/>
      <c r="BG32" s="61"/>
      <c r="BH32" s="61"/>
      <c r="BI32" s="61"/>
      <c r="BJ32" s="82"/>
      <c r="BK32" s="82"/>
      <c r="BL32" s="82"/>
      <c r="BM32" s="82"/>
      <c r="BN32" s="59"/>
      <c r="BO32" s="59"/>
      <c r="BP32" s="59"/>
      <c r="BQ32" s="59"/>
      <c r="BR32" s="92"/>
      <c r="BS32" s="92"/>
      <c r="BT32" s="92"/>
      <c r="BU32" s="92"/>
      <c r="BV32" s="61"/>
      <c r="BW32" s="61"/>
      <c r="BX32" s="61"/>
      <c r="BY32" s="61"/>
      <c r="BZ32" s="59"/>
      <c r="CA32" s="59"/>
      <c r="CB32" s="59"/>
      <c r="CC32" s="59"/>
      <c r="CD32" s="92"/>
      <c r="CE32" s="92"/>
      <c r="CF32" s="92"/>
      <c r="CG32" s="92"/>
      <c r="CH32" s="61"/>
      <c r="CI32" s="61"/>
      <c r="CJ32" s="61"/>
      <c r="CK32" s="61"/>
      <c r="CL32" s="82"/>
      <c r="CM32" s="82"/>
      <c r="CN32" s="82"/>
      <c r="CO32" s="82"/>
      <c r="CP32" s="59"/>
      <c r="CQ32" s="59"/>
      <c r="CR32" s="59"/>
      <c r="CS32" s="59"/>
      <c r="CT32" s="120"/>
    </row>
    <row r="33" spans="2:98">
      <c r="B33" s="58"/>
      <c r="C33" s="58"/>
      <c r="D33" s="58"/>
      <c r="E33" s="58"/>
      <c r="F33" s="59"/>
      <c r="G33" s="59"/>
      <c r="H33" s="59"/>
      <c r="I33" s="59"/>
      <c r="J33" s="60"/>
      <c r="K33" s="60"/>
      <c r="L33" s="60"/>
      <c r="M33" s="60"/>
      <c r="N33" s="59"/>
      <c r="O33" s="59"/>
      <c r="P33" s="59"/>
      <c r="Q33" s="59"/>
      <c r="R33" s="61"/>
      <c r="S33" s="61"/>
      <c r="T33" s="61"/>
      <c r="U33" s="61"/>
      <c r="V33" s="62"/>
      <c r="W33" s="62"/>
      <c r="X33" s="62"/>
      <c r="Y33" s="62"/>
      <c r="Z33" s="59"/>
      <c r="AA33" s="59"/>
      <c r="AB33" s="59"/>
      <c r="AC33" s="59"/>
      <c r="AD33" s="60"/>
      <c r="AE33" s="60"/>
      <c r="AF33" s="60"/>
      <c r="AG33" s="60"/>
      <c r="AH33" s="61"/>
      <c r="AI33" s="61"/>
      <c r="AJ33" s="61"/>
      <c r="AK33" s="61"/>
      <c r="AL33" s="82"/>
      <c r="AM33" s="82"/>
      <c r="AN33" s="82"/>
      <c r="AO33" s="82"/>
      <c r="AP33" s="60"/>
      <c r="AQ33" s="60"/>
      <c r="AR33" s="60"/>
      <c r="AS33" s="60"/>
      <c r="AT33" s="61"/>
      <c r="AU33" s="61"/>
      <c r="AV33" s="61"/>
      <c r="AW33" s="61"/>
      <c r="AX33" s="82"/>
      <c r="AY33" s="82"/>
      <c r="AZ33" s="82"/>
      <c r="BA33" s="82"/>
      <c r="BB33" s="60"/>
      <c r="BC33" s="60"/>
      <c r="BD33" s="60"/>
      <c r="BE33" s="60"/>
      <c r="BF33" s="61"/>
      <c r="BG33" s="61"/>
      <c r="BH33" s="61"/>
      <c r="BI33" s="61"/>
      <c r="BJ33" s="82"/>
      <c r="BK33" s="82"/>
      <c r="BL33" s="82"/>
      <c r="BM33" s="82"/>
      <c r="BN33" s="59"/>
      <c r="BO33" s="59"/>
      <c r="BP33" s="59"/>
      <c r="BQ33" s="59"/>
      <c r="BR33" s="92"/>
      <c r="BS33" s="92"/>
      <c r="BT33" s="92"/>
      <c r="BU33" s="92"/>
      <c r="BV33" s="61"/>
      <c r="BW33" s="61"/>
      <c r="BX33" s="61"/>
      <c r="BY33" s="61"/>
      <c r="BZ33" s="59"/>
      <c r="CA33" s="59"/>
      <c r="CB33" s="59"/>
      <c r="CC33" s="59"/>
      <c r="CD33" s="92"/>
      <c r="CE33" s="92"/>
      <c r="CF33" s="92"/>
      <c r="CG33" s="92"/>
      <c r="CH33" s="61"/>
      <c r="CI33" s="61"/>
      <c r="CJ33" s="61"/>
      <c r="CK33" s="61"/>
      <c r="CL33" s="82"/>
      <c r="CM33" s="82"/>
      <c r="CN33" s="82"/>
      <c r="CO33" s="82"/>
      <c r="CP33" s="59"/>
      <c r="CQ33" s="59"/>
      <c r="CR33" s="59"/>
      <c r="CS33" s="59"/>
      <c r="CT33" s="120"/>
    </row>
    <row r="34" spans="2:98">
      <c r="B34" s="58"/>
      <c r="C34" s="58"/>
      <c r="D34" s="58"/>
      <c r="E34" s="58"/>
      <c r="F34" s="59"/>
      <c r="G34" s="59"/>
      <c r="H34" s="59"/>
      <c r="I34" s="59"/>
      <c r="J34" s="60"/>
      <c r="K34" s="60"/>
      <c r="L34" s="60"/>
      <c r="M34" s="60"/>
      <c r="N34" s="59"/>
      <c r="O34" s="59"/>
      <c r="P34" s="59"/>
      <c r="Q34" s="59"/>
      <c r="R34" s="61"/>
      <c r="S34" s="61"/>
      <c r="T34" s="61"/>
      <c r="U34" s="61"/>
      <c r="V34" s="62"/>
      <c r="W34" s="62"/>
      <c r="X34" s="62"/>
      <c r="Y34" s="62"/>
      <c r="Z34" s="59"/>
      <c r="AA34" s="59"/>
      <c r="AB34" s="59"/>
      <c r="AC34" s="59"/>
      <c r="AD34" s="60"/>
      <c r="AE34" s="60"/>
      <c r="AF34" s="60"/>
      <c r="AG34" s="60"/>
      <c r="AH34" s="61"/>
      <c r="AI34" s="61"/>
      <c r="AJ34" s="61"/>
      <c r="AK34" s="61"/>
      <c r="AL34" s="82"/>
      <c r="AM34" s="82"/>
      <c r="AN34" s="82"/>
      <c r="AO34" s="82"/>
      <c r="AP34" s="60"/>
      <c r="AQ34" s="60"/>
      <c r="AR34" s="60"/>
      <c r="AS34" s="60"/>
      <c r="AT34" s="61"/>
      <c r="AU34" s="61"/>
      <c r="AV34" s="61"/>
      <c r="AW34" s="61"/>
      <c r="AX34" s="82"/>
      <c r="AY34" s="82"/>
      <c r="AZ34" s="82"/>
      <c r="BA34" s="82"/>
      <c r="BB34" s="60"/>
      <c r="BC34" s="60"/>
      <c r="BD34" s="60"/>
      <c r="BE34" s="60"/>
      <c r="BF34" s="61"/>
      <c r="BG34" s="61"/>
      <c r="BH34" s="61"/>
      <c r="BI34" s="61"/>
      <c r="BJ34" s="82"/>
      <c r="BK34" s="82"/>
      <c r="BL34" s="82"/>
      <c r="BM34" s="82"/>
      <c r="BN34" s="59"/>
      <c r="BO34" s="59"/>
      <c r="BP34" s="59"/>
      <c r="BQ34" s="59"/>
      <c r="BR34" s="92"/>
      <c r="BS34" s="92"/>
      <c r="BT34" s="92"/>
      <c r="BU34" s="92"/>
      <c r="BV34" s="61"/>
      <c r="BW34" s="61"/>
      <c r="BX34" s="61"/>
      <c r="BY34" s="61"/>
      <c r="BZ34" s="59"/>
      <c r="CA34" s="59"/>
      <c r="CB34" s="59"/>
      <c r="CC34" s="59"/>
      <c r="CD34" s="92"/>
      <c r="CE34" s="92"/>
      <c r="CF34" s="92"/>
      <c r="CG34" s="92"/>
      <c r="CH34" s="61"/>
      <c r="CI34" s="61"/>
      <c r="CJ34" s="61"/>
      <c r="CK34" s="61"/>
      <c r="CL34" s="82"/>
      <c r="CM34" s="82"/>
      <c r="CN34" s="82"/>
      <c r="CO34" s="82"/>
      <c r="CP34" s="59"/>
      <c r="CQ34" s="59"/>
      <c r="CR34" s="59"/>
      <c r="CS34" s="59"/>
      <c r="CT34" s="120"/>
    </row>
    <row r="35" spans="2:98">
      <c r="B35" s="58"/>
      <c r="C35" s="58"/>
      <c r="D35" s="58"/>
      <c r="E35" s="58"/>
      <c r="F35" s="59"/>
      <c r="G35" s="59"/>
      <c r="H35" s="59"/>
      <c r="I35" s="59"/>
      <c r="J35" s="60"/>
      <c r="K35" s="60"/>
      <c r="L35" s="60"/>
      <c r="M35" s="60"/>
      <c r="N35" s="59"/>
      <c r="O35" s="59"/>
      <c r="P35" s="59"/>
      <c r="Q35" s="59"/>
      <c r="R35" s="61"/>
      <c r="S35" s="61"/>
      <c r="T35" s="61"/>
      <c r="U35" s="61"/>
      <c r="V35" s="62"/>
      <c r="W35" s="62"/>
      <c r="X35" s="62"/>
      <c r="Y35" s="62"/>
      <c r="Z35" s="59"/>
      <c r="AA35" s="59"/>
      <c r="AB35" s="59"/>
      <c r="AC35" s="59"/>
      <c r="AD35" s="60"/>
      <c r="AE35" s="60"/>
      <c r="AF35" s="60"/>
      <c r="AG35" s="60"/>
      <c r="AH35" s="61"/>
      <c r="AI35" s="61"/>
      <c r="AJ35" s="61"/>
      <c r="AK35" s="61"/>
      <c r="AL35" s="82"/>
      <c r="AM35" s="82"/>
      <c r="AN35" s="82"/>
      <c r="AO35" s="82"/>
      <c r="AP35" s="60"/>
      <c r="AQ35" s="60"/>
      <c r="AR35" s="60"/>
      <c r="AS35" s="60"/>
      <c r="AT35" s="61"/>
      <c r="AU35" s="61"/>
      <c r="AV35" s="61"/>
      <c r="AW35" s="61"/>
      <c r="AX35" s="82"/>
      <c r="AY35" s="82"/>
      <c r="AZ35" s="82"/>
      <c r="BA35" s="82"/>
      <c r="BB35" s="60"/>
      <c r="BC35" s="60"/>
      <c r="BD35" s="60"/>
      <c r="BE35" s="60"/>
      <c r="BF35" s="61"/>
      <c r="BG35" s="61"/>
      <c r="BH35" s="61"/>
      <c r="BI35" s="61"/>
      <c r="BJ35" s="82"/>
      <c r="BK35" s="82"/>
      <c r="BL35" s="82"/>
      <c r="BM35" s="82"/>
      <c r="BN35" s="59"/>
      <c r="BO35" s="59"/>
      <c r="BP35" s="59"/>
      <c r="BQ35" s="59"/>
      <c r="BR35" s="92"/>
      <c r="BS35" s="92"/>
      <c r="BT35" s="92"/>
      <c r="BU35" s="92"/>
      <c r="BV35" s="61"/>
      <c r="BW35" s="61"/>
      <c r="BX35" s="61"/>
      <c r="BY35" s="61"/>
      <c r="BZ35" s="59"/>
      <c r="CA35" s="59"/>
      <c r="CB35" s="59"/>
      <c r="CC35" s="59"/>
      <c r="CD35" s="92"/>
      <c r="CE35" s="92"/>
      <c r="CF35" s="92"/>
      <c r="CG35" s="92"/>
      <c r="CH35" s="61"/>
      <c r="CI35" s="61"/>
      <c r="CJ35" s="61"/>
      <c r="CK35" s="61"/>
      <c r="CL35" s="82"/>
      <c r="CM35" s="82"/>
      <c r="CN35" s="82"/>
      <c r="CO35" s="82"/>
      <c r="CP35" s="59"/>
      <c r="CQ35" s="59"/>
      <c r="CR35" s="59"/>
      <c r="CS35" s="59"/>
      <c r="CT35" s="120"/>
    </row>
    <row r="36" spans="2:98">
      <c r="B36" s="58"/>
      <c r="C36" s="58"/>
      <c r="D36" s="58"/>
      <c r="E36" s="58"/>
      <c r="F36" s="59"/>
      <c r="G36" s="59"/>
      <c r="H36" s="59"/>
      <c r="I36" s="59"/>
      <c r="J36" s="60"/>
      <c r="K36" s="60"/>
      <c r="L36" s="60"/>
      <c r="M36" s="60"/>
      <c r="N36" s="59"/>
      <c r="O36" s="59"/>
      <c r="P36" s="59"/>
      <c r="Q36" s="59"/>
      <c r="R36" s="61"/>
      <c r="S36" s="61"/>
      <c r="T36" s="61"/>
      <c r="U36" s="61"/>
      <c r="V36" s="62"/>
      <c r="W36" s="62"/>
      <c r="X36" s="62"/>
      <c r="Y36" s="62"/>
      <c r="Z36" s="59"/>
      <c r="AA36" s="59"/>
      <c r="AB36" s="59"/>
      <c r="AC36" s="59"/>
      <c r="AD36" s="60"/>
      <c r="AE36" s="60"/>
      <c r="AF36" s="60"/>
      <c r="AG36" s="60"/>
      <c r="AH36" s="61"/>
      <c r="AI36" s="61"/>
      <c r="AJ36" s="61"/>
      <c r="AK36" s="61"/>
      <c r="AL36" s="82"/>
      <c r="AM36" s="82"/>
      <c r="AN36" s="82"/>
      <c r="AO36" s="82"/>
      <c r="AP36" s="60"/>
      <c r="AQ36" s="60"/>
      <c r="AR36" s="60"/>
      <c r="AS36" s="60"/>
      <c r="AT36" s="61"/>
      <c r="AU36" s="61"/>
      <c r="AV36" s="61"/>
      <c r="AW36" s="61"/>
      <c r="AX36" s="82"/>
      <c r="AY36" s="82"/>
      <c r="AZ36" s="82"/>
      <c r="BA36" s="82"/>
      <c r="BB36" s="60"/>
      <c r="BC36" s="60"/>
      <c r="BD36" s="60"/>
      <c r="BE36" s="60"/>
      <c r="BF36" s="61"/>
      <c r="BG36" s="61"/>
      <c r="BH36" s="61"/>
      <c r="BI36" s="61"/>
      <c r="BJ36" s="82"/>
      <c r="BK36" s="82"/>
      <c r="BL36" s="82"/>
      <c r="BM36" s="82"/>
      <c r="BN36" s="59"/>
      <c r="BO36" s="59"/>
      <c r="BP36" s="59"/>
      <c r="BQ36" s="59"/>
      <c r="BR36" s="92"/>
      <c r="BS36" s="92"/>
      <c r="BT36" s="92"/>
      <c r="BU36" s="92"/>
      <c r="BV36" s="61"/>
      <c r="BW36" s="61"/>
      <c r="BX36" s="61"/>
      <c r="BY36" s="61"/>
      <c r="BZ36" s="59"/>
      <c r="CA36" s="59"/>
      <c r="CB36" s="59"/>
      <c r="CC36" s="59"/>
      <c r="CD36" s="92"/>
      <c r="CE36" s="92"/>
      <c r="CF36" s="92"/>
      <c r="CG36" s="92"/>
      <c r="CH36" s="61"/>
      <c r="CI36" s="61"/>
      <c r="CJ36" s="61"/>
      <c r="CK36" s="61"/>
      <c r="CL36" s="82"/>
      <c r="CM36" s="82"/>
      <c r="CN36" s="82"/>
      <c r="CO36" s="82"/>
      <c r="CP36" s="59"/>
      <c r="CQ36" s="59"/>
      <c r="CR36" s="59"/>
      <c r="CS36" s="59"/>
      <c r="CT36" s="120"/>
    </row>
    <row r="37" spans="2:98">
      <c r="C37" s="58"/>
      <c r="F37" s="59"/>
      <c r="G37" s="59"/>
      <c r="H37" s="59"/>
      <c r="I37" s="59"/>
      <c r="J37" s="60"/>
      <c r="K37" s="60"/>
      <c r="L37" s="60"/>
      <c r="M37" s="60"/>
      <c r="N37" s="59"/>
      <c r="O37" s="59"/>
      <c r="P37" s="59"/>
      <c r="Q37" s="59"/>
      <c r="R37" s="61"/>
      <c r="S37" s="61"/>
      <c r="T37" s="61"/>
      <c r="U37" s="61"/>
      <c r="V37" s="62"/>
      <c r="W37" s="62"/>
      <c r="X37" s="62"/>
      <c r="Y37" s="62"/>
      <c r="Z37" s="59"/>
      <c r="AA37" s="59"/>
      <c r="AB37" s="59"/>
      <c r="AC37" s="59"/>
      <c r="AD37" s="60"/>
      <c r="AE37" s="60"/>
      <c r="AF37" s="60"/>
      <c r="AG37" s="60"/>
      <c r="AH37" s="61"/>
      <c r="AI37" s="61"/>
      <c r="AJ37" s="61"/>
      <c r="AK37" s="61"/>
      <c r="AL37" s="82"/>
      <c r="AM37" s="82"/>
      <c r="AN37" s="82"/>
      <c r="AO37" s="82"/>
      <c r="AP37" s="60"/>
      <c r="AQ37" s="60"/>
      <c r="AR37" s="60"/>
      <c r="AS37" s="60"/>
      <c r="AT37" s="61"/>
      <c r="AU37" s="61"/>
      <c r="AV37" s="61"/>
      <c r="AW37" s="61"/>
      <c r="AX37" s="82"/>
      <c r="AY37" s="82"/>
      <c r="AZ37" s="82"/>
      <c r="BA37" s="82"/>
      <c r="BB37" s="60"/>
      <c r="BC37" s="60"/>
      <c r="BD37" s="60"/>
      <c r="BE37" s="60"/>
      <c r="BF37" s="61"/>
      <c r="BG37" s="61"/>
      <c r="BH37" s="61"/>
      <c r="BI37" s="61"/>
      <c r="BJ37" s="82"/>
      <c r="BK37" s="82"/>
      <c r="BL37" s="82"/>
      <c r="BM37" s="82"/>
      <c r="BN37" s="59"/>
      <c r="BO37" s="59"/>
      <c r="BP37" s="59"/>
      <c r="BQ37" s="59"/>
      <c r="BR37" s="92"/>
      <c r="BS37" s="92"/>
      <c r="BT37" s="92"/>
      <c r="BU37" s="92"/>
      <c r="BV37" s="61"/>
      <c r="BW37" s="61"/>
      <c r="BX37" s="61"/>
      <c r="BY37" s="61"/>
      <c r="BZ37" s="59"/>
      <c r="CA37" s="59"/>
      <c r="CB37" s="59"/>
      <c r="CC37" s="59"/>
      <c r="CD37" s="92"/>
      <c r="CE37" s="92"/>
      <c r="CF37" s="92"/>
      <c r="CG37" s="92"/>
      <c r="CH37" s="61"/>
      <c r="CI37" s="61"/>
      <c r="CJ37" s="61"/>
      <c r="CK37" s="61"/>
      <c r="CL37" s="82"/>
      <c r="CM37" s="82"/>
      <c r="CN37" s="82"/>
      <c r="CO37" s="82"/>
      <c r="CP37" s="59"/>
      <c r="CQ37" s="59"/>
      <c r="CR37" s="59"/>
      <c r="CS37" s="59"/>
      <c r="CT37" s="120"/>
    </row>
    <row r="38" spans="2:98">
      <c r="N38" s="34"/>
      <c r="O38" s="34"/>
      <c r="P38" s="34"/>
      <c r="Q38" s="34"/>
    </row>
    <row r="39" spans="2:98">
      <c r="N39" s="34"/>
      <c r="O39" s="34"/>
      <c r="P39" s="34"/>
      <c r="Q39" s="34"/>
    </row>
    <row r="40" spans="2:98">
      <c r="N40" s="34"/>
      <c r="O40" s="34"/>
      <c r="P40" s="34"/>
      <c r="Q40" s="34"/>
    </row>
    <row r="41" spans="2:98">
      <c r="N41" s="34"/>
      <c r="O41" s="34"/>
      <c r="P41" s="34"/>
      <c r="Q41" s="34"/>
    </row>
    <row r="42" spans="2:98">
      <c r="N42" s="34"/>
      <c r="O42" s="34"/>
      <c r="P42" s="34"/>
      <c r="Q42" s="34"/>
    </row>
    <row r="43" spans="2:98">
      <c r="N43" s="34"/>
      <c r="O43" s="34"/>
      <c r="P43" s="34"/>
      <c r="Q43" s="34"/>
    </row>
    <row r="44" spans="2:98">
      <c r="N44" s="34"/>
      <c r="O44" s="34"/>
      <c r="P44" s="34"/>
      <c r="Q44" s="34"/>
    </row>
    <row r="45" spans="2:98">
      <c r="N45" s="34"/>
      <c r="O45" s="34"/>
      <c r="P45" s="34"/>
      <c r="Q45" s="34"/>
    </row>
    <row r="46" spans="2:98">
      <c r="N46" s="34"/>
      <c r="O46" s="34"/>
      <c r="P46" s="34"/>
      <c r="Q46" s="34"/>
    </row>
    <row r="47" spans="2:98">
      <c r="N47" s="34"/>
      <c r="O47" s="34"/>
      <c r="P47" s="34"/>
      <c r="Q47" s="34"/>
    </row>
    <row r="48" spans="2:98">
      <c r="N48" s="34"/>
      <c r="O48" s="34"/>
      <c r="P48" s="34"/>
      <c r="Q48" s="34"/>
    </row>
    <row r="49" spans="14:17">
      <c r="N49" s="34"/>
      <c r="O49" s="34"/>
      <c r="P49" s="34"/>
      <c r="Q49" s="34"/>
    </row>
    <row r="50" spans="14:17">
      <c r="N50" s="34"/>
      <c r="O50" s="34"/>
      <c r="P50" s="34"/>
      <c r="Q50" s="34"/>
    </row>
    <row r="51" spans="14:17">
      <c r="N51" s="34"/>
      <c r="O51" s="34"/>
      <c r="P51" s="34"/>
      <c r="Q51" s="34"/>
    </row>
    <row r="52" spans="14:17">
      <c r="N52" s="34"/>
      <c r="O52" s="34"/>
      <c r="P52" s="34"/>
      <c r="Q52" s="34"/>
    </row>
    <row r="53" spans="14:17">
      <c r="N53" s="34"/>
      <c r="O53" s="34"/>
      <c r="P53" s="34"/>
      <c r="Q53" s="34"/>
    </row>
    <row r="54" spans="14:17">
      <c r="N54" s="34"/>
      <c r="O54" s="34"/>
      <c r="P54" s="34"/>
      <c r="Q54" s="34"/>
    </row>
    <row r="55" spans="14:17">
      <c r="N55" s="34"/>
      <c r="O55" s="34"/>
      <c r="P55" s="34"/>
      <c r="Q55" s="34"/>
    </row>
    <row r="56" spans="14:17">
      <c r="N56" s="34"/>
      <c r="O56" s="34"/>
      <c r="P56" s="34"/>
      <c r="Q56" s="34"/>
    </row>
    <row r="57" spans="14:17">
      <c r="N57" s="34"/>
      <c r="O57" s="34"/>
      <c r="P57" s="34"/>
      <c r="Q57" s="34"/>
    </row>
    <row r="58" spans="14:17">
      <c r="N58" s="34"/>
      <c r="O58" s="34"/>
      <c r="P58" s="34"/>
      <c r="Q58" s="34"/>
    </row>
    <row r="59" spans="14:17">
      <c r="N59" s="34"/>
      <c r="O59" s="34"/>
      <c r="P59" s="34"/>
      <c r="Q59" s="34"/>
    </row>
    <row r="60" spans="14:17">
      <c r="N60" s="34"/>
      <c r="O60" s="34"/>
      <c r="P60" s="34"/>
      <c r="Q60" s="34"/>
    </row>
    <row r="61" spans="14:17">
      <c r="N61" s="34"/>
      <c r="O61" s="34"/>
      <c r="P61" s="34"/>
      <c r="Q61" s="34"/>
    </row>
    <row r="62" spans="14:17">
      <c r="N62" s="34"/>
      <c r="O62" s="34"/>
      <c r="P62" s="34"/>
      <c r="Q62" s="34"/>
    </row>
    <row r="63" spans="14:17">
      <c r="N63" s="34"/>
      <c r="O63" s="34"/>
      <c r="P63" s="34"/>
      <c r="Q63" s="34"/>
    </row>
    <row r="64" spans="14:17">
      <c r="N64" s="34"/>
      <c r="O64" s="34"/>
      <c r="P64" s="34"/>
      <c r="Q64" s="34"/>
    </row>
    <row r="65" spans="14:17">
      <c r="N65" s="34"/>
      <c r="O65" s="34"/>
      <c r="P65" s="34"/>
      <c r="Q65" s="34"/>
    </row>
    <row r="66" spans="14:17">
      <c r="N66" s="34"/>
      <c r="O66" s="34"/>
      <c r="P66" s="34"/>
      <c r="Q66" s="34"/>
    </row>
    <row r="67" spans="14:17">
      <c r="N67" s="34"/>
      <c r="O67" s="34"/>
      <c r="P67" s="34"/>
      <c r="Q67" s="34"/>
    </row>
    <row r="68" spans="14:17">
      <c r="N68" s="34"/>
      <c r="O68" s="34"/>
      <c r="P68" s="34"/>
      <c r="Q68" s="34"/>
    </row>
    <row r="69" spans="14:17">
      <c r="N69" s="34"/>
      <c r="O69" s="34"/>
      <c r="P69" s="34"/>
      <c r="Q69" s="34"/>
    </row>
    <row r="70" spans="14:17">
      <c r="N70" s="34"/>
      <c r="O70" s="34"/>
      <c r="P70" s="34"/>
      <c r="Q70" s="34"/>
    </row>
    <row r="71" spans="14:17">
      <c r="N71" s="34"/>
      <c r="O71" s="34"/>
      <c r="P71" s="34"/>
      <c r="Q71" s="34"/>
    </row>
    <row r="72" spans="14:17">
      <c r="N72" s="34"/>
      <c r="O72" s="34"/>
      <c r="P72" s="34"/>
      <c r="Q72" s="34"/>
    </row>
    <row r="73" spans="14:17">
      <c r="N73" s="34"/>
      <c r="O73" s="34"/>
      <c r="P73" s="34"/>
      <c r="Q73" s="34"/>
    </row>
    <row r="74" spans="14:17">
      <c r="N74" s="34"/>
      <c r="O74" s="34"/>
      <c r="P74" s="34"/>
      <c r="Q74" s="34"/>
    </row>
    <row r="75" spans="14:17">
      <c r="N75" s="34"/>
      <c r="O75" s="34"/>
      <c r="P75" s="34"/>
      <c r="Q75" s="34"/>
    </row>
    <row r="76" spans="14:17">
      <c r="N76" s="34"/>
      <c r="O76" s="34"/>
      <c r="P76" s="34"/>
      <c r="Q76" s="34"/>
    </row>
    <row r="77" spans="14:17">
      <c r="N77" s="34"/>
      <c r="O77" s="34"/>
      <c r="P77" s="34"/>
      <c r="Q77" s="34"/>
    </row>
    <row r="78" spans="14:17">
      <c r="N78" s="34"/>
      <c r="O78" s="34"/>
      <c r="P78" s="34"/>
      <c r="Q78" s="34"/>
    </row>
    <row r="79" spans="14:17">
      <c r="N79" s="34"/>
      <c r="O79" s="34"/>
      <c r="P79" s="34"/>
      <c r="Q79" s="34"/>
    </row>
    <row r="80" spans="14:17">
      <c r="N80" s="34"/>
      <c r="O80" s="34"/>
      <c r="P80" s="34"/>
      <c r="Q80" s="34"/>
    </row>
    <row r="81" spans="14:17">
      <c r="N81" s="34"/>
      <c r="O81" s="34"/>
      <c r="P81" s="34"/>
      <c r="Q81" s="34"/>
    </row>
    <row r="82" spans="14:17">
      <c r="N82" s="34"/>
      <c r="O82" s="34"/>
      <c r="P82" s="34"/>
      <c r="Q82" s="34"/>
    </row>
    <row r="83" spans="14:17">
      <c r="N83" s="34"/>
      <c r="O83" s="34"/>
      <c r="P83" s="34"/>
      <c r="Q83" s="34"/>
    </row>
    <row r="84" spans="14:17">
      <c r="N84" s="34"/>
      <c r="O84" s="34"/>
      <c r="P84" s="34"/>
      <c r="Q84" s="34"/>
    </row>
    <row r="85" spans="14:17">
      <c r="N85" s="34"/>
      <c r="O85" s="34"/>
      <c r="P85" s="34"/>
      <c r="Q85" s="34"/>
    </row>
    <row r="86" spans="14:17">
      <c r="N86" s="34"/>
      <c r="O86" s="34"/>
      <c r="P86" s="34"/>
      <c r="Q86" s="34"/>
    </row>
    <row r="87" spans="14:17">
      <c r="N87" s="34"/>
      <c r="O87" s="34"/>
      <c r="P87" s="34"/>
      <c r="Q87" s="34"/>
    </row>
    <row r="88" spans="14:17">
      <c r="N88" s="34"/>
      <c r="O88" s="34"/>
      <c r="P88" s="34"/>
      <c r="Q88" s="34"/>
    </row>
    <row r="89" spans="14:17">
      <c r="N89" s="34"/>
      <c r="O89" s="34"/>
      <c r="P89" s="34"/>
      <c r="Q89" s="34"/>
    </row>
    <row r="90" spans="14:17">
      <c r="N90" s="34"/>
      <c r="O90" s="34"/>
      <c r="P90" s="34"/>
      <c r="Q90" s="34"/>
    </row>
    <row r="91" spans="14:17">
      <c r="N91" s="34"/>
      <c r="O91" s="34"/>
      <c r="P91" s="34"/>
      <c r="Q91" s="34"/>
    </row>
    <row r="92" spans="14:17">
      <c r="N92" s="34"/>
      <c r="O92" s="34"/>
      <c r="P92" s="34"/>
      <c r="Q92" s="34"/>
    </row>
    <row r="93" spans="14:17">
      <c r="N93" s="34"/>
      <c r="O93" s="34"/>
      <c r="P93" s="34"/>
      <c r="Q93" s="34"/>
    </row>
    <row r="94" spans="14:17">
      <c r="N94" s="34"/>
      <c r="O94" s="34"/>
      <c r="P94" s="34"/>
      <c r="Q94" s="34"/>
    </row>
    <row r="95" spans="14:17">
      <c r="N95" s="34"/>
      <c r="O95" s="34"/>
      <c r="P95" s="34"/>
      <c r="Q95" s="34"/>
    </row>
    <row r="96" spans="14:17">
      <c r="N96" s="34"/>
      <c r="O96" s="34"/>
      <c r="P96" s="34"/>
      <c r="Q96" s="34"/>
    </row>
    <row r="97" spans="14:17">
      <c r="N97" s="34"/>
      <c r="O97" s="34"/>
      <c r="P97" s="34"/>
      <c r="Q97" s="34"/>
    </row>
    <row r="98" spans="14:17">
      <c r="N98" s="34"/>
      <c r="O98" s="34"/>
      <c r="P98" s="34"/>
      <c r="Q98" s="34"/>
    </row>
    <row r="99" spans="14:17">
      <c r="N99" s="34"/>
      <c r="O99" s="34"/>
      <c r="P99" s="34"/>
      <c r="Q99" s="34"/>
    </row>
    <row r="100" spans="14:17">
      <c r="N100" s="34"/>
      <c r="O100" s="34"/>
      <c r="P100" s="34"/>
      <c r="Q100" s="34"/>
    </row>
    <row r="101" spans="14:17">
      <c r="N101" s="34"/>
      <c r="O101" s="34"/>
      <c r="P101" s="34"/>
      <c r="Q101" s="34"/>
    </row>
    <row r="102" spans="14:17">
      <c r="N102" s="34"/>
      <c r="O102" s="34"/>
      <c r="P102" s="34"/>
      <c r="Q102" s="34"/>
    </row>
    <row r="103" spans="14:17">
      <c r="N103" s="34"/>
      <c r="O103" s="34"/>
      <c r="P103" s="34"/>
      <c r="Q103" s="34"/>
    </row>
    <row r="104" spans="14:17">
      <c r="N104" s="34"/>
      <c r="O104" s="34"/>
      <c r="P104" s="34"/>
      <c r="Q104" s="34"/>
    </row>
    <row r="105" spans="14:17">
      <c r="N105" s="34"/>
      <c r="O105" s="34"/>
      <c r="P105" s="34"/>
      <c r="Q105" s="34"/>
    </row>
    <row r="106" spans="14:17">
      <c r="N106" s="34"/>
      <c r="O106" s="34"/>
      <c r="P106" s="34"/>
      <c r="Q106" s="34"/>
    </row>
    <row r="107" spans="14:17">
      <c r="N107" s="34"/>
      <c r="O107" s="34"/>
      <c r="P107" s="34"/>
      <c r="Q107" s="34"/>
    </row>
    <row r="108" spans="14:17">
      <c r="N108" s="34"/>
      <c r="O108" s="34"/>
      <c r="P108" s="34"/>
      <c r="Q108" s="34"/>
    </row>
    <row r="109" spans="14:17">
      <c r="N109" s="34"/>
      <c r="O109" s="34"/>
      <c r="P109" s="34"/>
      <c r="Q109" s="34"/>
    </row>
    <row r="110" spans="14:17">
      <c r="N110" s="34"/>
      <c r="O110" s="34"/>
      <c r="P110" s="34"/>
      <c r="Q110" s="34"/>
    </row>
    <row r="111" spans="14:17">
      <c r="N111" s="34"/>
      <c r="O111" s="34"/>
      <c r="P111" s="34"/>
      <c r="Q111" s="34"/>
    </row>
    <row r="112" spans="14:17">
      <c r="N112" s="34"/>
      <c r="O112" s="34"/>
      <c r="P112" s="34"/>
      <c r="Q112" s="34"/>
    </row>
    <row r="113" spans="14:17">
      <c r="N113" s="34"/>
      <c r="O113" s="34"/>
      <c r="P113" s="34"/>
      <c r="Q113" s="34"/>
    </row>
    <row r="114" spans="14:17">
      <c r="N114" s="34"/>
      <c r="O114" s="34"/>
      <c r="P114" s="34"/>
      <c r="Q114" s="34"/>
    </row>
    <row r="115" spans="14:17">
      <c r="N115" s="34"/>
      <c r="O115" s="34"/>
      <c r="P115" s="34"/>
      <c r="Q115" s="34"/>
    </row>
    <row r="116" spans="14:17">
      <c r="N116" s="34"/>
      <c r="O116" s="34"/>
      <c r="P116" s="34"/>
      <c r="Q116" s="34"/>
    </row>
    <row r="117" spans="14:17">
      <c r="N117" s="34"/>
      <c r="O117" s="34"/>
      <c r="P117" s="34"/>
      <c r="Q117" s="34"/>
    </row>
    <row r="118" spans="14:17">
      <c r="N118" s="34"/>
      <c r="O118" s="34"/>
      <c r="P118" s="34"/>
      <c r="Q118" s="34"/>
    </row>
    <row r="119" spans="14:17">
      <c r="N119" s="34"/>
      <c r="O119" s="34"/>
      <c r="P119" s="34"/>
      <c r="Q119" s="34"/>
    </row>
    <row r="120" spans="14:17">
      <c r="N120" s="34"/>
      <c r="O120" s="34"/>
      <c r="P120" s="34"/>
      <c r="Q120" s="34"/>
    </row>
    <row r="121" spans="14:17">
      <c r="N121" s="34"/>
      <c r="O121" s="34"/>
      <c r="P121" s="34"/>
      <c r="Q121" s="34"/>
    </row>
    <row r="122" spans="14:17">
      <c r="N122" s="34"/>
      <c r="O122" s="34"/>
      <c r="P122" s="34"/>
      <c r="Q122" s="34"/>
    </row>
    <row r="123" spans="14:17">
      <c r="N123" s="34"/>
      <c r="O123" s="34"/>
      <c r="P123" s="34"/>
      <c r="Q123" s="34"/>
    </row>
    <row r="124" spans="14:17">
      <c r="N124" s="34"/>
      <c r="O124" s="34"/>
      <c r="P124" s="34"/>
      <c r="Q124" s="34"/>
    </row>
    <row r="125" spans="14:17">
      <c r="N125" s="34"/>
      <c r="O125" s="34"/>
      <c r="P125" s="34"/>
      <c r="Q125" s="34"/>
    </row>
    <row r="126" spans="14:17">
      <c r="N126" s="34"/>
      <c r="O126" s="34"/>
      <c r="P126" s="34"/>
      <c r="Q126" s="34"/>
    </row>
    <row r="127" spans="14:17">
      <c r="N127" s="34"/>
      <c r="O127" s="34"/>
      <c r="P127" s="34"/>
      <c r="Q127" s="34"/>
    </row>
    <row r="128" spans="14:17">
      <c r="N128" s="34"/>
      <c r="O128" s="34"/>
      <c r="P128" s="34"/>
      <c r="Q128" s="34"/>
    </row>
    <row r="129" spans="14:17">
      <c r="N129" s="34"/>
      <c r="O129" s="34"/>
      <c r="P129" s="34"/>
      <c r="Q129" s="34"/>
    </row>
    <row r="130" spans="14:17">
      <c r="N130" s="34"/>
      <c r="O130" s="34"/>
      <c r="P130" s="34"/>
      <c r="Q130" s="34"/>
    </row>
    <row r="131" spans="14:17">
      <c r="N131" s="34"/>
      <c r="O131" s="34"/>
      <c r="P131" s="34"/>
      <c r="Q131" s="34"/>
    </row>
    <row r="132" spans="14:17">
      <c r="N132" s="34"/>
      <c r="O132" s="34"/>
      <c r="P132" s="34"/>
      <c r="Q132" s="34"/>
    </row>
    <row r="133" spans="14:17">
      <c r="N133" s="34"/>
      <c r="O133" s="34"/>
      <c r="P133" s="34"/>
      <c r="Q133" s="34"/>
    </row>
    <row r="134" spans="14:17">
      <c r="N134" s="34"/>
      <c r="O134" s="34"/>
      <c r="P134" s="34"/>
      <c r="Q134" s="34"/>
    </row>
    <row r="135" spans="14:17">
      <c r="N135" s="34"/>
      <c r="O135" s="34"/>
      <c r="P135" s="34"/>
      <c r="Q135" s="34"/>
    </row>
    <row r="136" spans="14:17">
      <c r="N136" s="34"/>
      <c r="O136" s="34"/>
      <c r="P136" s="34"/>
      <c r="Q136" s="34"/>
    </row>
    <row r="137" spans="14:17">
      <c r="N137" s="34"/>
      <c r="O137" s="34"/>
      <c r="P137" s="34"/>
      <c r="Q137" s="34"/>
    </row>
    <row r="138" spans="14:17">
      <c r="N138" s="34"/>
      <c r="O138" s="34"/>
      <c r="P138" s="34"/>
      <c r="Q138" s="34"/>
    </row>
    <row r="139" spans="14:17">
      <c r="N139" s="34"/>
      <c r="O139" s="34"/>
      <c r="P139" s="34"/>
      <c r="Q139" s="34"/>
    </row>
    <row r="140" spans="14:17">
      <c r="N140" s="34"/>
      <c r="O140" s="34"/>
      <c r="P140" s="34"/>
      <c r="Q140" s="34"/>
    </row>
    <row r="141" spans="14:17">
      <c r="N141" s="34"/>
      <c r="O141" s="34"/>
      <c r="P141" s="34"/>
      <c r="Q141" s="34"/>
    </row>
    <row r="142" spans="14:17">
      <c r="N142" s="34"/>
      <c r="O142" s="34"/>
      <c r="P142" s="34"/>
      <c r="Q142" s="34"/>
    </row>
    <row r="143" spans="14:17">
      <c r="N143" s="34"/>
      <c r="O143" s="34"/>
      <c r="P143" s="34"/>
      <c r="Q143" s="34"/>
    </row>
    <row r="144" spans="14:17">
      <c r="N144" s="34"/>
      <c r="O144" s="34"/>
      <c r="P144" s="34"/>
      <c r="Q144" s="34"/>
    </row>
    <row r="145" spans="14:17">
      <c r="N145" s="34"/>
      <c r="O145" s="34"/>
      <c r="P145" s="34"/>
      <c r="Q145" s="34"/>
    </row>
    <row r="146" spans="14:17">
      <c r="N146" s="34"/>
      <c r="O146" s="34"/>
      <c r="P146" s="34"/>
      <c r="Q146" s="34"/>
    </row>
    <row r="147" spans="14:17">
      <c r="N147" s="34"/>
      <c r="O147" s="34"/>
      <c r="P147" s="34"/>
      <c r="Q147" s="34"/>
    </row>
    <row r="148" spans="14:17">
      <c r="N148" s="34"/>
      <c r="O148" s="34"/>
      <c r="P148" s="34"/>
      <c r="Q148" s="34"/>
    </row>
    <row r="149" spans="14:17">
      <c r="N149" s="34"/>
      <c r="O149" s="34"/>
      <c r="P149" s="34"/>
      <c r="Q149" s="34"/>
    </row>
    <row r="150" spans="14:17">
      <c r="N150" s="34"/>
      <c r="O150" s="34"/>
      <c r="P150" s="34"/>
      <c r="Q150" s="34"/>
    </row>
    <row r="151" spans="14:17">
      <c r="N151" s="34"/>
      <c r="O151" s="34"/>
      <c r="P151" s="34"/>
      <c r="Q151" s="34"/>
    </row>
    <row r="152" spans="14:17">
      <c r="N152" s="34"/>
      <c r="O152" s="34"/>
      <c r="P152" s="34"/>
      <c r="Q152" s="34"/>
    </row>
    <row r="153" spans="14:17">
      <c r="N153" s="34"/>
      <c r="O153" s="34"/>
      <c r="P153" s="34"/>
      <c r="Q153" s="34"/>
    </row>
    <row r="154" spans="14:17">
      <c r="N154" s="34"/>
      <c r="O154" s="34"/>
      <c r="P154" s="34"/>
      <c r="Q154" s="34"/>
    </row>
    <row r="155" spans="14:17">
      <c r="N155" s="34"/>
      <c r="O155" s="34"/>
      <c r="P155" s="34"/>
      <c r="Q155" s="34"/>
    </row>
    <row r="156" spans="14:17">
      <c r="N156" s="34"/>
      <c r="O156" s="34"/>
      <c r="P156" s="34"/>
      <c r="Q156" s="34"/>
    </row>
    <row r="157" spans="14:17">
      <c r="N157" s="34"/>
      <c r="O157" s="34"/>
      <c r="P157" s="34"/>
      <c r="Q157" s="34"/>
    </row>
    <row r="158" spans="14:17">
      <c r="N158" s="34"/>
      <c r="O158" s="34"/>
      <c r="P158" s="34"/>
      <c r="Q158" s="34"/>
    </row>
    <row r="159" spans="14:17">
      <c r="N159" s="34"/>
      <c r="O159" s="34"/>
      <c r="P159" s="34"/>
      <c r="Q159" s="34"/>
    </row>
    <row r="160" spans="14:17">
      <c r="N160" s="34"/>
      <c r="O160" s="34"/>
      <c r="P160" s="34"/>
      <c r="Q160" s="34"/>
    </row>
    <row r="161" spans="14:17">
      <c r="N161" s="34"/>
      <c r="O161" s="34"/>
      <c r="P161" s="34"/>
      <c r="Q161" s="34"/>
    </row>
    <row r="162" spans="14:17">
      <c r="N162" s="34"/>
      <c r="O162" s="34"/>
      <c r="P162" s="34"/>
      <c r="Q162" s="34"/>
    </row>
    <row r="163" spans="14:17">
      <c r="N163" s="34"/>
      <c r="O163" s="34"/>
      <c r="P163" s="34"/>
      <c r="Q163" s="34"/>
    </row>
    <row r="164" spans="14:17">
      <c r="N164" s="34"/>
      <c r="O164" s="34"/>
      <c r="P164" s="34"/>
      <c r="Q164" s="34"/>
    </row>
    <row r="165" spans="14:17">
      <c r="N165" s="34"/>
      <c r="O165" s="34"/>
      <c r="P165" s="34"/>
      <c r="Q165" s="34"/>
    </row>
    <row r="166" spans="14:17">
      <c r="N166" s="34"/>
      <c r="O166" s="34"/>
      <c r="P166" s="34"/>
      <c r="Q166" s="34"/>
    </row>
    <row r="167" spans="14:17">
      <c r="N167" s="34"/>
      <c r="O167" s="34"/>
      <c r="P167" s="34"/>
      <c r="Q167" s="34"/>
    </row>
    <row r="168" spans="14:17">
      <c r="N168" s="34"/>
      <c r="O168" s="34"/>
      <c r="P168" s="34"/>
      <c r="Q168" s="34"/>
    </row>
    <row r="169" spans="14:17">
      <c r="N169" s="34"/>
      <c r="O169" s="34"/>
      <c r="P169" s="34"/>
      <c r="Q169" s="34"/>
    </row>
    <row r="170" spans="14:17">
      <c r="N170" s="34"/>
      <c r="O170" s="34"/>
      <c r="P170" s="34"/>
      <c r="Q170" s="34"/>
    </row>
    <row r="171" spans="14:17">
      <c r="N171" s="34"/>
      <c r="O171" s="34"/>
      <c r="P171" s="34"/>
      <c r="Q171" s="34"/>
    </row>
    <row r="172" spans="14:17">
      <c r="N172" s="34"/>
      <c r="O172" s="34"/>
      <c r="P172" s="34"/>
      <c r="Q172" s="34"/>
    </row>
    <row r="173" spans="14:17">
      <c r="N173" s="34"/>
      <c r="O173" s="34"/>
      <c r="P173" s="34"/>
      <c r="Q173" s="34"/>
    </row>
    <row r="174" spans="14:17">
      <c r="N174" s="34"/>
      <c r="O174" s="34"/>
      <c r="P174" s="34"/>
      <c r="Q174" s="34"/>
    </row>
    <row r="175" spans="14:17">
      <c r="N175" s="34"/>
      <c r="O175" s="34"/>
      <c r="P175" s="34"/>
      <c r="Q175" s="34"/>
    </row>
    <row r="176" spans="14:17">
      <c r="N176" s="34"/>
      <c r="O176" s="34"/>
      <c r="P176" s="34"/>
      <c r="Q176" s="34"/>
    </row>
    <row r="177" spans="14:17">
      <c r="N177" s="34"/>
      <c r="O177" s="34"/>
      <c r="P177" s="34"/>
      <c r="Q177" s="34"/>
    </row>
    <row r="178" spans="14:17">
      <c r="N178" s="34"/>
      <c r="O178" s="34"/>
      <c r="P178" s="34"/>
      <c r="Q178" s="34"/>
    </row>
    <row r="179" spans="14:17">
      <c r="N179" s="34"/>
      <c r="O179" s="34"/>
      <c r="P179" s="34"/>
      <c r="Q179" s="34"/>
    </row>
    <row r="180" spans="14:17">
      <c r="N180" s="34"/>
      <c r="O180" s="34"/>
      <c r="P180" s="34"/>
      <c r="Q180" s="34"/>
    </row>
    <row r="181" spans="14:17">
      <c r="N181" s="34"/>
      <c r="O181" s="34"/>
      <c r="P181" s="34"/>
      <c r="Q181" s="34"/>
    </row>
    <row r="182" spans="14:17">
      <c r="N182" s="34"/>
      <c r="O182" s="34"/>
      <c r="P182" s="34"/>
      <c r="Q182" s="34"/>
    </row>
    <row r="183" spans="14:17">
      <c r="N183" s="34"/>
      <c r="O183" s="34"/>
      <c r="P183" s="34"/>
      <c r="Q183" s="34"/>
    </row>
    <row r="184" spans="14:17">
      <c r="N184" s="34"/>
      <c r="O184" s="34"/>
      <c r="P184" s="34"/>
      <c r="Q184" s="34"/>
    </row>
    <row r="185" spans="14:17">
      <c r="N185" s="34"/>
      <c r="O185" s="34"/>
      <c r="P185" s="34"/>
      <c r="Q185" s="34"/>
    </row>
    <row r="186" spans="14:17">
      <c r="N186" s="34"/>
      <c r="O186" s="34"/>
      <c r="P186" s="34"/>
      <c r="Q186" s="34"/>
    </row>
    <row r="187" spans="14:17">
      <c r="N187" s="34"/>
      <c r="O187" s="34"/>
      <c r="P187" s="34"/>
      <c r="Q187" s="34"/>
    </row>
    <row r="188" spans="14:17">
      <c r="N188" s="34"/>
      <c r="O188" s="34"/>
      <c r="P188" s="34"/>
      <c r="Q188" s="34"/>
    </row>
    <row r="189" spans="14:17">
      <c r="N189" s="34"/>
      <c r="O189" s="34"/>
      <c r="P189" s="34"/>
      <c r="Q189" s="34"/>
    </row>
    <row r="190" spans="14:17">
      <c r="N190" s="34"/>
      <c r="O190" s="34"/>
      <c r="P190" s="34"/>
      <c r="Q190" s="34"/>
    </row>
    <row r="191" spans="14:17">
      <c r="N191" s="34"/>
      <c r="O191" s="34"/>
      <c r="P191" s="34"/>
      <c r="Q191" s="34"/>
    </row>
    <row r="192" spans="14:17">
      <c r="N192" s="34"/>
      <c r="O192" s="34"/>
      <c r="P192" s="34"/>
      <c r="Q192" s="34"/>
    </row>
    <row r="193" spans="14:17">
      <c r="N193" s="34"/>
      <c r="O193" s="34"/>
      <c r="P193" s="34"/>
      <c r="Q193" s="34"/>
    </row>
    <row r="194" spans="14:17">
      <c r="N194" s="34"/>
      <c r="O194" s="34"/>
      <c r="P194" s="34"/>
      <c r="Q194" s="34"/>
    </row>
    <row r="195" spans="14:17">
      <c r="N195" s="34"/>
      <c r="O195" s="34"/>
      <c r="P195" s="34"/>
      <c r="Q195" s="34"/>
    </row>
    <row r="196" spans="14:17">
      <c r="N196" s="34"/>
      <c r="O196" s="34"/>
      <c r="P196" s="34"/>
      <c r="Q196" s="34"/>
    </row>
    <row r="197" spans="14:17">
      <c r="N197" s="34"/>
      <c r="O197" s="34"/>
      <c r="P197" s="34"/>
      <c r="Q197" s="34"/>
    </row>
    <row r="198" spans="14:17">
      <c r="N198" s="34"/>
      <c r="O198" s="34"/>
      <c r="P198" s="34"/>
      <c r="Q198" s="34"/>
    </row>
    <row r="199" spans="14:17">
      <c r="N199" s="34"/>
      <c r="O199" s="34"/>
      <c r="P199" s="34"/>
      <c r="Q199" s="34"/>
    </row>
    <row r="200" spans="14:17">
      <c r="N200" s="34"/>
      <c r="O200" s="34"/>
      <c r="P200" s="34"/>
      <c r="Q200" s="34"/>
    </row>
    <row r="201" spans="14:17">
      <c r="N201" s="34"/>
      <c r="O201" s="34"/>
      <c r="P201" s="34"/>
      <c r="Q201" s="34"/>
    </row>
    <row r="202" spans="14:17">
      <c r="N202" s="34"/>
      <c r="O202" s="34"/>
      <c r="P202" s="34"/>
      <c r="Q202" s="34"/>
    </row>
    <row r="203" spans="14:17">
      <c r="N203" s="34"/>
      <c r="O203" s="34"/>
      <c r="P203" s="34"/>
      <c r="Q203" s="34"/>
    </row>
    <row r="204" spans="14:17">
      <c r="N204" s="34"/>
      <c r="O204" s="34"/>
      <c r="P204" s="34"/>
      <c r="Q204" s="34"/>
    </row>
    <row r="205" spans="14:17">
      <c r="N205" s="34"/>
      <c r="O205" s="34"/>
      <c r="P205" s="34"/>
      <c r="Q205" s="34"/>
    </row>
    <row r="206" spans="14:17">
      <c r="N206" s="34"/>
      <c r="O206" s="34"/>
      <c r="P206" s="34"/>
      <c r="Q206" s="34"/>
    </row>
    <row r="207" spans="14:17">
      <c r="N207" s="34"/>
      <c r="O207" s="34"/>
      <c r="P207" s="34"/>
      <c r="Q207" s="34"/>
    </row>
    <row r="208" spans="14:17">
      <c r="N208" s="34"/>
      <c r="O208" s="34"/>
      <c r="P208" s="34"/>
      <c r="Q208" s="34"/>
    </row>
    <row r="209" spans="14:17">
      <c r="N209" s="34"/>
      <c r="O209" s="34"/>
      <c r="P209" s="34"/>
      <c r="Q209" s="34"/>
    </row>
    <row r="210" spans="14:17">
      <c r="N210" s="34"/>
      <c r="O210" s="34"/>
      <c r="P210" s="34"/>
      <c r="Q210" s="34"/>
    </row>
    <row r="211" spans="14:17">
      <c r="N211" s="34"/>
      <c r="O211" s="34"/>
      <c r="P211" s="34"/>
      <c r="Q211" s="34"/>
    </row>
    <row r="212" spans="14:17">
      <c r="N212" s="34"/>
      <c r="O212" s="34"/>
      <c r="P212" s="34"/>
      <c r="Q212" s="34"/>
    </row>
    <row r="213" spans="14:17">
      <c r="N213" s="34"/>
      <c r="O213" s="34"/>
      <c r="P213" s="34"/>
      <c r="Q213" s="34"/>
    </row>
    <row r="214" spans="14:17">
      <c r="N214" s="34"/>
      <c r="O214" s="34"/>
      <c r="P214" s="34"/>
      <c r="Q214" s="34"/>
    </row>
    <row r="215" spans="14:17">
      <c r="N215" s="34"/>
      <c r="O215" s="34"/>
      <c r="P215" s="34"/>
      <c r="Q215" s="34"/>
    </row>
    <row r="216" spans="14:17">
      <c r="N216" s="34"/>
      <c r="O216" s="34"/>
      <c r="P216" s="34"/>
      <c r="Q216" s="34"/>
    </row>
    <row r="217" spans="14:17">
      <c r="N217" s="34"/>
      <c r="O217" s="34"/>
      <c r="P217" s="34"/>
      <c r="Q217" s="34"/>
    </row>
    <row r="218" spans="14:17">
      <c r="N218" s="34"/>
      <c r="O218" s="34"/>
      <c r="P218" s="34"/>
      <c r="Q218" s="34"/>
    </row>
    <row r="219" spans="14:17">
      <c r="N219" s="34"/>
      <c r="O219" s="34"/>
      <c r="P219" s="34"/>
      <c r="Q219" s="34"/>
    </row>
    <row r="220" spans="14:17">
      <c r="N220" s="34"/>
      <c r="O220" s="34"/>
      <c r="P220" s="34"/>
      <c r="Q220" s="34"/>
    </row>
    <row r="221" spans="14:17">
      <c r="N221" s="34"/>
      <c r="O221" s="34"/>
      <c r="P221" s="34"/>
      <c r="Q221" s="34"/>
    </row>
    <row r="222" spans="14:17">
      <c r="N222" s="34"/>
      <c r="O222" s="34"/>
      <c r="P222" s="34"/>
      <c r="Q222" s="34"/>
    </row>
    <row r="223" spans="14:17">
      <c r="N223" s="34"/>
      <c r="O223" s="34"/>
      <c r="P223" s="34"/>
      <c r="Q223" s="34"/>
    </row>
    <row r="224" spans="14:17">
      <c r="N224" s="34"/>
      <c r="O224" s="34"/>
      <c r="P224" s="34"/>
      <c r="Q224" s="34"/>
    </row>
    <row r="225" spans="14:17">
      <c r="N225" s="34"/>
      <c r="O225" s="34"/>
      <c r="P225" s="34"/>
      <c r="Q225" s="34"/>
    </row>
    <row r="226" spans="14:17">
      <c r="N226" s="34"/>
      <c r="O226" s="34"/>
      <c r="P226" s="34"/>
      <c r="Q226" s="34"/>
    </row>
    <row r="227" spans="14:17">
      <c r="N227" s="34"/>
      <c r="O227" s="34"/>
      <c r="P227" s="34"/>
      <c r="Q227" s="34"/>
    </row>
    <row r="228" spans="14:17">
      <c r="N228" s="34"/>
      <c r="O228" s="34"/>
      <c r="P228" s="34"/>
      <c r="Q228" s="34"/>
    </row>
    <row r="229" spans="14:17">
      <c r="N229" s="34"/>
      <c r="O229" s="34"/>
      <c r="P229" s="34"/>
      <c r="Q229" s="34"/>
    </row>
    <row r="230" spans="14:17">
      <c r="N230" s="34"/>
      <c r="O230" s="34"/>
      <c r="P230" s="34"/>
      <c r="Q230" s="34"/>
    </row>
    <row r="231" spans="14:17">
      <c r="N231" s="34"/>
      <c r="O231" s="34"/>
      <c r="P231" s="34"/>
      <c r="Q231" s="34"/>
    </row>
    <row r="232" spans="14:17">
      <c r="N232" s="34"/>
      <c r="O232" s="34"/>
      <c r="P232" s="34"/>
      <c r="Q232" s="34"/>
    </row>
    <row r="233" spans="14:17">
      <c r="N233" s="34"/>
      <c r="O233" s="34"/>
      <c r="P233" s="34"/>
      <c r="Q233" s="34"/>
    </row>
    <row r="234" spans="14:17">
      <c r="N234" s="34"/>
      <c r="O234" s="34"/>
      <c r="P234" s="34"/>
      <c r="Q234" s="34"/>
    </row>
    <row r="235" spans="14:17">
      <c r="N235" s="34"/>
      <c r="O235" s="34"/>
      <c r="P235" s="34"/>
      <c r="Q235" s="34"/>
    </row>
    <row r="236" spans="14:17">
      <c r="N236" s="34"/>
      <c r="O236" s="34"/>
      <c r="P236" s="34"/>
      <c r="Q236" s="34"/>
    </row>
    <row r="237" spans="14:17">
      <c r="N237" s="34"/>
      <c r="O237" s="34"/>
      <c r="P237" s="34"/>
      <c r="Q237" s="34"/>
    </row>
    <row r="238" spans="14:17">
      <c r="N238" s="34"/>
      <c r="O238" s="34"/>
      <c r="P238" s="34"/>
      <c r="Q238" s="34"/>
    </row>
    <row r="239" spans="14:17">
      <c r="N239" s="34"/>
      <c r="O239" s="34"/>
      <c r="P239" s="34"/>
      <c r="Q239" s="34"/>
    </row>
    <row r="240" spans="14:17">
      <c r="N240" s="34"/>
      <c r="O240" s="34"/>
      <c r="P240" s="34"/>
      <c r="Q240" s="34"/>
    </row>
    <row r="241" spans="14:17">
      <c r="N241" s="34"/>
      <c r="O241" s="34"/>
      <c r="P241" s="34"/>
      <c r="Q241" s="34"/>
    </row>
    <row r="242" spans="14:17">
      <c r="N242" s="34"/>
      <c r="O242" s="34"/>
      <c r="P242" s="34"/>
      <c r="Q242" s="34"/>
    </row>
    <row r="243" spans="14:17">
      <c r="N243" s="34"/>
      <c r="O243" s="34"/>
      <c r="P243" s="34"/>
      <c r="Q243" s="34"/>
    </row>
    <row r="244" spans="14:17">
      <c r="N244" s="34"/>
      <c r="O244" s="34"/>
      <c r="P244" s="34"/>
      <c r="Q244" s="34"/>
    </row>
    <row r="245" spans="14:17">
      <c r="N245" s="34"/>
      <c r="O245" s="34"/>
      <c r="P245" s="34"/>
      <c r="Q245" s="34"/>
    </row>
    <row r="246" spans="14:17">
      <c r="N246" s="34"/>
      <c r="O246" s="34"/>
      <c r="P246" s="34"/>
      <c r="Q246" s="34"/>
    </row>
    <row r="247" spans="14:17">
      <c r="N247" s="34"/>
      <c r="O247" s="34"/>
      <c r="P247" s="34"/>
      <c r="Q247" s="34"/>
    </row>
    <row r="248" spans="14:17">
      <c r="N248" s="34"/>
      <c r="O248" s="34"/>
      <c r="P248" s="34"/>
      <c r="Q248" s="34"/>
    </row>
    <row r="249" spans="14:17">
      <c r="N249" s="34"/>
      <c r="O249" s="34"/>
      <c r="P249" s="34"/>
      <c r="Q249" s="34"/>
    </row>
    <row r="250" spans="14:17">
      <c r="N250" s="34"/>
      <c r="O250" s="34"/>
      <c r="P250" s="34"/>
      <c r="Q250" s="34"/>
    </row>
    <row r="251" spans="14:17">
      <c r="N251" s="34"/>
      <c r="O251" s="34"/>
      <c r="P251" s="34"/>
      <c r="Q251" s="34"/>
    </row>
    <row r="252" spans="14:17">
      <c r="N252" s="34"/>
      <c r="O252" s="34"/>
      <c r="P252" s="34"/>
      <c r="Q252" s="34"/>
    </row>
    <row r="253" spans="14:17">
      <c r="N253" s="34"/>
      <c r="O253" s="34"/>
      <c r="P253" s="34"/>
      <c r="Q253" s="34"/>
    </row>
    <row r="254" spans="14:17">
      <c r="N254" s="34"/>
      <c r="O254" s="34"/>
      <c r="P254" s="34"/>
      <c r="Q254" s="34"/>
    </row>
    <row r="255" spans="14:17">
      <c r="N255" s="34"/>
      <c r="O255" s="34"/>
      <c r="P255" s="34"/>
      <c r="Q255" s="34"/>
    </row>
    <row r="256" spans="14:17">
      <c r="N256" s="34"/>
      <c r="O256" s="34"/>
      <c r="P256" s="34"/>
      <c r="Q256" s="34"/>
    </row>
    <row r="257" spans="14:17">
      <c r="N257" s="34"/>
      <c r="O257" s="34"/>
      <c r="P257" s="34"/>
      <c r="Q257" s="34"/>
    </row>
    <row r="258" spans="14:17">
      <c r="N258" s="34"/>
      <c r="O258" s="34"/>
      <c r="P258" s="34"/>
      <c r="Q258" s="34"/>
    </row>
    <row r="259" spans="14:17">
      <c r="N259" s="34"/>
      <c r="O259" s="34"/>
      <c r="P259" s="34"/>
      <c r="Q259" s="34"/>
    </row>
    <row r="260" spans="14:17">
      <c r="N260" s="34"/>
      <c r="O260" s="34"/>
      <c r="P260" s="34"/>
      <c r="Q260" s="34"/>
    </row>
    <row r="261" spans="14:17">
      <c r="N261" s="34"/>
      <c r="O261" s="34"/>
      <c r="P261" s="34"/>
      <c r="Q261" s="34"/>
    </row>
    <row r="262" spans="14:17">
      <c r="N262" s="34"/>
      <c r="O262" s="34"/>
      <c r="P262" s="34"/>
      <c r="Q262" s="34"/>
    </row>
    <row r="263" spans="14:17">
      <c r="N263" s="34"/>
      <c r="O263" s="34"/>
      <c r="P263" s="34"/>
      <c r="Q263" s="34"/>
    </row>
    <row r="264" spans="14:17">
      <c r="N264" s="34"/>
      <c r="O264" s="34"/>
      <c r="P264" s="34"/>
      <c r="Q264" s="34"/>
    </row>
    <row r="265" spans="14:17">
      <c r="N265" s="34"/>
      <c r="O265" s="34"/>
      <c r="P265" s="34"/>
      <c r="Q265" s="34"/>
    </row>
    <row r="266" spans="14:17">
      <c r="N266" s="34"/>
      <c r="O266" s="34"/>
      <c r="P266" s="34"/>
      <c r="Q266" s="34"/>
    </row>
    <row r="267" spans="14:17">
      <c r="N267" s="34"/>
      <c r="O267" s="34"/>
      <c r="P267" s="34"/>
      <c r="Q267" s="34"/>
    </row>
    <row r="268" spans="14:17">
      <c r="N268" s="34"/>
      <c r="O268" s="34"/>
      <c r="P268" s="34"/>
      <c r="Q268" s="34"/>
    </row>
    <row r="269" spans="14:17">
      <c r="N269" s="34"/>
      <c r="O269" s="34"/>
      <c r="P269" s="34"/>
      <c r="Q269" s="34"/>
    </row>
    <row r="270" spans="14:17">
      <c r="N270" s="34"/>
      <c r="O270" s="34"/>
      <c r="P270" s="34"/>
      <c r="Q270" s="34"/>
    </row>
    <row r="271" spans="14:17">
      <c r="N271" s="34"/>
      <c r="O271" s="34"/>
      <c r="P271" s="34"/>
      <c r="Q271" s="34"/>
    </row>
    <row r="272" spans="14:17">
      <c r="N272" s="34"/>
      <c r="O272" s="34"/>
      <c r="P272" s="34"/>
      <c r="Q272" s="34"/>
    </row>
    <row r="273" spans="14:17">
      <c r="N273" s="34"/>
      <c r="O273" s="34"/>
      <c r="P273" s="34"/>
      <c r="Q273" s="34"/>
    </row>
    <row r="274" spans="14:17">
      <c r="N274" s="34"/>
      <c r="O274" s="34"/>
      <c r="P274" s="34"/>
      <c r="Q274" s="34"/>
    </row>
    <row r="275" spans="14:17">
      <c r="N275" s="34"/>
      <c r="O275" s="34"/>
      <c r="P275" s="34"/>
      <c r="Q275" s="34"/>
    </row>
    <row r="276" spans="14:17">
      <c r="N276" s="34"/>
      <c r="O276" s="34"/>
      <c r="P276" s="34"/>
      <c r="Q276" s="34"/>
    </row>
    <row r="277" spans="14:17">
      <c r="N277" s="34"/>
      <c r="O277" s="34"/>
      <c r="P277" s="34"/>
      <c r="Q277" s="34"/>
    </row>
    <row r="278" spans="14:17">
      <c r="N278" s="34"/>
      <c r="O278" s="34"/>
      <c r="P278" s="34"/>
      <c r="Q278" s="34"/>
    </row>
    <row r="279" spans="14:17">
      <c r="N279" s="34"/>
      <c r="O279" s="34"/>
      <c r="P279" s="34"/>
      <c r="Q279" s="34"/>
    </row>
    <row r="280" spans="14:17">
      <c r="N280" s="34"/>
      <c r="O280" s="34"/>
      <c r="P280" s="34"/>
      <c r="Q280" s="34"/>
    </row>
    <row r="281" spans="14:17">
      <c r="N281" s="34"/>
      <c r="O281" s="34"/>
      <c r="P281" s="34"/>
      <c r="Q281" s="34"/>
    </row>
    <row r="282" spans="14:17">
      <c r="N282" s="34"/>
      <c r="O282" s="34"/>
      <c r="P282" s="34"/>
      <c r="Q282" s="34"/>
    </row>
    <row r="283" spans="14:17">
      <c r="N283" s="34"/>
      <c r="O283" s="34"/>
      <c r="P283" s="34"/>
      <c r="Q283" s="34"/>
    </row>
    <row r="284" spans="14:17">
      <c r="N284" s="34"/>
      <c r="O284" s="34"/>
      <c r="P284" s="34"/>
      <c r="Q284" s="34"/>
    </row>
    <row r="285" spans="14:17">
      <c r="N285" s="34"/>
      <c r="O285" s="34"/>
      <c r="P285" s="34"/>
      <c r="Q285" s="34"/>
    </row>
    <row r="286" spans="14:17">
      <c r="N286" s="34"/>
      <c r="O286" s="34"/>
      <c r="P286" s="34"/>
      <c r="Q286" s="34"/>
    </row>
    <row r="287" spans="14:17">
      <c r="N287" s="34"/>
      <c r="O287" s="34"/>
      <c r="P287" s="34"/>
      <c r="Q287" s="34"/>
    </row>
    <row r="288" spans="14:17">
      <c r="N288" s="34"/>
      <c r="O288" s="34"/>
      <c r="P288" s="34"/>
      <c r="Q288" s="34"/>
    </row>
    <row r="289" spans="14:17">
      <c r="N289" s="34"/>
      <c r="O289" s="34"/>
      <c r="P289" s="34"/>
      <c r="Q289" s="34"/>
    </row>
    <row r="290" spans="14:17">
      <c r="N290" s="34"/>
      <c r="O290" s="34"/>
      <c r="P290" s="34"/>
      <c r="Q290" s="34"/>
    </row>
    <row r="291" spans="14:17">
      <c r="N291" s="34"/>
      <c r="O291" s="34"/>
      <c r="P291" s="34"/>
      <c r="Q291" s="34"/>
    </row>
    <row r="292" spans="14:17">
      <c r="N292" s="34"/>
      <c r="O292" s="34"/>
      <c r="P292" s="34"/>
      <c r="Q292" s="34"/>
    </row>
    <row r="293" spans="14:17">
      <c r="N293" s="34"/>
      <c r="O293" s="34"/>
      <c r="P293" s="34"/>
      <c r="Q293" s="34"/>
    </row>
    <row r="294" spans="14:17">
      <c r="N294" s="34"/>
      <c r="O294" s="34"/>
      <c r="P294" s="34"/>
      <c r="Q294" s="34"/>
    </row>
    <row r="295" spans="14:17">
      <c r="N295" s="34"/>
      <c r="O295" s="34"/>
      <c r="P295" s="34"/>
      <c r="Q295" s="34"/>
    </row>
    <row r="296" spans="14:17">
      <c r="N296" s="34"/>
      <c r="O296" s="34"/>
      <c r="P296" s="34"/>
      <c r="Q296" s="34"/>
    </row>
    <row r="297" spans="14:17">
      <c r="N297" s="34"/>
      <c r="O297" s="34"/>
      <c r="P297" s="34"/>
      <c r="Q297" s="34"/>
    </row>
    <row r="298" spans="14:17">
      <c r="N298" s="34"/>
      <c r="O298" s="34"/>
      <c r="P298" s="34"/>
      <c r="Q298" s="34"/>
    </row>
    <row r="299" spans="14:17">
      <c r="N299" s="34"/>
      <c r="O299" s="34"/>
      <c r="P299" s="34"/>
      <c r="Q299" s="34"/>
    </row>
    <row r="300" spans="14:17">
      <c r="N300" s="34"/>
      <c r="O300" s="34"/>
      <c r="P300" s="34"/>
      <c r="Q300" s="34"/>
    </row>
    <row r="301" spans="14:17">
      <c r="N301" s="34"/>
      <c r="O301" s="34"/>
      <c r="P301" s="34"/>
      <c r="Q301" s="34"/>
    </row>
    <row r="302" spans="14:17">
      <c r="N302" s="34"/>
      <c r="O302" s="34"/>
      <c r="P302" s="34"/>
      <c r="Q302" s="34"/>
    </row>
    <row r="303" spans="14:17">
      <c r="N303" s="34"/>
      <c r="O303" s="34"/>
      <c r="P303" s="34"/>
      <c r="Q303" s="34"/>
    </row>
    <row r="304" spans="14:17">
      <c r="N304" s="34"/>
      <c r="O304" s="34"/>
      <c r="P304" s="34"/>
      <c r="Q304" s="34"/>
    </row>
    <row r="305" spans="14:17">
      <c r="N305" s="34"/>
      <c r="O305" s="34"/>
      <c r="P305" s="34"/>
      <c r="Q305" s="34"/>
    </row>
    <row r="306" spans="14:17">
      <c r="N306" s="34"/>
      <c r="O306" s="34"/>
      <c r="P306" s="34"/>
      <c r="Q306" s="34"/>
    </row>
    <row r="307" spans="14:17">
      <c r="N307" s="34"/>
      <c r="O307" s="34"/>
      <c r="P307" s="34"/>
      <c r="Q307" s="34"/>
    </row>
    <row r="308" spans="14:17">
      <c r="N308" s="34"/>
      <c r="O308" s="34"/>
      <c r="P308" s="34"/>
      <c r="Q308" s="34"/>
    </row>
    <row r="309" spans="14:17">
      <c r="N309" s="34"/>
      <c r="O309" s="34"/>
      <c r="P309" s="34"/>
      <c r="Q309" s="34"/>
    </row>
    <row r="310" spans="14:17">
      <c r="N310" s="34"/>
      <c r="O310" s="34"/>
      <c r="P310" s="34"/>
      <c r="Q310" s="34"/>
    </row>
    <row r="311" spans="14:17">
      <c r="N311" s="34"/>
      <c r="O311" s="34"/>
      <c r="P311" s="34"/>
      <c r="Q311" s="34"/>
    </row>
    <row r="312" spans="14:17">
      <c r="N312" s="34"/>
      <c r="O312" s="34"/>
      <c r="P312" s="34"/>
      <c r="Q312" s="34"/>
    </row>
    <row r="313" spans="14:17">
      <c r="N313" s="34"/>
      <c r="O313" s="34"/>
      <c r="P313" s="34"/>
      <c r="Q313" s="34"/>
    </row>
    <row r="314" spans="14:17">
      <c r="N314" s="34"/>
      <c r="O314" s="34"/>
      <c r="P314" s="34"/>
      <c r="Q314" s="34"/>
    </row>
    <row r="315" spans="14:17">
      <c r="N315" s="34"/>
      <c r="O315" s="34"/>
      <c r="P315" s="34"/>
      <c r="Q315" s="34"/>
    </row>
    <row r="316" spans="14:17">
      <c r="N316" s="34"/>
      <c r="O316" s="34"/>
      <c r="P316" s="34"/>
      <c r="Q316" s="34"/>
    </row>
    <row r="317" spans="14:17">
      <c r="N317" s="34"/>
      <c r="O317" s="34"/>
      <c r="P317" s="34"/>
      <c r="Q317" s="34"/>
    </row>
    <row r="318" spans="14:17">
      <c r="N318" s="34"/>
      <c r="O318" s="34"/>
      <c r="P318" s="34"/>
      <c r="Q318" s="34"/>
    </row>
    <row r="319" spans="14:17">
      <c r="N319" s="34"/>
      <c r="O319" s="34"/>
      <c r="P319" s="34"/>
      <c r="Q319" s="34"/>
    </row>
    <row r="320" spans="14:17">
      <c r="N320" s="34"/>
      <c r="O320" s="34"/>
      <c r="P320" s="34"/>
      <c r="Q320" s="34"/>
    </row>
    <row r="321" spans="14:17">
      <c r="N321" s="34"/>
      <c r="O321" s="34"/>
      <c r="P321" s="34"/>
      <c r="Q321" s="34"/>
    </row>
    <row r="322" spans="14:17">
      <c r="N322" s="34"/>
      <c r="O322" s="34"/>
      <c r="P322" s="34"/>
      <c r="Q322" s="34"/>
    </row>
    <row r="323" spans="14:17">
      <c r="N323" s="34"/>
      <c r="O323" s="34"/>
      <c r="P323" s="34"/>
      <c r="Q323" s="34"/>
    </row>
    <row r="324" spans="14:17">
      <c r="N324" s="34"/>
      <c r="O324" s="34"/>
      <c r="P324" s="34"/>
      <c r="Q324" s="34"/>
    </row>
    <row r="325" spans="14:17">
      <c r="N325" s="34"/>
      <c r="O325" s="34"/>
      <c r="P325" s="34"/>
      <c r="Q325" s="34"/>
    </row>
    <row r="326" spans="14:17">
      <c r="N326" s="34"/>
      <c r="O326" s="34"/>
      <c r="P326" s="34"/>
      <c r="Q326" s="34"/>
    </row>
    <row r="327" spans="14:17">
      <c r="N327" s="34"/>
      <c r="O327" s="34"/>
      <c r="P327" s="34"/>
      <c r="Q327" s="34"/>
    </row>
    <row r="328" spans="14:17">
      <c r="N328" s="34"/>
      <c r="O328" s="34"/>
      <c r="P328" s="34"/>
      <c r="Q328" s="34"/>
    </row>
    <row r="329" spans="14:17">
      <c r="N329" s="34"/>
      <c r="O329" s="34"/>
      <c r="P329" s="34"/>
      <c r="Q329" s="34"/>
    </row>
    <row r="330" spans="14:17">
      <c r="N330" s="34"/>
      <c r="O330" s="34"/>
      <c r="P330" s="34"/>
      <c r="Q330" s="34"/>
    </row>
    <row r="331" spans="14:17">
      <c r="N331" s="34"/>
      <c r="O331" s="34"/>
      <c r="P331" s="34"/>
      <c r="Q331" s="34"/>
    </row>
    <row r="332" spans="14:17">
      <c r="N332" s="34"/>
      <c r="O332" s="34"/>
      <c r="P332" s="34"/>
      <c r="Q332" s="34"/>
    </row>
    <row r="333" spans="14:17">
      <c r="N333" s="34"/>
      <c r="O333" s="34"/>
      <c r="P333" s="34"/>
      <c r="Q333" s="34"/>
    </row>
    <row r="334" spans="14:17">
      <c r="N334" s="34"/>
      <c r="O334" s="34"/>
      <c r="P334" s="34"/>
      <c r="Q334" s="34"/>
    </row>
    <row r="335" spans="14:17">
      <c r="N335" s="34"/>
      <c r="O335" s="34"/>
      <c r="P335" s="34"/>
      <c r="Q335" s="34"/>
    </row>
    <row r="336" spans="14:17">
      <c r="N336" s="34"/>
      <c r="O336" s="34"/>
      <c r="P336" s="34"/>
      <c r="Q336" s="34"/>
    </row>
    <row r="337" spans="14:17">
      <c r="N337" s="34"/>
      <c r="O337" s="34"/>
      <c r="P337" s="34"/>
      <c r="Q337" s="34"/>
    </row>
    <row r="338" spans="14:17">
      <c r="N338" s="34"/>
      <c r="O338" s="34"/>
      <c r="P338" s="34"/>
      <c r="Q338" s="34"/>
    </row>
    <row r="339" spans="14:17">
      <c r="N339" s="34"/>
      <c r="O339" s="34"/>
      <c r="P339" s="34"/>
      <c r="Q339" s="34"/>
    </row>
    <row r="340" spans="14:17">
      <c r="N340" s="34"/>
      <c r="O340" s="34"/>
      <c r="P340" s="34"/>
      <c r="Q340" s="34"/>
    </row>
    <row r="341" spans="14:17">
      <c r="N341" s="34"/>
      <c r="O341" s="34"/>
      <c r="P341" s="34"/>
      <c r="Q341" s="34"/>
    </row>
    <row r="342" spans="14:17">
      <c r="N342" s="34"/>
      <c r="O342" s="34"/>
      <c r="P342" s="34"/>
      <c r="Q342" s="34"/>
    </row>
    <row r="343" spans="14:17">
      <c r="N343" s="34"/>
      <c r="O343" s="34"/>
      <c r="P343" s="34"/>
      <c r="Q343" s="34"/>
    </row>
    <row r="344" spans="14:17">
      <c r="N344" s="34"/>
      <c r="O344" s="34"/>
      <c r="P344" s="34"/>
      <c r="Q344" s="34"/>
    </row>
    <row r="345" spans="14:17">
      <c r="N345" s="34"/>
      <c r="O345" s="34"/>
      <c r="P345" s="34"/>
      <c r="Q345" s="34"/>
    </row>
    <row r="346" spans="14:17">
      <c r="N346" s="34"/>
      <c r="O346" s="34"/>
      <c r="P346" s="34"/>
      <c r="Q346" s="34"/>
    </row>
    <row r="347" spans="14:17">
      <c r="N347" s="34"/>
      <c r="O347" s="34"/>
      <c r="P347" s="34"/>
      <c r="Q347" s="34"/>
    </row>
    <row r="348" spans="14:17">
      <c r="N348" s="34"/>
      <c r="O348" s="34"/>
      <c r="P348" s="34"/>
      <c r="Q348" s="34"/>
    </row>
    <row r="349" spans="14:17">
      <c r="N349" s="34"/>
      <c r="O349" s="34"/>
      <c r="P349" s="34"/>
      <c r="Q349" s="34"/>
    </row>
    <row r="350" spans="14:17">
      <c r="N350" s="34"/>
      <c r="O350" s="34"/>
      <c r="P350" s="34"/>
      <c r="Q350" s="34"/>
    </row>
    <row r="351" spans="14:17">
      <c r="N351" s="34"/>
      <c r="O351" s="34"/>
      <c r="P351" s="34"/>
      <c r="Q351" s="34"/>
    </row>
    <row r="352" spans="14:17">
      <c r="N352" s="34"/>
      <c r="O352" s="34"/>
      <c r="P352" s="34"/>
      <c r="Q352" s="34"/>
    </row>
    <row r="353" spans="14:17">
      <c r="N353" s="34"/>
      <c r="O353" s="34"/>
      <c r="P353" s="34"/>
      <c r="Q353" s="34"/>
    </row>
    <row r="354" spans="14:17">
      <c r="N354" s="34"/>
      <c r="O354" s="34"/>
      <c r="P354" s="34"/>
      <c r="Q354" s="34"/>
    </row>
    <row r="355" spans="14:17">
      <c r="N355" s="34"/>
      <c r="O355" s="34"/>
      <c r="P355" s="34"/>
      <c r="Q355" s="34"/>
    </row>
    <row r="356" spans="14:17">
      <c r="N356" s="34"/>
      <c r="O356" s="34"/>
      <c r="P356" s="34"/>
      <c r="Q356" s="34"/>
    </row>
    <row r="357" spans="14:17">
      <c r="N357" s="34"/>
      <c r="O357" s="34"/>
      <c r="P357" s="34"/>
      <c r="Q357" s="34"/>
    </row>
    <row r="358" spans="14:17">
      <c r="N358" s="34"/>
      <c r="O358" s="34"/>
      <c r="P358" s="34"/>
      <c r="Q358" s="34"/>
    </row>
    <row r="359" spans="14:17">
      <c r="N359" s="34"/>
      <c r="O359" s="34"/>
      <c r="P359" s="34"/>
      <c r="Q359" s="34"/>
    </row>
    <row r="360" spans="14:17">
      <c r="N360" s="34"/>
      <c r="O360" s="34"/>
      <c r="P360" s="34"/>
      <c r="Q360" s="34"/>
    </row>
    <row r="361" spans="14:17">
      <c r="N361" s="34"/>
      <c r="O361" s="34"/>
      <c r="P361" s="34"/>
      <c r="Q361" s="34"/>
    </row>
    <row r="362" spans="14:17">
      <c r="N362" s="34"/>
      <c r="O362" s="34"/>
      <c r="P362" s="34"/>
      <c r="Q362" s="34"/>
    </row>
    <row r="363" spans="14:17">
      <c r="N363" s="34"/>
      <c r="O363" s="34"/>
      <c r="P363" s="34"/>
      <c r="Q363" s="34"/>
    </row>
    <row r="364" spans="14:17">
      <c r="N364" s="34"/>
      <c r="O364" s="34"/>
      <c r="P364" s="34"/>
      <c r="Q364" s="34"/>
    </row>
    <row r="365" spans="14:17">
      <c r="N365" s="34"/>
      <c r="O365" s="34"/>
      <c r="P365" s="34"/>
      <c r="Q365" s="34"/>
    </row>
    <row r="366" spans="14:17">
      <c r="N366" s="34"/>
      <c r="O366" s="34"/>
      <c r="P366" s="34"/>
      <c r="Q366" s="34"/>
    </row>
    <row r="367" spans="14:17">
      <c r="N367" s="34"/>
      <c r="O367" s="34"/>
      <c r="P367" s="34"/>
      <c r="Q367" s="34"/>
    </row>
    <row r="368" spans="14:17">
      <c r="N368" s="34"/>
      <c r="O368" s="34"/>
      <c r="P368" s="34"/>
      <c r="Q368" s="34"/>
    </row>
    <row r="369" spans="14:17">
      <c r="N369" s="34"/>
      <c r="O369" s="34"/>
      <c r="P369" s="34"/>
      <c r="Q369" s="34"/>
    </row>
    <row r="370" spans="14:17">
      <c r="N370" s="34"/>
      <c r="O370" s="34"/>
      <c r="P370" s="34"/>
      <c r="Q370" s="34"/>
    </row>
    <row r="371" spans="14:17">
      <c r="N371" s="34"/>
      <c r="O371" s="34"/>
      <c r="P371" s="34"/>
      <c r="Q371" s="34"/>
    </row>
    <row r="372" spans="14:17">
      <c r="N372" s="34"/>
      <c r="O372" s="34"/>
      <c r="P372" s="34"/>
      <c r="Q372" s="34"/>
    </row>
    <row r="373" spans="14:17">
      <c r="N373" s="34"/>
      <c r="O373" s="34"/>
      <c r="P373" s="34"/>
      <c r="Q373" s="34"/>
    </row>
    <row r="374" spans="14:17">
      <c r="N374" s="34"/>
      <c r="O374" s="34"/>
      <c r="P374" s="34"/>
      <c r="Q374" s="34"/>
    </row>
    <row r="375" spans="14:17">
      <c r="N375" s="34"/>
      <c r="O375" s="34"/>
      <c r="P375" s="34"/>
      <c r="Q375" s="34"/>
    </row>
    <row r="376" spans="14:17">
      <c r="N376" s="34"/>
      <c r="O376" s="34"/>
      <c r="P376" s="34"/>
      <c r="Q376" s="34"/>
    </row>
    <row r="377" spans="14:17">
      <c r="N377" s="34"/>
      <c r="O377" s="34"/>
      <c r="P377" s="34"/>
      <c r="Q377" s="34"/>
    </row>
    <row r="378" spans="14:17">
      <c r="N378" s="34"/>
      <c r="O378" s="34"/>
      <c r="P378" s="34"/>
      <c r="Q378" s="34"/>
    </row>
    <row r="379" spans="14:17">
      <c r="N379" s="34"/>
      <c r="O379" s="34"/>
      <c r="P379" s="34"/>
      <c r="Q379" s="34"/>
    </row>
    <row r="380" spans="14:17">
      <c r="N380" s="34"/>
      <c r="O380" s="34"/>
      <c r="P380" s="34"/>
      <c r="Q380" s="34"/>
    </row>
    <row r="381" spans="14:17">
      <c r="N381" s="34"/>
      <c r="O381" s="34"/>
      <c r="P381" s="34"/>
      <c r="Q381" s="34"/>
    </row>
    <row r="382" spans="14:17">
      <c r="N382" s="34"/>
      <c r="O382" s="34"/>
      <c r="P382" s="34"/>
      <c r="Q382" s="34"/>
    </row>
    <row r="383" spans="14:17">
      <c r="N383" s="34"/>
      <c r="O383" s="34"/>
      <c r="P383" s="34"/>
      <c r="Q383" s="34"/>
    </row>
    <row r="384" spans="14:17">
      <c r="N384" s="34"/>
      <c r="O384" s="34"/>
      <c r="P384" s="34"/>
      <c r="Q384" s="34"/>
    </row>
    <row r="385" spans="14:17">
      <c r="N385" s="34"/>
      <c r="O385" s="34"/>
      <c r="P385" s="34"/>
      <c r="Q385" s="34"/>
    </row>
    <row r="386" spans="14:17">
      <c r="N386" s="34"/>
      <c r="O386" s="34"/>
      <c r="P386" s="34"/>
      <c r="Q386" s="34"/>
    </row>
    <row r="387" spans="14:17">
      <c r="N387" s="34"/>
      <c r="O387" s="34"/>
      <c r="P387" s="34"/>
      <c r="Q387" s="34"/>
    </row>
    <row r="388" spans="14:17">
      <c r="N388" s="34"/>
      <c r="O388" s="34"/>
      <c r="P388" s="34"/>
      <c r="Q388" s="34"/>
    </row>
    <row r="389" spans="14:17">
      <c r="N389" s="34"/>
      <c r="O389" s="34"/>
      <c r="P389" s="34"/>
      <c r="Q389" s="34"/>
    </row>
    <row r="390" spans="14:17">
      <c r="N390" s="34"/>
      <c r="O390" s="34"/>
      <c r="P390" s="34"/>
      <c r="Q390" s="34"/>
    </row>
    <row r="391" spans="14:17">
      <c r="N391" s="34"/>
      <c r="O391" s="34"/>
      <c r="P391" s="34"/>
      <c r="Q391" s="34"/>
    </row>
    <row r="392" spans="14:17">
      <c r="N392" s="34"/>
      <c r="O392" s="34"/>
      <c r="P392" s="34"/>
      <c r="Q392" s="34"/>
    </row>
    <row r="393" spans="14:17">
      <c r="N393" s="34"/>
      <c r="O393" s="34"/>
      <c r="P393" s="34"/>
      <c r="Q393" s="34"/>
    </row>
    <row r="394" spans="14:17">
      <c r="N394" s="34"/>
      <c r="O394" s="34"/>
      <c r="P394" s="34"/>
      <c r="Q394" s="34"/>
    </row>
    <row r="395" spans="14:17">
      <c r="N395" s="34"/>
      <c r="O395" s="34"/>
      <c r="P395" s="34"/>
      <c r="Q395" s="34"/>
    </row>
    <row r="396" spans="14:17">
      <c r="N396" s="34"/>
      <c r="O396" s="34"/>
      <c r="P396" s="34"/>
      <c r="Q396" s="34"/>
    </row>
    <row r="397" spans="14:17">
      <c r="N397" s="34"/>
      <c r="O397" s="34"/>
      <c r="P397" s="34"/>
      <c r="Q397" s="34"/>
    </row>
    <row r="398" spans="14:17">
      <c r="N398" s="34"/>
      <c r="O398" s="34"/>
      <c r="P398" s="34"/>
      <c r="Q398" s="34"/>
    </row>
    <row r="399" spans="14:17">
      <c r="N399" s="34"/>
      <c r="O399" s="34"/>
      <c r="P399" s="34"/>
      <c r="Q399" s="34"/>
    </row>
    <row r="400" spans="14:17">
      <c r="N400" s="34"/>
      <c r="O400" s="34"/>
      <c r="P400" s="34"/>
      <c r="Q400" s="34"/>
    </row>
    <row r="401" spans="14:17">
      <c r="N401" s="34"/>
      <c r="O401" s="34"/>
      <c r="P401" s="34"/>
      <c r="Q401" s="34"/>
    </row>
    <row r="402" spans="14:17">
      <c r="N402" s="34"/>
      <c r="O402" s="34"/>
      <c r="P402" s="34"/>
      <c r="Q402" s="34"/>
    </row>
    <row r="403" spans="14:17">
      <c r="N403" s="34"/>
      <c r="O403" s="34"/>
      <c r="P403" s="34"/>
      <c r="Q403" s="34"/>
    </row>
    <row r="404" spans="14:17">
      <c r="N404" s="34"/>
      <c r="O404" s="34"/>
      <c r="P404" s="34"/>
      <c r="Q404" s="34"/>
    </row>
    <row r="405" spans="14:17">
      <c r="N405" s="34"/>
      <c r="O405" s="34"/>
      <c r="P405" s="34"/>
      <c r="Q405" s="34"/>
    </row>
    <row r="406" spans="14:17">
      <c r="N406" s="34"/>
      <c r="O406" s="34"/>
      <c r="P406" s="34"/>
      <c r="Q406" s="34"/>
    </row>
    <row r="407" spans="14:17">
      <c r="N407" s="34"/>
      <c r="O407" s="34"/>
      <c r="P407" s="34"/>
      <c r="Q407" s="34"/>
    </row>
    <row r="408" spans="14:17">
      <c r="N408" s="34"/>
      <c r="O408" s="34"/>
      <c r="P408" s="34"/>
      <c r="Q408" s="34"/>
    </row>
    <row r="409" spans="14:17">
      <c r="N409" s="34"/>
      <c r="O409" s="34"/>
      <c r="P409" s="34"/>
      <c r="Q409" s="34"/>
    </row>
    <row r="410" spans="14:17">
      <c r="N410" s="34"/>
      <c r="O410" s="34"/>
      <c r="P410" s="34"/>
      <c r="Q410" s="34"/>
    </row>
    <row r="411" spans="14:17">
      <c r="N411" s="34"/>
      <c r="O411" s="34"/>
      <c r="P411" s="34"/>
      <c r="Q411" s="34"/>
    </row>
    <row r="412" spans="14:17">
      <c r="N412" s="34"/>
      <c r="O412" s="34"/>
      <c r="P412" s="34"/>
      <c r="Q412" s="34"/>
    </row>
    <row r="413" spans="14:17">
      <c r="N413" s="34"/>
      <c r="O413" s="34"/>
      <c r="P413" s="34"/>
      <c r="Q413" s="34"/>
    </row>
    <row r="414" spans="14:17">
      <c r="N414" s="34"/>
      <c r="O414" s="34"/>
      <c r="P414" s="34"/>
      <c r="Q414" s="34"/>
    </row>
    <row r="415" spans="14:17">
      <c r="N415" s="34"/>
      <c r="O415" s="34"/>
      <c r="P415" s="34"/>
      <c r="Q415" s="34"/>
    </row>
    <row r="416" spans="14:17">
      <c r="N416" s="34"/>
      <c r="O416" s="34"/>
      <c r="P416" s="34"/>
      <c r="Q416" s="34"/>
    </row>
    <row r="417" spans="14:17">
      <c r="N417" s="34"/>
      <c r="O417" s="34"/>
      <c r="P417" s="34"/>
      <c r="Q417" s="34"/>
    </row>
    <row r="418" spans="14:17">
      <c r="N418" s="34"/>
      <c r="O418" s="34"/>
      <c r="P418" s="34"/>
      <c r="Q418" s="34"/>
    </row>
    <row r="419" spans="14:17">
      <c r="N419" s="34"/>
      <c r="O419" s="34"/>
      <c r="P419" s="34"/>
      <c r="Q419" s="34"/>
    </row>
    <row r="420" spans="14:17">
      <c r="N420" s="34"/>
      <c r="O420" s="34"/>
      <c r="P420" s="34"/>
      <c r="Q420" s="34"/>
    </row>
    <row r="421" spans="14:17">
      <c r="N421" s="34"/>
      <c r="O421" s="34"/>
      <c r="P421" s="34"/>
      <c r="Q421" s="34"/>
    </row>
    <row r="422" spans="14:17">
      <c r="N422" s="34"/>
      <c r="O422" s="34"/>
      <c r="P422" s="34"/>
      <c r="Q422" s="34"/>
    </row>
    <row r="423" spans="14:17">
      <c r="N423" s="34"/>
      <c r="O423" s="34"/>
      <c r="P423" s="34"/>
      <c r="Q423" s="34"/>
    </row>
    <row r="424" spans="14:17">
      <c r="N424" s="34"/>
      <c r="O424" s="34"/>
      <c r="P424" s="34"/>
      <c r="Q424" s="34"/>
    </row>
    <row r="425" spans="14:17">
      <c r="N425" s="34"/>
      <c r="O425" s="34"/>
      <c r="P425" s="34"/>
      <c r="Q425" s="34"/>
    </row>
    <row r="426" spans="14:17">
      <c r="N426" s="34"/>
      <c r="O426" s="34"/>
      <c r="P426" s="34"/>
      <c r="Q426" s="34"/>
    </row>
    <row r="427" spans="14:17">
      <c r="N427" s="34"/>
      <c r="O427" s="34"/>
      <c r="P427" s="34"/>
      <c r="Q427" s="34"/>
    </row>
    <row r="428" spans="14:17">
      <c r="N428" s="34"/>
      <c r="O428" s="34"/>
      <c r="P428" s="34"/>
      <c r="Q428" s="34"/>
    </row>
    <row r="429" spans="14:17">
      <c r="N429" s="34"/>
      <c r="O429" s="34"/>
      <c r="P429" s="34"/>
      <c r="Q429" s="34"/>
    </row>
    <row r="430" spans="14:17">
      <c r="N430" s="34"/>
      <c r="O430" s="34"/>
      <c r="P430" s="34"/>
      <c r="Q430" s="34"/>
    </row>
    <row r="431" spans="14:17">
      <c r="N431" s="34"/>
      <c r="O431" s="34"/>
      <c r="P431" s="34"/>
      <c r="Q431" s="34"/>
    </row>
    <row r="432" spans="14:17">
      <c r="N432" s="34"/>
      <c r="O432" s="34"/>
      <c r="P432" s="34"/>
      <c r="Q432" s="34"/>
    </row>
    <row r="433" spans="14:17">
      <c r="N433" s="34"/>
      <c r="O433" s="34"/>
      <c r="P433" s="34"/>
      <c r="Q433" s="34"/>
    </row>
    <row r="434" spans="14:17">
      <c r="N434" s="34"/>
      <c r="O434" s="34"/>
      <c r="P434" s="34"/>
      <c r="Q434" s="34"/>
    </row>
    <row r="435" spans="14:17">
      <c r="N435" s="34"/>
      <c r="O435" s="34"/>
      <c r="P435" s="34"/>
      <c r="Q435" s="34"/>
    </row>
    <row r="436" spans="14:17">
      <c r="N436" s="34"/>
      <c r="O436" s="34"/>
      <c r="P436" s="34"/>
      <c r="Q436" s="34"/>
    </row>
    <row r="437" spans="14:17">
      <c r="N437" s="34"/>
      <c r="O437" s="34"/>
      <c r="P437" s="34"/>
      <c r="Q437" s="34"/>
    </row>
    <row r="438" spans="14:17">
      <c r="N438" s="34"/>
      <c r="O438" s="34"/>
      <c r="P438" s="34"/>
      <c r="Q438" s="34"/>
    </row>
    <row r="439" spans="14:17">
      <c r="N439" s="34"/>
      <c r="O439" s="34"/>
      <c r="P439" s="34"/>
      <c r="Q439" s="34"/>
    </row>
    <row r="440" spans="14:17">
      <c r="N440" s="34"/>
      <c r="O440" s="34"/>
      <c r="P440" s="34"/>
      <c r="Q440" s="34"/>
    </row>
    <row r="441" spans="14:17">
      <c r="N441" s="34"/>
      <c r="O441" s="34"/>
      <c r="P441" s="34"/>
      <c r="Q441" s="34"/>
    </row>
    <row r="442" spans="14:17">
      <c r="N442" s="34"/>
      <c r="O442" s="34"/>
      <c r="P442" s="34"/>
      <c r="Q442" s="34"/>
    </row>
    <row r="443" spans="14:17">
      <c r="N443" s="34"/>
      <c r="O443" s="34"/>
      <c r="P443" s="34"/>
      <c r="Q443" s="34"/>
    </row>
    <row r="444" spans="14:17">
      <c r="N444" s="34"/>
      <c r="O444" s="34"/>
      <c r="P444" s="34"/>
      <c r="Q444" s="34"/>
    </row>
    <row r="445" spans="14:17">
      <c r="N445" s="34"/>
      <c r="O445" s="34"/>
      <c r="P445" s="34"/>
      <c r="Q445" s="34"/>
    </row>
    <row r="446" spans="14:17">
      <c r="N446" s="34"/>
      <c r="O446" s="34"/>
      <c r="P446" s="34"/>
      <c r="Q446" s="34"/>
    </row>
    <row r="447" spans="14:17">
      <c r="N447" s="34"/>
      <c r="O447" s="34"/>
      <c r="P447" s="34"/>
      <c r="Q447" s="34"/>
    </row>
    <row r="448" spans="14:17">
      <c r="N448" s="34"/>
      <c r="O448" s="34"/>
      <c r="P448" s="34"/>
      <c r="Q448" s="34"/>
    </row>
    <row r="449" spans="14:17">
      <c r="N449" s="34"/>
      <c r="O449" s="34"/>
      <c r="P449" s="34"/>
      <c r="Q449" s="34"/>
    </row>
    <row r="450" spans="14:17">
      <c r="N450" s="34"/>
      <c r="O450" s="34"/>
      <c r="P450" s="34"/>
      <c r="Q450" s="34"/>
    </row>
    <row r="451" spans="14:17">
      <c r="N451" s="34"/>
      <c r="O451" s="34"/>
      <c r="P451" s="34"/>
      <c r="Q451" s="34"/>
    </row>
    <row r="452" spans="14:17">
      <c r="N452" s="34"/>
      <c r="O452" s="34"/>
      <c r="P452" s="34"/>
      <c r="Q452" s="34"/>
    </row>
    <row r="453" spans="14:17">
      <c r="N453" s="34"/>
      <c r="O453" s="34"/>
      <c r="P453" s="34"/>
      <c r="Q453" s="34"/>
    </row>
    <row r="454" spans="14:17">
      <c r="N454" s="34"/>
      <c r="O454" s="34"/>
      <c r="P454" s="34"/>
      <c r="Q454" s="34"/>
    </row>
    <row r="455" spans="14:17">
      <c r="N455" s="34"/>
      <c r="O455" s="34"/>
      <c r="P455" s="34"/>
      <c r="Q455" s="34"/>
    </row>
    <row r="456" spans="14:17">
      <c r="N456" s="34"/>
      <c r="O456" s="34"/>
      <c r="P456" s="34"/>
      <c r="Q456" s="34"/>
    </row>
    <row r="457" spans="14:17">
      <c r="N457" s="34"/>
      <c r="O457" s="34"/>
      <c r="P457" s="34"/>
      <c r="Q457" s="34"/>
    </row>
    <row r="458" spans="14:17">
      <c r="N458" s="34"/>
      <c r="O458" s="34"/>
      <c r="P458" s="34"/>
      <c r="Q458" s="34"/>
    </row>
    <row r="459" spans="14:17">
      <c r="N459" s="34"/>
      <c r="O459" s="34"/>
      <c r="P459" s="34"/>
      <c r="Q459" s="34"/>
    </row>
    <row r="460" spans="14:17">
      <c r="N460" s="34"/>
      <c r="O460" s="34"/>
      <c r="P460" s="34"/>
      <c r="Q460" s="34"/>
    </row>
    <row r="461" spans="14:17">
      <c r="N461" s="34"/>
      <c r="O461" s="34"/>
      <c r="P461" s="34"/>
      <c r="Q461" s="34"/>
    </row>
    <row r="462" spans="14:17">
      <c r="N462" s="34"/>
      <c r="O462" s="34"/>
      <c r="P462" s="34"/>
      <c r="Q462" s="34"/>
    </row>
    <row r="463" spans="14:17">
      <c r="N463" s="34"/>
      <c r="O463" s="34"/>
      <c r="P463" s="34"/>
      <c r="Q463" s="34"/>
    </row>
    <row r="464" spans="14:17">
      <c r="N464" s="34"/>
      <c r="O464" s="34"/>
      <c r="P464" s="34"/>
      <c r="Q464" s="34"/>
    </row>
    <row r="465" spans="14:17">
      <c r="N465" s="34"/>
      <c r="O465" s="34"/>
      <c r="P465" s="34"/>
      <c r="Q465" s="34"/>
    </row>
    <row r="466" spans="14:17">
      <c r="N466" s="34"/>
      <c r="O466" s="34"/>
      <c r="P466" s="34"/>
      <c r="Q466" s="34"/>
    </row>
    <row r="467" spans="14:17">
      <c r="N467" s="34"/>
      <c r="O467" s="34"/>
      <c r="P467" s="34"/>
      <c r="Q467" s="34"/>
    </row>
    <row r="468" spans="14:17">
      <c r="N468" s="34"/>
      <c r="O468" s="34"/>
      <c r="P468" s="34"/>
      <c r="Q468" s="34"/>
    </row>
    <row r="469" spans="14:17">
      <c r="N469" s="34"/>
      <c r="O469" s="34"/>
      <c r="P469" s="34"/>
      <c r="Q469" s="34"/>
    </row>
    <row r="470" spans="14:17">
      <c r="N470" s="34"/>
      <c r="O470" s="34"/>
      <c r="P470" s="34"/>
      <c r="Q470" s="34"/>
    </row>
    <row r="471" spans="14:17">
      <c r="N471" s="34"/>
      <c r="O471" s="34"/>
      <c r="P471" s="34"/>
      <c r="Q471" s="34"/>
    </row>
    <row r="472" spans="14:17">
      <c r="N472" s="34"/>
      <c r="O472" s="34"/>
      <c r="P472" s="34"/>
      <c r="Q472" s="34"/>
    </row>
    <row r="473" spans="14:17">
      <c r="N473" s="34"/>
      <c r="O473" s="34"/>
      <c r="P473" s="34"/>
      <c r="Q473" s="34"/>
    </row>
    <row r="474" spans="14:17">
      <c r="N474" s="34"/>
      <c r="O474" s="34"/>
      <c r="P474" s="34"/>
      <c r="Q474" s="34"/>
    </row>
    <row r="475" spans="14:17">
      <c r="N475" s="34"/>
      <c r="O475" s="34"/>
      <c r="P475" s="34"/>
      <c r="Q475" s="34"/>
    </row>
    <row r="476" spans="14:17">
      <c r="N476" s="34"/>
      <c r="O476" s="34"/>
      <c r="P476" s="34"/>
      <c r="Q476" s="34"/>
    </row>
    <row r="477" spans="14:17">
      <c r="N477" s="34"/>
      <c r="O477" s="34"/>
      <c r="P477" s="34"/>
      <c r="Q477" s="34"/>
    </row>
    <row r="478" spans="14:17">
      <c r="N478" s="34"/>
      <c r="O478" s="34"/>
      <c r="P478" s="34"/>
      <c r="Q478" s="34"/>
    </row>
    <row r="479" spans="14:17">
      <c r="N479" s="34"/>
      <c r="O479" s="34"/>
      <c r="P479" s="34"/>
      <c r="Q479" s="34"/>
    </row>
    <row r="480" spans="14:17">
      <c r="N480" s="34"/>
      <c r="O480" s="34"/>
      <c r="P480" s="34"/>
      <c r="Q480" s="34"/>
    </row>
    <row r="481" spans="14:17">
      <c r="N481" s="34"/>
      <c r="O481" s="34"/>
      <c r="P481" s="34"/>
      <c r="Q481" s="34"/>
    </row>
    <row r="482" spans="14:17">
      <c r="N482" s="34"/>
      <c r="O482" s="34"/>
      <c r="P482" s="34"/>
      <c r="Q482" s="34"/>
    </row>
    <row r="483" spans="14:17">
      <c r="N483" s="34"/>
      <c r="O483" s="34"/>
      <c r="P483" s="34"/>
      <c r="Q483" s="34"/>
    </row>
    <row r="484" spans="14:17">
      <c r="N484" s="34"/>
      <c r="O484" s="34"/>
      <c r="P484" s="34"/>
      <c r="Q484" s="34"/>
    </row>
    <row r="485" spans="14:17">
      <c r="N485" s="34"/>
      <c r="O485" s="34"/>
      <c r="P485" s="34"/>
      <c r="Q485" s="34"/>
    </row>
    <row r="486" spans="14:17">
      <c r="N486" s="34"/>
      <c r="O486" s="34"/>
      <c r="P486" s="34"/>
      <c r="Q486" s="34"/>
    </row>
    <row r="487" spans="14:17">
      <c r="N487" s="34"/>
      <c r="O487" s="34"/>
      <c r="P487" s="34"/>
      <c r="Q487" s="34"/>
    </row>
    <row r="488" spans="14:17">
      <c r="N488" s="34"/>
      <c r="O488" s="34"/>
      <c r="P488" s="34"/>
      <c r="Q488" s="34"/>
    </row>
    <row r="489" spans="14:17">
      <c r="N489" s="34"/>
      <c r="O489" s="34"/>
      <c r="P489" s="34"/>
      <c r="Q489" s="34"/>
    </row>
    <row r="490" spans="14:17">
      <c r="N490" s="34"/>
      <c r="O490" s="34"/>
      <c r="P490" s="34"/>
      <c r="Q490" s="34"/>
    </row>
    <row r="491" spans="14:17">
      <c r="N491" s="34"/>
      <c r="O491" s="34"/>
      <c r="P491" s="34"/>
      <c r="Q491" s="34"/>
    </row>
    <row r="492" spans="14:17">
      <c r="N492" s="34"/>
      <c r="O492" s="34"/>
      <c r="P492" s="34"/>
      <c r="Q492" s="34"/>
    </row>
    <row r="493" spans="14:17">
      <c r="N493" s="34"/>
      <c r="O493" s="34"/>
      <c r="P493" s="34"/>
      <c r="Q493" s="34"/>
    </row>
    <row r="494" spans="14:17">
      <c r="N494" s="34"/>
      <c r="O494" s="34"/>
      <c r="P494" s="34"/>
      <c r="Q494" s="34"/>
    </row>
    <row r="495" spans="14:17">
      <c r="N495" s="34"/>
      <c r="O495" s="34"/>
      <c r="P495" s="34"/>
      <c r="Q495" s="34"/>
    </row>
    <row r="496" spans="14:17">
      <c r="N496" s="34"/>
      <c r="O496" s="34"/>
      <c r="P496" s="34"/>
      <c r="Q496" s="34"/>
    </row>
    <row r="497" spans="14:17">
      <c r="N497" s="34"/>
      <c r="O497" s="34"/>
      <c r="P497" s="34"/>
      <c r="Q497" s="34"/>
    </row>
    <row r="498" spans="14:17">
      <c r="N498" s="34"/>
      <c r="O498" s="34"/>
      <c r="P498" s="34"/>
      <c r="Q498" s="34"/>
    </row>
    <row r="499" spans="14:17">
      <c r="N499" s="34"/>
      <c r="O499" s="34"/>
      <c r="P499" s="34"/>
      <c r="Q499" s="34"/>
    </row>
    <row r="500" spans="14:17">
      <c r="N500" s="123"/>
      <c r="O500" s="123"/>
      <c r="P500" s="123"/>
      <c r="Q500" s="123"/>
    </row>
  </sheetData>
  <mergeCells count="23">
    <mergeCell ref="CP1:CS1"/>
    <mergeCell ref="N1:Q1"/>
    <mergeCell ref="AD1:AG1"/>
    <mergeCell ref="AH1:AK1"/>
    <mergeCell ref="AL1:AO1"/>
    <mergeCell ref="AP1:AS1"/>
    <mergeCell ref="AT1:AW1"/>
    <mergeCell ref="BF1:BI1"/>
    <mergeCell ref="BJ1:BM1"/>
    <mergeCell ref="BN1:BQ1"/>
    <mergeCell ref="BR1:BU1"/>
    <mergeCell ref="BV1:BY1"/>
    <mergeCell ref="BZ1:CC1"/>
    <mergeCell ref="CD1:CG1"/>
    <mergeCell ref="CH1:CK1"/>
    <mergeCell ref="CL1:CO1"/>
    <mergeCell ref="AX1:BA1"/>
    <mergeCell ref="BB1:BE1"/>
    <mergeCell ref="F1:I1"/>
    <mergeCell ref="V1:Y1"/>
    <mergeCell ref="J1:M1"/>
    <mergeCell ref="R1:U1"/>
    <mergeCell ref="Z1:AC1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Joanidis</dc:creator>
  <cp:keywords/>
  <dc:description/>
  <cp:lastModifiedBy>Patrícia Joanidis</cp:lastModifiedBy>
  <cp:revision/>
  <dcterms:created xsi:type="dcterms:W3CDTF">2015-06-05T18:19:34Z</dcterms:created>
  <dcterms:modified xsi:type="dcterms:W3CDTF">2023-07-28T12:13:00Z</dcterms:modified>
  <cp:category/>
  <cp:contentStatus/>
</cp:coreProperties>
</file>