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S:\VO\Súťaže 2023\6 DNS 2023\Autobusy\Výzva 7\Výzva\"/>
    </mc:Choice>
  </mc:AlternateContent>
  <xr:revisionPtr revIDLastSave="0" documentId="13_ncr:1_{D054A787-88DB-493F-B24D-110D91E5B1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G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<sst xmlns="http://schemas.openxmlformats.org/spreadsheetml/2006/main" count="7" uniqueCount="7">
  <si>
    <t>Položka</t>
  </si>
  <si>
    <t>Názov</t>
  </si>
  <si>
    <t>Špecifikácia</t>
  </si>
  <si>
    <t>Počet</t>
  </si>
  <si>
    <t>Požiadavka</t>
  </si>
  <si>
    <t>Cena /ks</t>
  </si>
  <si>
    <t>Celková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</si>
</sst>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0"/>
    <xf numFmtId="0" fontId="4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/>
    <xf numFmtId="0" fontId="0" fillId="0" borderId="0" xfId="0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5" fillId="0" borderId="1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1" fontId="0" fillId="0" borderId="0" xfId="0" applyNumberFormat="1"/>
    <xf numFmtId="0" fontId="5" fillId="0" borderId="12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0" fillId="0" borderId="0" xfId="0" applyNumberFormat="1"/>
    <xf numFmtId="0" fontId="0" fillId="0" borderId="1" xfId="0" applyBorder="1" applyAlignment="1">
      <alignment horizontal="left"/>
    </xf>
    <xf numFmtId="1" fontId="0" fillId="0" borderId="3" xfId="0" applyNumberFormat="1" applyBorder="1"/>
    <xf numFmtId="0" fontId="3" fillId="2" borderId="1" xfId="1" applyBorder="1" applyAlignment="1">
      <alignment horizontal="center" vertical="center"/>
    </xf>
    <xf numFmtId="0" fontId="3" fillId="2" borderId="3" xfId="1" applyBorder="1" applyAlignment="1">
      <alignment horizontal="center" vertical="center"/>
    </xf>
    <xf numFmtId="0" fontId="3" fillId="2" borderId="5" xfId="1" applyBorder="1" applyAlignment="1">
      <alignment horizontal="center" vertical="center"/>
    </xf>
    <xf numFmtId="1" fontId="0" fillId="0" borderId="5" xfId="0" applyNumberFormat="1" applyBorder="1"/>
  </cellXfs>
  <cellStyles count="4">
    <cellStyle name="Neutrálna" xfId="1" builtinId="28"/>
    <cellStyle name="Normálna" xfId="0" builtinId="0"/>
    <cellStyle name="Normálna 2" xfId="2" xr:uid="{E64126BF-4A08-4340-B93A-E0A40F77B877}"/>
    <cellStyle name="Normálne 2" xfId="3" xr:uid="{2372FD82-221A-4E97-B63A-6B7E24BAC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VO\S&#250;&#357;a&#382;e%202023\6%20DNS%202023\Autobusy\V&#253;zva%207\Podklady\2023AT0007%20-%2010.7.2023_ceny.xlsx" TargetMode="External"/><Relationship Id="rId1" Type="http://schemas.openxmlformats.org/officeDocument/2006/relationships/externalLinkPath" Target="/VO/S&#250;&#357;a&#382;e%202023/6%20DNS%202023/Autobusy/V&#253;zva%207/Podklady/2023AT0007%20-%2010.7.2023_ce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2"/>
      <sheetName val="Hárok1"/>
    </sheetNames>
    <sheetDataSet>
      <sheetData sheetId="0">
        <row r="3">
          <cell r="C3" t="str">
            <v>Poduška-vlnovec pérovania  A6283230092</v>
          </cell>
        </row>
        <row r="4">
          <cell r="C4" t="str">
            <v>Hadica brzdová  1800 mm A6284201848</v>
          </cell>
        </row>
        <row r="5">
          <cell r="C5" t="str">
            <v>Brzdový kotúč p. A9434210312/A9434210412</v>
          </cell>
        </row>
        <row r="6">
          <cell r="C6" t="str">
            <v>Brzdový valec predný A6284200224</v>
          </cell>
        </row>
        <row r="7">
          <cell r="C7" t="str">
            <v>Strmeň brz.P.pred.1,4 nápr. A0044208883</v>
          </cell>
        </row>
        <row r="8">
          <cell r="C8" t="str">
            <v>Brzdový kotúč z. A9424230112/A9424230012</v>
          </cell>
        </row>
        <row r="9">
          <cell r="C9" t="str">
            <v>Strmeň brz. pr. A0024205183/A0054201183</v>
          </cell>
        </row>
        <row r="10">
          <cell r="C10" t="str">
            <v>Strmeň brz. ľavý A0024205283/A0054201283</v>
          </cell>
        </row>
        <row r="11">
          <cell r="C11" t="str">
            <v>Strmeň brz.Ľ.pred.1,4 nápr. A0044208783</v>
          </cell>
        </row>
        <row r="12">
          <cell r="C12" t="str">
            <v>Hl. brzdič DX75BX 9965137539/9965137540.</v>
          </cell>
        </row>
        <row r="13">
          <cell r="C13" t="str">
            <v>Tyč roz.v rozpad55797005027/55797005026.</v>
          </cell>
        </row>
        <row r="14">
          <cell r="C14" t="str">
            <v>Válec pľ55718066020/55718066021/99561900</v>
          </cell>
        </row>
        <row r="15">
          <cell r="C15" t="str">
            <v>Rameno dolné pravé 55795004041</v>
          </cell>
        </row>
        <row r="16">
          <cell r="C16" t="str">
            <v>Rameno horné ľavé  55710004045</v>
          </cell>
        </row>
        <row r="17">
          <cell r="C17" t="str">
            <v>Regul. motorč.klímy 99624062965/6240629A</v>
          </cell>
        </row>
        <row r="18">
          <cell r="C18" t="str">
            <v>Potrubie sacie ľavé  81.8000.00.0922</v>
          </cell>
        </row>
        <row r="19">
          <cell r="C19" t="str">
            <v>Cievka 24V 6240453A 99624045365</v>
          </cell>
        </row>
        <row r="20">
          <cell r="C20" t="str">
            <v>Ovládač 6240846A 99624084665</v>
          </cell>
        </row>
        <row r="21">
          <cell r="C21" t="str">
            <v>Filter vzduchový 6240634A  99624063465</v>
          </cell>
        </row>
        <row r="22">
          <cell r="C22" t="str">
            <v>Sada čist.vzd.6240007A 99624000765</v>
          </cell>
        </row>
        <row r="23">
          <cell r="C23" t="str">
            <v>Ventil solenoid 6240639A  99624063965</v>
          </cell>
        </row>
        <row r="24">
          <cell r="C24" t="str">
            <v>Ventil expanzný 6240451A :99624045165</v>
          </cell>
        </row>
        <row r="25">
          <cell r="C25" t="str">
            <v>Ventilátor 6240624A  99624062465</v>
          </cell>
        </row>
        <row r="26">
          <cell r="C26" t="str">
            <v>Vysúšač vzdu.999325000870/999325000440.</v>
          </cell>
        </row>
        <row r="27">
          <cell r="C27" t="str">
            <v>Výmen.prevod. ZF ECOLIFE 990501221862</v>
          </cell>
        </row>
        <row r="28">
          <cell r="C28" t="str">
            <v>Mriež.vzd.filt.klimatiz88-50-27-00030-00</v>
          </cell>
        </row>
        <row r="29">
          <cell r="C29" t="str">
            <v>Ovláda.klimati.V1.12r2 88-50-08-00075-00</v>
          </cell>
        </row>
        <row r="30">
          <cell r="C30" t="str">
            <v>Náboj kola pred.kotúč.brzda  55710004009</v>
          </cell>
        </row>
        <row r="31">
          <cell r="C31" t="str">
            <v>Motor Cummins 0120303408</v>
          </cell>
        </row>
        <row r="32">
          <cell r="C32" t="str">
            <v>Hydro čerpadlo ENS 993161004087</v>
          </cell>
        </row>
        <row r="33">
          <cell r="C33" t="str">
            <v>Držiak predný ľavý ENS12  55725001000042</v>
          </cell>
        </row>
        <row r="34">
          <cell r="C34" t="str">
            <v>Držiak predný pravýENS12  55725001000044</v>
          </cell>
        </row>
        <row r="35">
          <cell r="C35" t="str">
            <v>Držiak zadní ľavý ENS12   55725001000031</v>
          </cell>
        </row>
        <row r="36">
          <cell r="C36" t="str">
            <v>Držiak zadný pravý ENS12  55725001000036</v>
          </cell>
        </row>
        <row r="37">
          <cell r="C37" t="str">
            <v>Spodný držiak motoraENS12 55725001000029</v>
          </cell>
        </row>
        <row r="38">
          <cell r="C38" t="str">
            <v>Spodný držiak motora 55725001000027</v>
          </cell>
        </row>
        <row r="39">
          <cell r="C39" t="str">
            <v>Motor ss. čerpadla P2ZX777 : 9903710082</v>
          </cell>
        </row>
        <row r="40">
          <cell r="C40" t="str">
            <v>Stýkač elektromot. pomoc.serva9901510023</v>
          </cell>
        </row>
        <row r="41">
          <cell r="C41" t="str">
            <v>Dosku PZA 32 000290A -RAIL electronics</v>
          </cell>
        </row>
        <row r="42">
          <cell r="C42" t="str">
            <v>Ventilátor chladenia výzbroje 9930103305</v>
          </cell>
        </row>
        <row r="43">
          <cell r="C43" t="str">
            <v>Sklo pravé predné 99726600000006</v>
          </cell>
        </row>
        <row r="44">
          <cell r="C44" t="str">
            <v>Sklo ľavé predné  99726600000007</v>
          </cell>
        </row>
        <row r="45">
          <cell r="C45" t="str">
            <v>Vzduch.spojka ventilátora chlad.99840993</v>
          </cell>
        </row>
        <row r="46">
          <cell r="C46" t="str">
            <v>Pravé spät.zrkad.kompl.99592770210099</v>
          </cell>
        </row>
        <row r="47">
          <cell r="C47" t="str">
            <v>Roh zadný pravý NS 55726243000012</v>
          </cell>
        </row>
        <row r="48">
          <cell r="C48" t="str">
            <v>Chladič vodný 55797032160 SOR NB18 E6</v>
          </cell>
        </row>
        <row r="49">
          <cell r="C49" t="str">
            <v>Vysúšač vzduchu 994324150190/55710062007</v>
          </cell>
        </row>
        <row r="50">
          <cell r="C50" t="str">
            <v>Senz.NH3 700+ochr.proti vode995802392179</v>
          </cell>
        </row>
        <row r="51">
          <cell r="C51" t="str">
            <v>Hydraulický valec  A9574660092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workbookViewId="0">
      <selection activeCell="C6" sqref="C6"/>
    </sheetView>
  </sheetViews>
  <sheetFormatPr defaultRowHeight="15" x14ac:dyDescent="0.25"/>
  <cols>
    <col min="2" max="2" width="48.28515625" style="1" bestFit="1" customWidth="1"/>
    <col min="3" max="3" width="28.42578125" style="2" bestFit="1" customWidth="1"/>
    <col min="4" max="4" width="25" bestFit="1" customWidth="1"/>
    <col min="5" max="5" width="9.140625" style="6"/>
    <col min="6" max="6" width="12.140625" bestFit="1" customWidth="1"/>
    <col min="7" max="7" width="12.85546875" customWidth="1"/>
    <col min="9" max="9" width="14.140625" bestFit="1" customWidth="1"/>
    <col min="10" max="10" width="43" bestFit="1" customWidth="1"/>
  </cols>
  <sheetData>
    <row r="1" spans="1:9" ht="15.75" thickBot="1" x14ac:dyDescent="0.3"/>
    <row r="2" spans="1:9" ht="15.75" thickBot="1" x14ac:dyDescent="0.3">
      <c r="A2" s="5" t="s">
        <v>0</v>
      </c>
      <c r="B2" s="3" t="s">
        <v>1</v>
      </c>
      <c r="C2" s="4" t="s">
        <v>4</v>
      </c>
      <c r="D2" s="8" t="s">
        <v>2</v>
      </c>
      <c r="E2" s="7" t="s">
        <v>3</v>
      </c>
      <c r="F2" s="9" t="s">
        <v>5</v>
      </c>
      <c r="G2" s="10" t="s">
        <v>6</v>
      </c>
    </row>
    <row r="3" spans="1:9" x14ac:dyDescent="0.25">
      <c r="A3" s="14">
        <v>1</v>
      </c>
      <c r="B3" s="26" t="str">
        <f>[1]Hárok2!C3</f>
        <v>Poduška-vlnovec pérovania  A6283230092</v>
      </c>
      <c r="C3" s="15"/>
      <c r="D3" s="16"/>
      <c r="E3" s="28">
        <v>40</v>
      </c>
      <c r="F3" s="17"/>
      <c r="G3" s="18">
        <f t="shared" ref="G3:G51" si="0">F3*E3</f>
        <v>0</v>
      </c>
      <c r="I3" s="19"/>
    </row>
    <row r="4" spans="1:9" x14ac:dyDescent="0.25">
      <c r="A4" s="20">
        <v>2</v>
      </c>
      <c r="B4" s="11" t="str">
        <f>[1]Hárok2!C4</f>
        <v>Hadica brzdová  1800 mm A6284201848</v>
      </c>
      <c r="C4" s="21"/>
      <c r="D4" s="22"/>
      <c r="E4" s="29">
        <v>10</v>
      </c>
      <c r="F4" s="23"/>
      <c r="G4" s="24">
        <f t="shared" si="0"/>
        <v>0</v>
      </c>
      <c r="I4" s="19"/>
    </row>
    <row r="5" spans="1:9" x14ac:dyDescent="0.25">
      <c r="A5" s="20">
        <v>3</v>
      </c>
      <c r="B5" s="11" t="str">
        <f>[1]Hárok2!C5</f>
        <v>Brzdový kotúč p. A9434210312/A9434210412</v>
      </c>
      <c r="C5" s="12"/>
      <c r="D5" s="22"/>
      <c r="E5" s="29">
        <v>30</v>
      </c>
      <c r="F5" s="23"/>
      <c r="G5" s="24">
        <f t="shared" si="0"/>
        <v>0</v>
      </c>
      <c r="I5" s="19"/>
    </row>
    <row r="6" spans="1:9" x14ac:dyDescent="0.25">
      <c r="A6" s="20">
        <v>4</v>
      </c>
      <c r="B6" s="11" t="str">
        <f>[1]Hárok2!C6</f>
        <v>Brzdový valec predný A6284200224</v>
      </c>
      <c r="C6" s="12"/>
      <c r="D6" s="22"/>
      <c r="E6" s="29">
        <v>30</v>
      </c>
      <c r="F6" s="23"/>
      <c r="G6" s="24">
        <f t="shared" si="0"/>
        <v>0</v>
      </c>
      <c r="I6" s="19"/>
    </row>
    <row r="7" spans="1:9" x14ac:dyDescent="0.25">
      <c r="A7" s="20">
        <v>5</v>
      </c>
      <c r="B7" s="11" t="str">
        <f>[1]Hárok2!C7</f>
        <v>Strmeň brz.P.pred.1,4 nápr. A0044208883</v>
      </c>
      <c r="C7" s="21"/>
      <c r="D7" s="22"/>
      <c r="E7" s="29">
        <v>20</v>
      </c>
      <c r="F7" s="23"/>
      <c r="G7" s="24">
        <f t="shared" si="0"/>
        <v>0</v>
      </c>
      <c r="I7" s="19"/>
    </row>
    <row r="8" spans="1:9" x14ac:dyDescent="0.25">
      <c r="A8" s="20">
        <v>6</v>
      </c>
      <c r="B8" s="11" t="str">
        <f>[1]Hárok2!C8</f>
        <v>Brzdový kotúč z. A9424230112/A9424230012</v>
      </c>
      <c r="C8" s="21"/>
      <c r="D8" s="22"/>
      <c r="E8" s="29">
        <v>20</v>
      </c>
      <c r="F8" s="23"/>
      <c r="G8" s="24">
        <f t="shared" si="0"/>
        <v>0</v>
      </c>
      <c r="I8" s="19"/>
    </row>
    <row r="9" spans="1:9" x14ac:dyDescent="0.25">
      <c r="A9" s="20">
        <v>7</v>
      </c>
      <c r="B9" s="11" t="str">
        <f>[1]Hárok2!C9</f>
        <v>Strmeň brz. pr. A0024205183/A0054201183</v>
      </c>
      <c r="C9" s="21"/>
      <c r="D9" s="22"/>
      <c r="E9" s="29">
        <v>30</v>
      </c>
      <c r="F9" s="23"/>
      <c r="G9" s="24">
        <f t="shared" si="0"/>
        <v>0</v>
      </c>
      <c r="I9" s="19"/>
    </row>
    <row r="10" spans="1:9" x14ac:dyDescent="0.25">
      <c r="A10" s="20">
        <v>8</v>
      </c>
      <c r="B10" s="11" t="str">
        <f>[1]Hárok2!C10</f>
        <v>Strmeň brz. ľavý A0024205283/A0054201283</v>
      </c>
      <c r="C10" s="21"/>
      <c r="D10" s="22"/>
      <c r="E10" s="29">
        <v>30</v>
      </c>
      <c r="F10" s="23"/>
      <c r="G10" s="24">
        <f t="shared" si="0"/>
        <v>0</v>
      </c>
      <c r="I10" s="19"/>
    </row>
    <row r="11" spans="1:9" x14ac:dyDescent="0.25">
      <c r="A11" s="20">
        <v>9</v>
      </c>
      <c r="B11" s="11" t="str">
        <f>[1]Hárok2!C11</f>
        <v>Strmeň brz.Ľ.pred.1,4 nápr. A0044208783</v>
      </c>
      <c r="C11" s="21"/>
      <c r="D11" s="22"/>
      <c r="E11" s="29">
        <v>20</v>
      </c>
      <c r="F11" s="23"/>
      <c r="G11" s="24">
        <f t="shared" si="0"/>
        <v>0</v>
      </c>
      <c r="I11" s="19"/>
    </row>
    <row r="12" spans="1:9" x14ac:dyDescent="0.25">
      <c r="A12" s="20">
        <v>10</v>
      </c>
      <c r="B12" s="11" t="str">
        <f>[1]Hárok2!C12</f>
        <v>Hl. brzdič DX75BX 9965137539/9965137540.</v>
      </c>
      <c r="C12" s="21"/>
      <c r="D12" s="22"/>
      <c r="E12" s="29">
        <v>10</v>
      </c>
      <c r="F12" s="23"/>
      <c r="G12" s="24">
        <f t="shared" si="0"/>
        <v>0</v>
      </c>
      <c r="I12" s="19"/>
    </row>
    <row r="13" spans="1:9" x14ac:dyDescent="0.25">
      <c r="A13" s="20">
        <v>11</v>
      </c>
      <c r="B13" s="11" t="str">
        <f>[1]Hárok2!C13</f>
        <v>Tyč roz.v rozpad55797005027/55797005026.</v>
      </c>
      <c r="C13" s="21"/>
      <c r="D13" s="22"/>
      <c r="E13" s="29">
        <v>15</v>
      </c>
      <c r="F13" s="23"/>
      <c r="G13" s="24">
        <f t="shared" si="0"/>
        <v>0</v>
      </c>
      <c r="I13" s="19"/>
    </row>
    <row r="14" spans="1:9" x14ac:dyDescent="0.25">
      <c r="A14" s="20">
        <v>12</v>
      </c>
      <c r="B14" s="11" t="str">
        <f>[1]Hárok2!C14</f>
        <v>Válec pľ55718066020/55718066021/99561900</v>
      </c>
      <c r="C14" s="21"/>
      <c r="D14" s="22"/>
      <c r="E14" s="29">
        <v>10</v>
      </c>
      <c r="F14" s="23"/>
      <c r="G14" s="24">
        <f t="shared" si="0"/>
        <v>0</v>
      </c>
      <c r="I14" s="19"/>
    </row>
    <row r="15" spans="1:9" x14ac:dyDescent="0.25">
      <c r="A15" s="20">
        <v>13</v>
      </c>
      <c r="B15" s="11" t="str">
        <f>[1]Hárok2!C15</f>
        <v>Rameno dolné pravé 55795004041</v>
      </c>
      <c r="C15" s="21"/>
      <c r="D15" s="22"/>
      <c r="E15" s="29">
        <v>15</v>
      </c>
      <c r="F15" s="23"/>
      <c r="G15" s="24">
        <f t="shared" si="0"/>
        <v>0</v>
      </c>
      <c r="I15" s="19"/>
    </row>
    <row r="16" spans="1:9" x14ac:dyDescent="0.25">
      <c r="A16" s="20">
        <v>14</v>
      </c>
      <c r="B16" s="11" t="str">
        <f>[1]Hárok2!C16</f>
        <v>Rameno horné ľavé  55710004045</v>
      </c>
      <c r="C16" s="21"/>
      <c r="D16" s="22"/>
      <c r="E16" s="29">
        <v>15</v>
      </c>
      <c r="F16" s="23"/>
      <c r="G16" s="24">
        <f t="shared" si="0"/>
        <v>0</v>
      </c>
      <c r="I16" s="19"/>
    </row>
    <row r="17" spans="1:9" x14ac:dyDescent="0.25">
      <c r="A17" s="20">
        <v>15</v>
      </c>
      <c r="B17" s="11" t="str">
        <f>[1]Hárok2!C17</f>
        <v>Regul. motorč.klímy 99624062965/6240629A</v>
      </c>
      <c r="C17" s="21"/>
      <c r="D17" s="22"/>
      <c r="E17" s="29">
        <v>15</v>
      </c>
      <c r="F17" s="23"/>
      <c r="G17" s="24">
        <f t="shared" si="0"/>
        <v>0</v>
      </c>
      <c r="I17" s="19"/>
    </row>
    <row r="18" spans="1:9" x14ac:dyDescent="0.25">
      <c r="A18" s="20">
        <v>16</v>
      </c>
      <c r="B18" s="11" t="str">
        <f>[1]Hárok2!C18</f>
        <v>Potrubie sacie ľavé  81.8000.00.0922</v>
      </c>
      <c r="C18" s="21"/>
      <c r="D18" s="22"/>
      <c r="E18" s="29">
        <v>5</v>
      </c>
      <c r="F18" s="23"/>
      <c r="G18" s="24">
        <f t="shared" si="0"/>
        <v>0</v>
      </c>
      <c r="I18" s="19"/>
    </row>
    <row r="19" spans="1:9" x14ac:dyDescent="0.25">
      <c r="A19" s="20">
        <v>17</v>
      </c>
      <c r="B19" s="11" t="str">
        <f>[1]Hárok2!C19</f>
        <v>Cievka 24V 6240453A 99624045365</v>
      </c>
      <c r="C19" s="21"/>
      <c r="D19" s="22"/>
      <c r="E19" s="29">
        <v>20</v>
      </c>
      <c r="F19" s="23"/>
      <c r="G19" s="24">
        <f t="shared" si="0"/>
        <v>0</v>
      </c>
      <c r="I19" s="19"/>
    </row>
    <row r="20" spans="1:9" x14ac:dyDescent="0.25">
      <c r="A20" s="20">
        <v>18</v>
      </c>
      <c r="B20" s="11" t="str">
        <f>[1]Hárok2!C20</f>
        <v>Ovládač 6240846A 99624084665</v>
      </c>
      <c r="C20" s="21"/>
      <c r="D20" s="22"/>
      <c r="E20" s="29">
        <v>4</v>
      </c>
      <c r="F20" s="23"/>
      <c r="G20" s="24">
        <f t="shared" si="0"/>
        <v>0</v>
      </c>
      <c r="I20" s="19"/>
    </row>
    <row r="21" spans="1:9" x14ac:dyDescent="0.25">
      <c r="A21" s="20">
        <v>19</v>
      </c>
      <c r="B21" s="11" t="str">
        <f>[1]Hárok2!C21</f>
        <v>Filter vzduchový 6240634A  99624063465</v>
      </c>
      <c r="C21" s="21"/>
      <c r="D21" s="22"/>
      <c r="E21" s="29">
        <v>50</v>
      </c>
      <c r="F21" s="23"/>
      <c r="G21" s="24">
        <f t="shared" si="0"/>
        <v>0</v>
      </c>
      <c r="I21" s="19"/>
    </row>
    <row r="22" spans="1:9" x14ac:dyDescent="0.25">
      <c r="A22" s="20">
        <v>20</v>
      </c>
      <c r="B22" s="11" t="str">
        <f>[1]Hárok2!C22</f>
        <v>Sada čist.vzd.6240007A 99624000765</v>
      </c>
      <c r="C22" s="21"/>
      <c r="D22" s="22"/>
      <c r="E22" s="29">
        <v>6</v>
      </c>
      <c r="F22" s="23"/>
      <c r="G22" s="24">
        <f t="shared" si="0"/>
        <v>0</v>
      </c>
      <c r="I22" s="19"/>
    </row>
    <row r="23" spans="1:9" x14ac:dyDescent="0.25">
      <c r="A23" s="20">
        <v>21</v>
      </c>
      <c r="B23" s="11" t="str">
        <f>[1]Hárok2!C23</f>
        <v>Ventil solenoid 6240639A  99624063965</v>
      </c>
      <c r="C23" s="21"/>
      <c r="D23" s="22"/>
      <c r="E23" s="29">
        <v>5</v>
      </c>
      <c r="F23" s="23"/>
      <c r="G23" s="24">
        <f t="shared" si="0"/>
        <v>0</v>
      </c>
      <c r="I23" s="19"/>
    </row>
    <row r="24" spans="1:9" x14ac:dyDescent="0.25">
      <c r="A24" s="20">
        <v>22</v>
      </c>
      <c r="B24" s="11" t="str">
        <f>[1]Hárok2!C24</f>
        <v>Ventil expanzný 6240451A :99624045165</v>
      </c>
      <c r="C24" s="21"/>
      <c r="D24" s="22"/>
      <c r="E24" s="29">
        <v>8</v>
      </c>
      <c r="F24" s="23"/>
      <c r="G24" s="24">
        <f t="shared" si="0"/>
        <v>0</v>
      </c>
      <c r="I24" s="19"/>
    </row>
    <row r="25" spans="1:9" x14ac:dyDescent="0.25">
      <c r="A25" s="20">
        <v>23</v>
      </c>
      <c r="B25" s="11" t="str">
        <f>[1]Hárok2!C25</f>
        <v>Ventilátor 6240624A  99624062465</v>
      </c>
      <c r="C25" s="21"/>
      <c r="D25" s="22"/>
      <c r="E25" s="29">
        <v>8</v>
      </c>
      <c r="F25" s="23"/>
      <c r="G25" s="24">
        <f t="shared" si="0"/>
        <v>0</v>
      </c>
      <c r="I25" s="19"/>
    </row>
    <row r="26" spans="1:9" x14ac:dyDescent="0.25">
      <c r="A26" s="20">
        <v>24</v>
      </c>
      <c r="B26" s="11" t="str">
        <f>[1]Hárok2!C26</f>
        <v>Vysúšač vzdu.999325000870/999325000440.</v>
      </c>
      <c r="C26" s="21"/>
      <c r="D26" s="22"/>
      <c r="E26" s="29">
        <v>15</v>
      </c>
      <c r="F26" s="23"/>
      <c r="G26" s="24">
        <f t="shared" si="0"/>
        <v>0</v>
      </c>
      <c r="I26" s="19"/>
    </row>
    <row r="27" spans="1:9" x14ac:dyDescent="0.25">
      <c r="A27" s="20">
        <v>25</v>
      </c>
      <c r="B27" s="11" t="str">
        <f>[1]Hárok2!C27</f>
        <v>Výmen.prevod. ZF ECOLIFE 990501221862</v>
      </c>
      <c r="C27" s="21"/>
      <c r="D27" s="22"/>
      <c r="E27" s="29">
        <v>10</v>
      </c>
      <c r="F27" s="23"/>
      <c r="G27" s="24">
        <f t="shared" si="0"/>
        <v>0</v>
      </c>
      <c r="I27" s="19"/>
    </row>
    <row r="28" spans="1:9" x14ac:dyDescent="0.25">
      <c r="A28" s="20">
        <v>26</v>
      </c>
      <c r="B28" s="11" t="str">
        <f>[1]Hárok2!C28</f>
        <v>Mriež.vzd.filt.klimatiz88-50-27-00030-00</v>
      </c>
      <c r="C28" s="21"/>
      <c r="D28" s="22"/>
      <c r="E28" s="29">
        <v>8</v>
      </c>
      <c r="F28" s="23"/>
      <c r="G28" s="24">
        <f t="shared" si="0"/>
        <v>0</v>
      </c>
      <c r="I28" s="19"/>
    </row>
    <row r="29" spans="1:9" x14ac:dyDescent="0.25">
      <c r="A29" s="20">
        <v>27</v>
      </c>
      <c r="B29" s="11" t="str">
        <f>[1]Hárok2!C29</f>
        <v>Ovláda.klimati.V1.12r2 88-50-08-00075-00</v>
      </c>
      <c r="C29" s="21"/>
      <c r="D29" s="22"/>
      <c r="E29" s="29">
        <v>4</v>
      </c>
      <c r="F29" s="23"/>
      <c r="G29" s="24">
        <f t="shared" si="0"/>
        <v>0</v>
      </c>
      <c r="I29" s="19"/>
    </row>
    <row r="30" spans="1:9" x14ac:dyDescent="0.25">
      <c r="A30" s="20">
        <v>28</v>
      </c>
      <c r="B30" s="11" t="str">
        <f>[1]Hárok2!C30</f>
        <v>Náboj kola pred.kotúč.brzda  55710004009</v>
      </c>
      <c r="C30" s="21"/>
      <c r="D30" s="22"/>
      <c r="E30" s="29">
        <v>20</v>
      </c>
      <c r="F30" s="23"/>
      <c r="G30" s="24">
        <f t="shared" si="0"/>
        <v>0</v>
      </c>
      <c r="I30" s="19"/>
    </row>
    <row r="31" spans="1:9" x14ac:dyDescent="0.25">
      <c r="A31" s="20">
        <v>29</v>
      </c>
      <c r="B31" s="11" t="str">
        <f>[1]Hárok2!C31</f>
        <v>Motor Cummins 0120303408</v>
      </c>
      <c r="C31" s="21"/>
      <c r="D31" s="22"/>
      <c r="E31" s="29">
        <v>2</v>
      </c>
      <c r="F31" s="23"/>
      <c r="G31" s="24">
        <f t="shared" si="0"/>
        <v>0</v>
      </c>
      <c r="I31" s="19"/>
    </row>
    <row r="32" spans="1:9" x14ac:dyDescent="0.25">
      <c r="A32" s="20">
        <v>30</v>
      </c>
      <c r="B32" s="11" t="str">
        <f>[1]Hárok2!C32</f>
        <v>Hydro čerpadlo ENS 993161004087</v>
      </c>
      <c r="C32" s="21"/>
      <c r="D32" s="22"/>
      <c r="E32" s="29">
        <v>3</v>
      </c>
      <c r="F32" s="23"/>
      <c r="G32" s="24">
        <f t="shared" si="0"/>
        <v>0</v>
      </c>
      <c r="I32" s="19"/>
    </row>
    <row r="33" spans="1:9" x14ac:dyDescent="0.25">
      <c r="A33" s="20">
        <v>31</v>
      </c>
      <c r="B33" s="11" t="str">
        <f>[1]Hárok2!C33</f>
        <v>Držiak predný ľavý ENS12  55725001000042</v>
      </c>
      <c r="C33" s="21"/>
      <c r="D33" s="22"/>
      <c r="E33" s="29">
        <v>3</v>
      </c>
      <c r="F33" s="23"/>
      <c r="G33" s="24">
        <f t="shared" si="0"/>
        <v>0</v>
      </c>
      <c r="I33" s="19"/>
    </row>
    <row r="34" spans="1:9" x14ac:dyDescent="0.25">
      <c r="A34" s="20">
        <v>32</v>
      </c>
      <c r="B34" s="11" t="str">
        <f>[1]Hárok2!C34</f>
        <v>Držiak predný pravýENS12  55725001000044</v>
      </c>
      <c r="C34" s="21"/>
      <c r="D34" s="22"/>
      <c r="E34" s="29">
        <v>3</v>
      </c>
      <c r="F34" s="23"/>
      <c r="G34" s="24">
        <f t="shared" si="0"/>
        <v>0</v>
      </c>
      <c r="I34" s="19"/>
    </row>
    <row r="35" spans="1:9" x14ac:dyDescent="0.25">
      <c r="A35" s="20">
        <v>33</v>
      </c>
      <c r="B35" s="11" t="str">
        <f>[1]Hárok2!C35</f>
        <v>Držiak zadní ľavý ENS12   55725001000031</v>
      </c>
      <c r="C35" s="21"/>
      <c r="D35" s="22"/>
      <c r="E35" s="29">
        <v>3</v>
      </c>
      <c r="F35" s="23"/>
      <c r="G35" s="24">
        <f t="shared" si="0"/>
        <v>0</v>
      </c>
      <c r="I35" s="19"/>
    </row>
    <row r="36" spans="1:9" x14ac:dyDescent="0.25">
      <c r="A36" s="20">
        <v>34</v>
      </c>
      <c r="B36" s="11" t="str">
        <f>[1]Hárok2!C36</f>
        <v>Držiak zadný pravý ENS12  55725001000036</v>
      </c>
      <c r="C36" s="21"/>
      <c r="D36" s="22"/>
      <c r="E36" s="29">
        <v>3</v>
      </c>
      <c r="F36" s="23"/>
      <c r="G36" s="24">
        <f t="shared" si="0"/>
        <v>0</v>
      </c>
      <c r="I36" s="19"/>
    </row>
    <row r="37" spans="1:9" x14ac:dyDescent="0.25">
      <c r="A37" s="20">
        <v>35</v>
      </c>
      <c r="B37" s="11" t="str">
        <f>[1]Hárok2!C37</f>
        <v>Spodný držiak motoraENS12 55725001000029</v>
      </c>
      <c r="C37" s="21"/>
      <c r="D37" s="22"/>
      <c r="E37" s="29">
        <v>3</v>
      </c>
      <c r="F37" s="23"/>
      <c r="G37" s="24">
        <f t="shared" si="0"/>
        <v>0</v>
      </c>
      <c r="I37" s="19"/>
    </row>
    <row r="38" spans="1:9" x14ac:dyDescent="0.25">
      <c r="A38" s="20">
        <v>36</v>
      </c>
      <c r="B38" s="11" t="str">
        <f>[1]Hárok2!C38</f>
        <v>Spodný držiak motora 55725001000027</v>
      </c>
      <c r="C38" s="21"/>
      <c r="D38" s="22"/>
      <c r="E38" s="29">
        <v>3</v>
      </c>
      <c r="F38" s="23"/>
      <c r="G38" s="24">
        <f t="shared" si="0"/>
        <v>0</v>
      </c>
      <c r="I38" s="19"/>
    </row>
    <row r="39" spans="1:9" x14ac:dyDescent="0.25">
      <c r="A39" s="20">
        <v>37</v>
      </c>
      <c r="B39" s="11" t="str">
        <f>[1]Hárok2!C39</f>
        <v>Motor ss. čerpadla P2ZX777 : 9903710082</v>
      </c>
      <c r="C39" s="12"/>
      <c r="D39" s="13"/>
      <c r="E39" s="29">
        <v>3</v>
      </c>
      <c r="F39" s="23"/>
      <c r="G39" s="24">
        <f t="shared" si="0"/>
        <v>0</v>
      </c>
      <c r="I39" s="19"/>
    </row>
    <row r="40" spans="1:9" x14ac:dyDescent="0.25">
      <c r="A40" s="20">
        <v>38</v>
      </c>
      <c r="B40" s="11" t="str">
        <f>[1]Hárok2!C40</f>
        <v>Stýkač elektromot. pomoc.serva9901510023</v>
      </c>
      <c r="C40" s="12"/>
      <c r="D40" s="13"/>
      <c r="E40" s="29">
        <v>5</v>
      </c>
      <c r="F40" s="23"/>
      <c r="G40" s="24">
        <f t="shared" si="0"/>
        <v>0</v>
      </c>
      <c r="I40" s="19"/>
    </row>
    <row r="41" spans="1:9" x14ac:dyDescent="0.25">
      <c r="A41" s="20">
        <v>39</v>
      </c>
      <c r="B41" s="11" t="str">
        <f>[1]Hárok2!C41</f>
        <v>Dosku PZA 32 000290A -RAIL electronics</v>
      </c>
      <c r="C41" s="12"/>
      <c r="D41" s="13"/>
      <c r="E41" s="29">
        <v>5</v>
      </c>
      <c r="F41" s="23"/>
      <c r="G41" s="24">
        <f t="shared" si="0"/>
        <v>0</v>
      </c>
      <c r="I41" s="19"/>
    </row>
    <row r="42" spans="1:9" x14ac:dyDescent="0.25">
      <c r="A42" s="20">
        <v>40</v>
      </c>
      <c r="B42" s="27" t="str">
        <f>[1]Hárok2!C42</f>
        <v>Ventilátor chladenia výzbroje 9930103305</v>
      </c>
      <c r="C42" s="12"/>
      <c r="D42" s="13"/>
      <c r="E42" s="29">
        <v>30</v>
      </c>
      <c r="F42" s="23"/>
      <c r="G42" s="24">
        <f t="shared" si="0"/>
        <v>0</v>
      </c>
      <c r="I42" s="19"/>
    </row>
    <row r="43" spans="1:9" x14ac:dyDescent="0.25">
      <c r="A43" s="20">
        <v>41</v>
      </c>
      <c r="B43" s="27" t="str">
        <f>[1]Hárok2!C43</f>
        <v>Sklo pravé predné 99726600000006</v>
      </c>
      <c r="C43" s="12"/>
      <c r="D43" s="13"/>
      <c r="E43" s="29">
        <v>10</v>
      </c>
      <c r="F43" s="23"/>
      <c r="G43" s="24">
        <f t="shared" si="0"/>
        <v>0</v>
      </c>
      <c r="I43" s="19"/>
    </row>
    <row r="44" spans="1:9" x14ac:dyDescent="0.25">
      <c r="A44" s="20">
        <v>42</v>
      </c>
      <c r="B44" s="27" t="str">
        <f>[1]Hárok2!C44</f>
        <v>Sklo ľavé predné  99726600000007</v>
      </c>
      <c r="C44" s="12"/>
      <c r="D44" s="13"/>
      <c r="E44" s="29">
        <v>10</v>
      </c>
      <c r="F44" s="23"/>
      <c r="G44" s="24">
        <f t="shared" si="0"/>
        <v>0</v>
      </c>
      <c r="I44" s="19"/>
    </row>
    <row r="45" spans="1:9" x14ac:dyDescent="0.25">
      <c r="A45" s="20">
        <v>43</v>
      </c>
      <c r="B45" s="27" t="str">
        <f>[1]Hárok2!C45</f>
        <v>Vzduch.spojka ventilátora chlad.99840993</v>
      </c>
      <c r="C45" s="12"/>
      <c r="D45" s="13"/>
      <c r="E45" s="29">
        <v>10</v>
      </c>
      <c r="F45" s="23"/>
      <c r="G45" s="24">
        <f t="shared" si="0"/>
        <v>0</v>
      </c>
      <c r="I45" s="19"/>
    </row>
    <row r="46" spans="1:9" x14ac:dyDescent="0.25">
      <c r="A46" s="20">
        <v>44</v>
      </c>
      <c r="B46" s="27" t="str">
        <f>[1]Hárok2!C46</f>
        <v>Pravé spät.zrkad.kompl.99592770210099</v>
      </c>
      <c r="C46" s="21"/>
      <c r="D46" s="22"/>
      <c r="E46" s="29">
        <v>20</v>
      </c>
      <c r="F46" s="23"/>
      <c r="G46" s="24">
        <f t="shared" si="0"/>
        <v>0</v>
      </c>
      <c r="I46" s="19"/>
    </row>
    <row r="47" spans="1:9" x14ac:dyDescent="0.25">
      <c r="A47" s="20">
        <v>45</v>
      </c>
      <c r="B47" s="11" t="str">
        <f>[1]Hárok2!C47</f>
        <v>Roh zadný pravý NS 55726243000012</v>
      </c>
      <c r="C47" s="12"/>
      <c r="D47" s="13"/>
      <c r="E47" s="29">
        <v>5</v>
      </c>
      <c r="F47" s="23"/>
      <c r="G47" s="24">
        <f t="shared" si="0"/>
        <v>0</v>
      </c>
      <c r="I47" s="19"/>
    </row>
    <row r="48" spans="1:9" x14ac:dyDescent="0.25">
      <c r="A48" s="20">
        <v>46</v>
      </c>
      <c r="B48" s="27" t="str">
        <f>[1]Hárok2!C48</f>
        <v>Chladič vodný 55797032160 SOR NB18 E6</v>
      </c>
      <c r="C48" s="21"/>
      <c r="D48" s="22"/>
      <c r="E48" s="29">
        <v>20</v>
      </c>
      <c r="F48" s="23"/>
      <c r="G48" s="24">
        <f t="shared" si="0"/>
        <v>0</v>
      </c>
      <c r="I48" s="19"/>
    </row>
    <row r="49" spans="1:9" x14ac:dyDescent="0.25">
      <c r="A49" s="20">
        <v>47</v>
      </c>
      <c r="B49" s="27" t="str">
        <f>[1]Hárok2!C49</f>
        <v>Vysúšač vzduchu 994324150190/55710062007</v>
      </c>
      <c r="C49" s="21"/>
      <c r="D49" s="22"/>
      <c r="E49" s="29">
        <v>10</v>
      </c>
      <c r="F49" s="23"/>
      <c r="G49" s="24">
        <f t="shared" si="0"/>
        <v>0</v>
      </c>
      <c r="I49" s="19"/>
    </row>
    <row r="50" spans="1:9" x14ac:dyDescent="0.25">
      <c r="A50" s="20">
        <v>48</v>
      </c>
      <c r="B50" s="27" t="str">
        <f>[1]Hárok2!C50</f>
        <v>Senz.NH3 700+ochr.proti vode995802392179</v>
      </c>
      <c r="C50" s="21"/>
      <c r="D50" s="22"/>
      <c r="E50" s="29">
        <v>15</v>
      </c>
      <c r="F50" s="23"/>
      <c r="G50" s="24">
        <f t="shared" si="0"/>
        <v>0</v>
      </c>
      <c r="I50" s="19"/>
    </row>
    <row r="51" spans="1:9" ht="15.75" thickBot="1" x14ac:dyDescent="0.3">
      <c r="A51" s="20">
        <v>49</v>
      </c>
      <c r="B51" s="31" t="str">
        <f>[1]Hárok2!C51</f>
        <v>Hydraulický valec  A9574660092</v>
      </c>
      <c r="C51" s="21"/>
      <c r="D51" s="22"/>
      <c r="E51" s="30">
        <v>10</v>
      </c>
      <c r="F51" s="23"/>
      <c r="G51" s="24">
        <f t="shared" si="0"/>
        <v>0</v>
      </c>
      <c r="I51" s="19"/>
    </row>
    <row r="52" spans="1:9" x14ac:dyDescent="0.25">
      <c r="G52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Jambrich Michal</dc:creator>
  <cp:lastModifiedBy>Juhaszova Kristina</cp:lastModifiedBy>
  <dcterms:created xsi:type="dcterms:W3CDTF">2015-06-05T18:19:34Z</dcterms:created>
  <dcterms:modified xsi:type="dcterms:W3CDTF">2023-07-27T09:07:17Z</dcterms:modified>
</cp:coreProperties>
</file>