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filterPrivacy="1" defaultThemeVersion="124226"/>
  <xr:revisionPtr revIDLastSave="0" documentId="8_{189B80FD-0DC5-49FB-B809-911E4296E341}" xr6:coauthVersionLast="36" xr6:coauthVersionMax="36" xr10:uidLastSave="{00000000-0000-0000-0000-000000000000}"/>
  <bookViews>
    <workbookView xWindow="0" yWindow="0" windowWidth="15330" windowHeight="7680" xr2:uid="{00000000-000D-0000-FFFF-FFFF00000000}"/>
  </bookViews>
  <sheets>
    <sheet name="Hárok1" sheetId="1" r:id="rId1"/>
  </sheets>
  <definedNames>
    <definedName name="_xlnm.Print_Area" localSheetId="0">Hárok1!$A$1:$Q$33</definedName>
  </definedNames>
  <calcPr calcId="191029"/>
</workbook>
</file>

<file path=xl/calcChain.xml><?xml version="1.0" encoding="utf-8"?>
<calcChain xmlns="http://schemas.openxmlformats.org/spreadsheetml/2006/main">
  <c r="M9" i="1" l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K9" i="1"/>
  <c r="L9" i="1" s="1"/>
  <c r="O9" i="1" s="1"/>
  <c r="K10" i="1"/>
  <c r="L10" i="1" s="1"/>
  <c r="O10" i="1" s="1"/>
  <c r="K11" i="1"/>
  <c r="L11" i="1" s="1"/>
  <c r="O11" i="1" s="1"/>
  <c r="K12" i="1"/>
  <c r="L12" i="1" s="1"/>
  <c r="O12" i="1" s="1"/>
  <c r="K13" i="1"/>
  <c r="L13" i="1" s="1"/>
  <c r="O13" i="1" s="1"/>
  <c r="K14" i="1"/>
  <c r="L14" i="1" s="1"/>
  <c r="O14" i="1" s="1"/>
  <c r="K15" i="1"/>
  <c r="L15" i="1" s="1"/>
  <c r="O15" i="1" s="1"/>
  <c r="K16" i="1"/>
  <c r="L16" i="1" s="1"/>
  <c r="O16" i="1" s="1"/>
  <c r="K17" i="1"/>
  <c r="L17" i="1" s="1"/>
  <c r="O17" i="1" s="1"/>
  <c r="K18" i="1"/>
  <c r="L18" i="1" s="1"/>
  <c r="O18" i="1" s="1"/>
  <c r="K19" i="1"/>
  <c r="L19" i="1" s="1"/>
  <c r="O19" i="1" s="1"/>
  <c r="K20" i="1"/>
  <c r="L20" i="1" s="1"/>
  <c r="O20" i="1" s="1"/>
  <c r="K21" i="1"/>
  <c r="L21" i="1" s="1"/>
  <c r="O21" i="1" s="1"/>
  <c r="K22" i="1"/>
  <c r="L22" i="1" s="1"/>
  <c r="O22" i="1" s="1"/>
  <c r="K23" i="1"/>
  <c r="L23" i="1" s="1"/>
  <c r="O23" i="1" s="1"/>
  <c r="K24" i="1"/>
  <c r="L24" i="1" s="1"/>
  <c r="O24" i="1" s="1"/>
  <c r="K25" i="1"/>
  <c r="L25" i="1" s="1"/>
  <c r="O25" i="1" s="1"/>
  <c r="K26" i="1"/>
  <c r="L26" i="1" s="1"/>
  <c r="O26" i="1" s="1"/>
  <c r="M6" i="1" l="1"/>
  <c r="N6" i="1" s="1"/>
  <c r="M7" i="1"/>
  <c r="N7" i="1" s="1"/>
  <c r="M8" i="1"/>
  <c r="N8" i="1" s="1"/>
  <c r="N31" i="1"/>
  <c r="K6" i="1"/>
  <c r="L6" i="1" s="1"/>
  <c r="O6" i="1" s="1"/>
  <c r="K7" i="1"/>
  <c r="L7" i="1" s="1"/>
  <c r="O7" i="1" s="1"/>
  <c r="K8" i="1"/>
  <c r="L8" i="1" s="1"/>
  <c r="O8" i="1" s="1"/>
  <c r="K27" i="1"/>
  <c r="L27" i="1" s="1"/>
  <c r="O27" i="1" s="1"/>
  <c r="K28" i="1"/>
  <c r="L28" i="1" s="1"/>
  <c r="O28" i="1" s="1"/>
  <c r="K29" i="1"/>
  <c r="L29" i="1" s="1"/>
  <c r="O29" i="1" s="1"/>
  <c r="K30" i="1"/>
  <c r="L30" i="1" s="1"/>
  <c r="O30" i="1" s="1"/>
  <c r="K31" i="1"/>
  <c r="L31" i="1" s="1"/>
  <c r="O31" i="1" s="1"/>
  <c r="M5" i="1"/>
  <c r="K5" i="1"/>
  <c r="L5" i="1" s="1"/>
  <c r="O5" i="1" s="1"/>
  <c r="O32" i="1" l="1"/>
  <c r="N5" i="1"/>
  <c r="M32" i="1"/>
</calcChain>
</file>

<file path=xl/sharedStrings.xml><?xml version="1.0" encoding="utf-8"?>
<sst xmlns="http://schemas.openxmlformats.org/spreadsheetml/2006/main" count="118" uniqueCount="75">
  <si>
    <t>Názov položky</t>
  </si>
  <si>
    <t>ks</t>
  </si>
  <si>
    <t>P.č.</t>
  </si>
  <si>
    <t>MJ</t>
  </si>
  <si>
    <t xml:space="preserve">Predpokladané množstvo počas 12 mesiacov </t>
  </si>
  <si>
    <t>Jednotková cena v EUR bez DPH za MJ</t>
  </si>
  <si>
    <t>Katalógové číslo</t>
  </si>
  <si>
    <t>1.</t>
  </si>
  <si>
    <t>2.</t>
  </si>
  <si>
    <t>4.</t>
  </si>
  <si>
    <t>3.</t>
  </si>
  <si>
    <t>5.</t>
  </si>
  <si>
    <t>6.</t>
  </si>
  <si>
    <t>7.</t>
  </si>
  <si>
    <t>8.</t>
  </si>
  <si>
    <t>9.</t>
  </si>
  <si>
    <t>10.</t>
  </si>
  <si>
    <t>11.</t>
  </si>
  <si>
    <t xml:space="preserve">ŠUKL kód </t>
  </si>
  <si>
    <t>12.</t>
  </si>
  <si>
    <t>DPH v %</t>
  </si>
  <si>
    <t>DPH v EUR</t>
  </si>
  <si>
    <t>Celková cena v EUR bez DPH za množstvo MJ</t>
  </si>
  <si>
    <t>Celková cena v EUR s DPH za  množstvo MJ</t>
  </si>
  <si>
    <t>Jednotková cena za MJ</t>
  </si>
  <si>
    <t xml:space="preserve">Celková cena za množstvo MJ </t>
  </si>
  <si>
    <t>Jednotková cena v EUR s DPH</t>
  </si>
  <si>
    <t>13.</t>
  </si>
  <si>
    <t>14.</t>
  </si>
  <si>
    <t>15.</t>
  </si>
  <si>
    <t>Informatívny údaj o dodávateľskom balení (množstvo MJ v 1 balení)</t>
  </si>
  <si>
    <t>16.</t>
  </si>
  <si>
    <t>Denná kazeta EVA NEXUS bez I/A hadíc, s rúškovaním, jednorazová (č.8100.CAR12/9100.CAR02),  alebo ekvivalent</t>
  </si>
  <si>
    <t xml:space="preserve">Jednorazový infúzny set EVA VGPC (č.8110.VGP01/9110GP01) alebo ekvivalent </t>
  </si>
  <si>
    <t xml:space="preserve">EVA NEXUS VR TDC kit 23G štandardný, jednorazový (č.9310.23K03) alebo ekvivalent </t>
  </si>
  <si>
    <t xml:space="preserve">Jednorazové Irigačné a odsávacie hadičky EVA -hadice na kataraktu (č.8110.IAD01/9110.IAD01) alebo ekvivalent </t>
  </si>
  <si>
    <t>Laserová sonda s konektorom DORC, jednorazová (č.7225.DORC) alebo ekvivalent</t>
  </si>
  <si>
    <t xml:space="preserve">VFI Pack pre injekčné striekačky so silikónovým olejom, jednorazový (č.1363.DD) alebo ekvivalent </t>
  </si>
  <si>
    <t xml:space="preserve">Vysokoprietoková hadička na extrakciu oleja, jednorazová (č.1362.VFE2) alebo ekvivalent </t>
  </si>
  <si>
    <t xml:space="preserve">DORC Silicone Oil,  čistený silikónový olej, ktorý umožňuje maximálne medzipovrchové napätie a minimalizuje interakcie medzi tkanivami, bunkami a endo-tamponádovými médiami s 10ml striekačkou (č. SIL2000.S) alebo ekvivalent </t>
  </si>
  <si>
    <t xml:space="preserve">Jednorazový set hadičiek s filtrom na výmenu vzduchu a tekutiny (č.1250.ABD) alebo ekvivalent </t>
  </si>
  <si>
    <t xml:space="preserve">Súprava kanyly 25G s infúznou hadičkou s vysokým prietokom -  Pozostáva z: 3x 25G kanyla, 3x uzatvárací ventil, 3x 25G Sharp zavádzač, 1x 25G High Flow infúzna linka, jednorazové (č.1272.ED25) alebo ekvivalent </t>
  </si>
  <si>
    <t>Mikropinzeta na jednorazové použitie ILM25G (č. 1286.ILM05) alebo ekvivalent</t>
  </si>
  <si>
    <t xml:space="preserve">Mikronožnice na viacnásobné použitie 23G, rovné (č.1286.J06) alebo ekvivalent </t>
  </si>
  <si>
    <t xml:space="preserve">Sweeper diamantový 25G, jednorazový (č.1290.DSS05) alebo ekvivalent </t>
  </si>
  <si>
    <t xml:space="preserve">Fako rukoväť "Sure touch" na viacnásobné použitie, kompatibilné s existujúcim radom doplnkov DORC phaco,viacnásobné použitie   (č.3002.P) alebo ekvivalent </t>
  </si>
  <si>
    <t>17.</t>
  </si>
  <si>
    <t>18.</t>
  </si>
  <si>
    <t xml:space="preserve">Sonda z optických vlákien s kónicky tvarovaným vláknom pre osvetlenie širokého poľa 23G/0,6mm, jednorazové (č.3269.B06) alebo ekvivalent </t>
  </si>
  <si>
    <t>19.</t>
  </si>
  <si>
    <t xml:space="preserve">
Jednorazové Eckardt TwinLight chandelier vlákna 27G/ 0,4 mm, (č.3269.MBD27) alebo ekvivalent </t>
  </si>
  <si>
    <t>20.</t>
  </si>
  <si>
    <t>Jednorazová tienená endoiluminačná sonda TotalView vrátane osvetleného sklerálneho depresora 25G / 0,5 mm, (č.3269.SBS05) alebo ekvivalent</t>
  </si>
  <si>
    <t>21.</t>
  </si>
  <si>
    <t xml:space="preserve">Jednorazový Vitrektóm  23G/8000CPM (č.8267.VIT23) alebo ekvivalent </t>
  </si>
  <si>
    <t>22.</t>
  </si>
  <si>
    <t xml:space="preserve">Jednorazový Vitrektóm TDC 25G/8000CPM (č.8268.VIT25) alebo ekvivalent </t>
  </si>
  <si>
    <t>23.</t>
  </si>
  <si>
    <t xml:space="preserve">Kruhový pás 2mm (Circlind Band) 40, jednorazové (č. 9201) alebo ekvivalent </t>
  </si>
  <si>
    <t>24.</t>
  </si>
  <si>
    <t xml:space="preserve">Plyn OCUGAS C3F8, jednorazové použitie, 9ml (č.GAS-C3F8-S) alebo ekvivalent </t>
  </si>
  <si>
    <t>25.</t>
  </si>
  <si>
    <t>26.</t>
  </si>
  <si>
    <t xml:space="preserve">Membrane Blue Dual, min.5ks x 0,5ml striekačka, jednorazové (č.MBD.05.S) alebo ekvivalent </t>
  </si>
  <si>
    <t>bal.</t>
  </si>
  <si>
    <t>27.</t>
  </si>
  <si>
    <t>Jednotková cena za uchádzačom ponúkané balenie v EUR bez DPH</t>
  </si>
  <si>
    <t>Mikronožnice na viacnásobné použitie (č.1286.E05 / 1286.M05) alebo ekvivalent</t>
  </si>
  <si>
    <t xml:space="preserve">Plyn OCUGAS SF6, jednorazové použitie, 15ml (č.GAS-SF6-S) alebo ekvivalent </t>
  </si>
  <si>
    <t xml:space="preserve">EVA NEXUS VR TDC kit 25G štandardný, jednorazový (č.9310.25K03) alebo ekvivalent </t>
  </si>
  <si>
    <t xml:space="preserve">Set Phaco ihly -2,2 mm trojstupňová  (opakovateľne použiteľna až 20x) Sada ks obsahuje: 1 trojkroková šikmá rozšírená ihla, 2,2 mm rez, 1 irigačné puzdro pre 2,2 mm phako ihlu,  1 čistiaci adaptér pre phako ihlu, 1 čistiaci adaptér pre phaco rukáv, 1 Testovacia komora pre násadec phaco (č. 3005.AF22) alebo ekvivalent </t>
  </si>
  <si>
    <t xml:space="preserve">Visionblue min.10ksx0,5ml, jednorazové (č. VBL.10) alebo ekvivalent </t>
  </si>
  <si>
    <t xml:space="preserve">Príloha č. 2 Špecifikácia tovaru a položkovitý rozpočet ceny </t>
  </si>
  <si>
    <t xml:space="preserve">Názov výrobcu zmluvného tovaru </t>
  </si>
  <si>
    <t xml:space="preserve">Názov zmluvného  tovaru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</si>
</sst>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[$EUR]"/>
    <numFmt numFmtId="165" formatCode="#,##0.00\ [$EUR]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5" fontId="1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5" fontId="8" fillId="0" borderId="2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9" fontId="2" fillId="0" borderId="1" xfId="0" applyNumberFormat="1" applyFont="1" applyBorder="1" applyAlignment="1">
      <alignment vertical="center"/>
    </xf>
  </cellXfs>
  <cellStyles count="3">
    <cellStyle name="Normálna" xfId="0" builtinId="0"/>
    <cellStyle name="Normálna 2" xfId="1" xr:uid="{6617E2DB-3F2C-478D-8B80-CDAF1E15F666}"/>
    <cellStyle name="Normálna 2 3" xfId="2" xr:uid="{CCA766B7-39B6-46A3-A113-91BA66749D8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"/>
  <sheetViews>
    <sheetView tabSelected="1" zoomScaleNormal="100" workbookViewId="0">
      <selection activeCell="B2" sqref="B2:B3"/>
    </sheetView>
  </sheetViews>
  <sheetFormatPr defaultColWidth="9.140625" defaultRowHeight="16.5" x14ac:dyDescent="0.25"/>
  <cols>
    <col min="1" max="1" width="5.42578125" style="2" customWidth="1"/>
    <col min="2" max="2" width="46.140625" style="1" customWidth="1"/>
    <col min="3" max="3" width="4.28515625" style="3" customWidth="1"/>
    <col min="4" max="4" width="10.5703125" style="2" customWidth="1"/>
    <col min="5" max="6" width="13.7109375" style="2" customWidth="1"/>
    <col min="7" max="8" width="13" style="2" customWidth="1"/>
    <col min="9" max="9" width="11.42578125" style="2" customWidth="1"/>
    <col min="10" max="10" width="6" style="2" customWidth="1"/>
    <col min="11" max="11" width="12.140625" style="2" customWidth="1"/>
    <col min="12" max="12" width="11.5703125" style="2" customWidth="1"/>
    <col min="13" max="13" width="16.140625" style="2" customWidth="1"/>
    <col min="14" max="14" width="12.140625" style="2" customWidth="1"/>
    <col min="15" max="15" width="14.42578125" style="2" customWidth="1"/>
    <col min="16" max="16" width="11.5703125" style="2" customWidth="1"/>
    <col min="17" max="17" width="12" style="2" customWidth="1"/>
    <col min="18" max="16384" width="9.140625" style="2"/>
  </cols>
  <sheetData>
    <row r="1" spans="1:17" ht="24" customHeight="1" x14ac:dyDescent="0.25">
      <c r="A1" s="16" t="s">
        <v>72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7" ht="24" customHeight="1" x14ac:dyDescent="0.25">
      <c r="A2" s="18" t="s">
        <v>2</v>
      </c>
      <c r="B2" s="19" t="s">
        <v>0</v>
      </c>
      <c r="C2" s="18" t="s">
        <v>3</v>
      </c>
      <c r="D2" s="18" t="s">
        <v>4</v>
      </c>
      <c r="E2" s="18" t="s">
        <v>73</v>
      </c>
      <c r="F2" s="18" t="s">
        <v>74</v>
      </c>
      <c r="G2" s="18" t="s">
        <v>6</v>
      </c>
      <c r="H2" s="18" t="s">
        <v>18</v>
      </c>
      <c r="I2" s="20" t="s">
        <v>24</v>
      </c>
      <c r="J2" s="20"/>
      <c r="K2" s="20"/>
      <c r="L2" s="20"/>
      <c r="M2" s="20" t="s">
        <v>25</v>
      </c>
      <c r="N2" s="20"/>
      <c r="O2" s="20"/>
      <c r="P2" s="21" t="s">
        <v>30</v>
      </c>
      <c r="Q2" s="21" t="s">
        <v>66</v>
      </c>
    </row>
    <row r="3" spans="1:17" s="5" customFormat="1" ht="46.5" customHeight="1" x14ac:dyDescent="0.25">
      <c r="A3" s="18"/>
      <c r="B3" s="19"/>
      <c r="C3" s="18"/>
      <c r="D3" s="18"/>
      <c r="E3" s="18"/>
      <c r="F3" s="18"/>
      <c r="G3" s="18"/>
      <c r="H3" s="18"/>
      <c r="I3" s="22" t="s">
        <v>5</v>
      </c>
      <c r="J3" s="22" t="s">
        <v>20</v>
      </c>
      <c r="K3" s="22" t="s">
        <v>21</v>
      </c>
      <c r="L3" s="22" t="s">
        <v>26</v>
      </c>
      <c r="M3" s="22" t="s">
        <v>22</v>
      </c>
      <c r="N3" s="22" t="s">
        <v>21</v>
      </c>
      <c r="O3" s="22" t="s">
        <v>23</v>
      </c>
      <c r="P3" s="21"/>
      <c r="Q3" s="21"/>
    </row>
    <row r="4" spans="1:17" s="7" customFormat="1" ht="12.75" x14ac:dyDescent="0.25">
      <c r="A4" s="23" t="s">
        <v>7</v>
      </c>
      <c r="B4" s="23" t="s">
        <v>8</v>
      </c>
      <c r="C4" s="23" t="s">
        <v>10</v>
      </c>
      <c r="D4" s="23" t="s">
        <v>9</v>
      </c>
      <c r="E4" s="23" t="s">
        <v>11</v>
      </c>
      <c r="F4" s="23" t="s">
        <v>12</v>
      </c>
      <c r="G4" s="23" t="s">
        <v>13</v>
      </c>
      <c r="H4" s="23" t="s">
        <v>14</v>
      </c>
      <c r="I4" s="22" t="s">
        <v>15</v>
      </c>
      <c r="J4" s="22" t="s">
        <v>16</v>
      </c>
      <c r="K4" s="22" t="s">
        <v>17</v>
      </c>
      <c r="L4" s="22" t="s">
        <v>19</v>
      </c>
      <c r="M4" s="22" t="s">
        <v>27</v>
      </c>
      <c r="N4" s="22" t="s">
        <v>28</v>
      </c>
      <c r="O4" s="22" t="s">
        <v>29</v>
      </c>
      <c r="P4" s="23" t="s">
        <v>31</v>
      </c>
      <c r="Q4" s="23" t="s">
        <v>46</v>
      </c>
    </row>
    <row r="5" spans="1:17" ht="25.5" x14ac:dyDescent="0.25">
      <c r="A5" s="15" t="s">
        <v>7</v>
      </c>
      <c r="B5" s="9" t="s">
        <v>32</v>
      </c>
      <c r="C5" s="10" t="s">
        <v>1</v>
      </c>
      <c r="D5" s="11">
        <v>216</v>
      </c>
      <c r="E5" s="24"/>
      <c r="F5" s="24"/>
      <c r="G5" s="24"/>
      <c r="H5" s="24"/>
      <c r="I5" s="25"/>
      <c r="J5" s="26"/>
      <c r="K5" s="25">
        <f>I5*J5</f>
        <v>0</v>
      </c>
      <c r="L5" s="25">
        <f>I5+K5</f>
        <v>0</v>
      </c>
      <c r="M5" s="25">
        <f>I5*D5</f>
        <v>0</v>
      </c>
      <c r="N5" s="25">
        <f>M5*J5</f>
        <v>0</v>
      </c>
      <c r="O5" s="25">
        <f>L5*D5</f>
        <v>0</v>
      </c>
      <c r="P5" s="12"/>
      <c r="Q5" s="12"/>
    </row>
    <row r="6" spans="1:17" ht="26.25" customHeight="1" x14ac:dyDescent="0.25">
      <c r="A6" s="15" t="s">
        <v>8</v>
      </c>
      <c r="B6" s="9" t="s">
        <v>33</v>
      </c>
      <c r="C6" s="11" t="s">
        <v>1</v>
      </c>
      <c r="D6" s="11">
        <v>246</v>
      </c>
      <c r="E6" s="24"/>
      <c r="F6" s="24"/>
      <c r="G6" s="24"/>
      <c r="H6" s="24"/>
      <c r="I6" s="25"/>
      <c r="J6" s="26"/>
      <c r="K6" s="25">
        <f t="shared" ref="K6:K31" si="0">I6*J6</f>
        <v>0</v>
      </c>
      <c r="L6" s="25">
        <f t="shared" ref="L6:L31" si="1">I6+K6</f>
        <v>0</v>
      </c>
      <c r="M6" s="25">
        <f t="shared" ref="M6:M31" si="2">I6*D6</f>
        <v>0</v>
      </c>
      <c r="N6" s="25">
        <f t="shared" ref="N6:N31" si="3">M6*J6</f>
        <v>0</v>
      </c>
      <c r="O6" s="25">
        <f t="shared" ref="O6:O31" si="4">L6*D6</f>
        <v>0</v>
      </c>
      <c r="P6" s="12"/>
      <c r="Q6" s="12"/>
    </row>
    <row r="7" spans="1:17" ht="25.5" x14ac:dyDescent="0.25">
      <c r="A7" s="15" t="s">
        <v>10</v>
      </c>
      <c r="B7" s="9" t="s">
        <v>69</v>
      </c>
      <c r="C7" s="11" t="s">
        <v>1</v>
      </c>
      <c r="D7" s="11">
        <v>80</v>
      </c>
      <c r="E7" s="24"/>
      <c r="F7" s="24"/>
      <c r="G7" s="24"/>
      <c r="H7" s="24"/>
      <c r="I7" s="25"/>
      <c r="J7" s="26"/>
      <c r="K7" s="25">
        <f t="shared" si="0"/>
        <v>0</v>
      </c>
      <c r="L7" s="25">
        <f t="shared" si="1"/>
        <v>0</v>
      </c>
      <c r="M7" s="25">
        <f t="shared" si="2"/>
        <v>0</v>
      </c>
      <c r="N7" s="25">
        <f t="shared" si="3"/>
        <v>0</v>
      </c>
      <c r="O7" s="25">
        <f t="shared" si="4"/>
        <v>0</v>
      </c>
      <c r="P7" s="12"/>
      <c r="Q7" s="12"/>
    </row>
    <row r="8" spans="1:17" ht="25.5" x14ac:dyDescent="0.25">
      <c r="A8" s="15" t="s">
        <v>9</v>
      </c>
      <c r="B8" s="9" t="s">
        <v>34</v>
      </c>
      <c r="C8" s="11" t="s">
        <v>1</v>
      </c>
      <c r="D8" s="11">
        <v>30</v>
      </c>
      <c r="E8" s="24"/>
      <c r="F8" s="24"/>
      <c r="G8" s="24"/>
      <c r="H8" s="24"/>
      <c r="I8" s="25"/>
      <c r="J8" s="26"/>
      <c r="K8" s="25">
        <f t="shared" si="0"/>
        <v>0</v>
      </c>
      <c r="L8" s="25">
        <f t="shared" si="1"/>
        <v>0</v>
      </c>
      <c r="M8" s="25">
        <f t="shared" si="2"/>
        <v>0</v>
      </c>
      <c r="N8" s="25">
        <f t="shared" si="3"/>
        <v>0</v>
      </c>
      <c r="O8" s="25">
        <f t="shared" si="4"/>
        <v>0</v>
      </c>
      <c r="P8" s="12"/>
      <c r="Q8" s="12"/>
    </row>
    <row r="9" spans="1:17" ht="25.5" x14ac:dyDescent="0.25">
      <c r="A9" s="15" t="s">
        <v>11</v>
      </c>
      <c r="B9" s="9" t="s">
        <v>35</v>
      </c>
      <c r="C9" s="11" t="s">
        <v>1</v>
      </c>
      <c r="D9" s="11">
        <v>270</v>
      </c>
      <c r="E9" s="24"/>
      <c r="F9" s="24"/>
      <c r="G9" s="24"/>
      <c r="H9" s="24"/>
      <c r="I9" s="25"/>
      <c r="J9" s="26"/>
      <c r="K9" s="25">
        <f t="shared" si="0"/>
        <v>0</v>
      </c>
      <c r="L9" s="25">
        <f t="shared" si="1"/>
        <v>0</v>
      </c>
      <c r="M9" s="25">
        <f t="shared" si="2"/>
        <v>0</v>
      </c>
      <c r="N9" s="25">
        <f t="shared" si="3"/>
        <v>0</v>
      </c>
      <c r="O9" s="25">
        <f t="shared" si="4"/>
        <v>0</v>
      </c>
      <c r="P9" s="12"/>
      <c r="Q9" s="12"/>
    </row>
    <row r="10" spans="1:17" ht="25.5" x14ac:dyDescent="0.25">
      <c r="A10" s="15" t="s">
        <v>12</v>
      </c>
      <c r="B10" s="9" t="s">
        <v>36</v>
      </c>
      <c r="C10" s="11" t="s">
        <v>1</v>
      </c>
      <c r="D10" s="11">
        <v>120</v>
      </c>
      <c r="E10" s="24"/>
      <c r="F10" s="24"/>
      <c r="G10" s="24"/>
      <c r="H10" s="24"/>
      <c r="I10" s="25"/>
      <c r="J10" s="26"/>
      <c r="K10" s="25">
        <f t="shared" si="0"/>
        <v>0</v>
      </c>
      <c r="L10" s="25">
        <f t="shared" si="1"/>
        <v>0</v>
      </c>
      <c r="M10" s="25">
        <f t="shared" si="2"/>
        <v>0</v>
      </c>
      <c r="N10" s="25">
        <f t="shared" si="3"/>
        <v>0</v>
      </c>
      <c r="O10" s="25">
        <f t="shared" si="4"/>
        <v>0</v>
      </c>
      <c r="P10" s="12"/>
      <c r="Q10" s="12"/>
    </row>
    <row r="11" spans="1:17" ht="25.5" x14ac:dyDescent="0.25">
      <c r="A11" s="15" t="s">
        <v>13</v>
      </c>
      <c r="B11" s="9" t="s">
        <v>37</v>
      </c>
      <c r="C11" s="11" t="s">
        <v>1</v>
      </c>
      <c r="D11" s="11">
        <v>80</v>
      </c>
      <c r="E11" s="24"/>
      <c r="F11" s="24"/>
      <c r="G11" s="24"/>
      <c r="H11" s="24"/>
      <c r="I11" s="25"/>
      <c r="J11" s="26"/>
      <c r="K11" s="25">
        <f t="shared" si="0"/>
        <v>0</v>
      </c>
      <c r="L11" s="25">
        <f t="shared" si="1"/>
        <v>0</v>
      </c>
      <c r="M11" s="25">
        <f t="shared" si="2"/>
        <v>0</v>
      </c>
      <c r="N11" s="25">
        <f t="shared" si="3"/>
        <v>0</v>
      </c>
      <c r="O11" s="25">
        <f t="shared" si="4"/>
        <v>0</v>
      </c>
      <c r="P11" s="12"/>
      <c r="Q11" s="12"/>
    </row>
    <row r="12" spans="1:17" ht="25.5" x14ac:dyDescent="0.25">
      <c r="A12" s="15" t="s">
        <v>14</v>
      </c>
      <c r="B12" s="9" t="s">
        <v>38</v>
      </c>
      <c r="C12" s="11" t="s">
        <v>1</v>
      </c>
      <c r="D12" s="11">
        <v>30</v>
      </c>
      <c r="E12" s="24"/>
      <c r="F12" s="24"/>
      <c r="G12" s="24"/>
      <c r="H12" s="24"/>
      <c r="I12" s="25"/>
      <c r="J12" s="26"/>
      <c r="K12" s="25">
        <f t="shared" si="0"/>
        <v>0</v>
      </c>
      <c r="L12" s="25">
        <f t="shared" si="1"/>
        <v>0</v>
      </c>
      <c r="M12" s="25">
        <f t="shared" si="2"/>
        <v>0</v>
      </c>
      <c r="N12" s="25">
        <f t="shared" si="3"/>
        <v>0</v>
      </c>
      <c r="O12" s="25">
        <f t="shared" si="4"/>
        <v>0</v>
      </c>
      <c r="P12" s="12"/>
      <c r="Q12" s="12"/>
    </row>
    <row r="13" spans="1:17" ht="38.25" x14ac:dyDescent="0.25">
      <c r="A13" s="15" t="s">
        <v>15</v>
      </c>
      <c r="B13" s="9" t="s">
        <v>39</v>
      </c>
      <c r="C13" s="11" t="s">
        <v>1</v>
      </c>
      <c r="D13" s="11">
        <v>25</v>
      </c>
      <c r="E13" s="24"/>
      <c r="F13" s="24"/>
      <c r="G13" s="24"/>
      <c r="H13" s="24"/>
      <c r="I13" s="25"/>
      <c r="J13" s="26"/>
      <c r="K13" s="25">
        <f t="shared" si="0"/>
        <v>0</v>
      </c>
      <c r="L13" s="25">
        <f t="shared" si="1"/>
        <v>0</v>
      </c>
      <c r="M13" s="25">
        <f t="shared" si="2"/>
        <v>0</v>
      </c>
      <c r="N13" s="25">
        <f t="shared" si="3"/>
        <v>0</v>
      </c>
      <c r="O13" s="25">
        <f t="shared" si="4"/>
        <v>0</v>
      </c>
      <c r="P13" s="12"/>
      <c r="Q13" s="12"/>
    </row>
    <row r="14" spans="1:17" ht="25.5" x14ac:dyDescent="0.25">
      <c r="A14" s="15" t="s">
        <v>16</v>
      </c>
      <c r="B14" s="9" t="s">
        <v>40</v>
      </c>
      <c r="C14" s="11" t="s">
        <v>1</v>
      </c>
      <c r="D14" s="11">
        <v>60</v>
      </c>
      <c r="E14" s="24"/>
      <c r="F14" s="24"/>
      <c r="G14" s="24"/>
      <c r="H14" s="24"/>
      <c r="I14" s="25"/>
      <c r="J14" s="26"/>
      <c r="K14" s="25">
        <f t="shared" si="0"/>
        <v>0</v>
      </c>
      <c r="L14" s="25">
        <f t="shared" si="1"/>
        <v>0</v>
      </c>
      <c r="M14" s="25">
        <f t="shared" si="2"/>
        <v>0</v>
      </c>
      <c r="N14" s="25">
        <f t="shared" si="3"/>
        <v>0</v>
      </c>
      <c r="O14" s="25">
        <f t="shared" si="4"/>
        <v>0</v>
      </c>
      <c r="P14" s="12"/>
      <c r="Q14" s="12"/>
    </row>
    <row r="15" spans="1:17" ht="38.25" x14ac:dyDescent="0.25">
      <c r="A15" s="15" t="s">
        <v>17</v>
      </c>
      <c r="B15" s="9" t="s">
        <v>41</v>
      </c>
      <c r="C15" s="11" t="s">
        <v>1</v>
      </c>
      <c r="D15" s="11">
        <v>150</v>
      </c>
      <c r="E15" s="24"/>
      <c r="F15" s="24"/>
      <c r="G15" s="24"/>
      <c r="H15" s="24"/>
      <c r="I15" s="25"/>
      <c r="J15" s="26"/>
      <c r="K15" s="25">
        <f t="shared" si="0"/>
        <v>0</v>
      </c>
      <c r="L15" s="25">
        <f t="shared" si="1"/>
        <v>0</v>
      </c>
      <c r="M15" s="25">
        <f t="shared" si="2"/>
        <v>0</v>
      </c>
      <c r="N15" s="25">
        <f t="shared" si="3"/>
        <v>0</v>
      </c>
      <c r="O15" s="25">
        <f t="shared" si="4"/>
        <v>0</v>
      </c>
      <c r="P15" s="12"/>
      <c r="Q15" s="12"/>
    </row>
    <row r="16" spans="1:17" x14ac:dyDescent="0.25">
      <c r="A16" s="15" t="s">
        <v>19</v>
      </c>
      <c r="B16" s="9" t="s">
        <v>67</v>
      </c>
      <c r="C16" s="11" t="s">
        <v>1</v>
      </c>
      <c r="D16" s="11">
        <v>5</v>
      </c>
      <c r="E16" s="24"/>
      <c r="F16" s="24"/>
      <c r="G16" s="24"/>
      <c r="H16" s="24"/>
      <c r="I16" s="25"/>
      <c r="J16" s="26"/>
      <c r="K16" s="25">
        <f t="shared" si="0"/>
        <v>0</v>
      </c>
      <c r="L16" s="25">
        <f t="shared" si="1"/>
        <v>0</v>
      </c>
      <c r="M16" s="25">
        <f t="shared" si="2"/>
        <v>0</v>
      </c>
      <c r="N16" s="25">
        <f t="shared" si="3"/>
        <v>0</v>
      </c>
      <c r="O16" s="25">
        <f t="shared" si="4"/>
        <v>0</v>
      </c>
      <c r="P16" s="12"/>
      <c r="Q16" s="12"/>
    </row>
    <row r="17" spans="1:17" x14ac:dyDescent="0.25">
      <c r="A17" s="15" t="s">
        <v>27</v>
      </c>
      <c r="B17" s="9" t="s">
        <v>42</v>
      </c>
      <c r="C17" s="11" t="s">
        <v>1</v>
      </c>
      <c r="D17" s="11">
        <v>30</v>
      </c>
      <c r="E17" s="24"/>
      <c r="F17" s="24"/>
      <c r="G17" s="24"/>
      <c r="H17" s="24"/>
      <c r="I17" s="25"/>
      <c r="J17" s="26"/>
      <c r="K17" s="25">
        <f t="shared" si="0"/>
        <v>0</v>
      </c>
      <c r="L17" s="25">
        <f t="shared" si="1"/>
        <v>0</v>
      </c>
      <c r="M17" s="25">
        <f t="shared" si="2"/>
        <v>0</v>
      </c>
      <c r="N17" s="25">
        <f t="shared" si="3"/>
        <v>0</v>
      </c>
      <c r="O17" s="25">
        <f t="shared" si="4"/>
        <v>0</v>
      </c>
      <c r="P17" s="12"/>
      <c r="Q17" s="12"/>
    </row>
    <row r="18" spans="1:17" x14ac:dyDescent="0.25">
      <c r="A18" s="15" t="s">
        <v>28</v>
      </c>
      <c r="B18" s="9" t="s">
        <v>43</v>
      </c>
      <c r="C18" s="11" t="s">
        <v>1</v>
      </c>
      <c r="D18" s="11">
        <v>2</v>
      </c>
      <c r="E18" s="24"/>
      <c r="F18" s="24"/>
      <c r="G18" s="24"/>
      <c r="H18" s="24"/>
      <c r="I18" s="25"/>
      <c r="J18" s="26"/>
      <c r="K18" s="25">
        <f t="shared" si="0"/>
        <v>0</v>
      </c>
      <c r="L18" s="25">
        <f t="shared" si="1"/>
        <v>0</v>
      </c>
      <c r="M18" s="25">
        <f t="shared" si="2"/>
        <v>0</v>
      </c>
      <c r="N18" s="25">
        <f t="shared" si="3"/>
        <v>0</v>
      </c>
      <c r="O18" s="25">
        <f t="shared" si="4"/>
        <v>0</v>
      </c>
      <c r="P18" s="12"/>
      <c r="Q18" s="12"/>
    </row>
    <row r="19" spans="1:17" x14ac:dyDescent="0.25">
      <c r="A19" s="15" t="s">
        <v>29</v>
      </c>
      <c r="B19" s="9" t="s">
        <v>44</v>
      </c>
      <c r="C19" s="11" t="s">
        <v>1</v>
      </c>
      <c r="D19" s="11">
        <v>10</v>
      </c>
      <c r="E19" s="24"/>
      <c r="F19" s="24"/>
      <c r="G19" s="24"/>
      <c r="H19" s="24"/>
      <c r="I19" s="25"/>
      <c r="J19" s="26"/>
      <c r="K19" s="25">
        <f t="shared" si="0"/>
        <v>0</v>
      </c>
      <c r="L19" s="25">
        <f t="shared" si="1"/>
        <v>0</v>
      </c>
      <c r="M19" s="25">
        <f t="shared" si="2"/>
        <v>0</v>
      </c>
      <c r="N19" s="25">
        <f t="shared" si="3"/>
        <v>0</v>
      </c>
      <c r="O19" s="25">
        <f t="shared" si="4"/>
        <v>0</v>
      </c>
      <c r="P19" s="12"/>
      <c r="Q19" s="12"/>
    </row>
    <row r="20" spans="1:17" ht="25.5" x14ac:dyDescent="0.25">
      <c r="A20" s="15" t="s">
        <v>31</v>
      </c>
      <c r="B20" s="9" t="s">
        <v>45</v>
      </c>
      <c r="C20" s="11" t="s">
        <v>1</v>
      </c>
      <c r="D20" s="11">
        <v>4</v>
      </c>
      <c r="E20" s="24"/>
      <c r="F20" s="24"/>
      <c r="G20" s="24"/>
      <c r="H20" s="24"/>
      <c r="I20" s="25"/>
      <c r="J20" s="26"/>
      <c r="K20" s="25">
        <f t="shared" si="0"/>
        <v>0</v>
      </c>
      <c r="L20" s="25">
        <f t="shared" si="1"/>
        <v>0</v>
      </c>
      <c r="M20" s="25">
        <f t="shared" si="2"/>
        <v>0</v>
      </c>
      <c r="N20" s="25">
        <f t="shared" si="3"/>
        <v>0</v>
      </c>
      <c r="O20" s="25">
        <f t="shared" si="4"/>
        <v>0</v>
      </c>
      <c r="P20" s="12"/>
      <c r="Q20" s="12"/>
    </row>
    <row r="21" spans="1:17" ht="51" x14ac:dyDescent="0.25">
      <c r="A21" s="15" t="s">
        <v>46</v>
      </c>
      <c r="B21" s="9" t="s">
        <v>70</v>
      </c>
      <c r="C21" s="11" t="s">
        <v>1</v>
      </c>
      <c r="D21" s="11">
        <v>90</v>
      </c>
      <c r="E21" s="24"/>
      <c r="F21" s="24"/>
      <c r="G21" s="24"/>
      <c r="H21" s="24"/>
      <c r="I21" s="25"/>
      <c r="J21" s="26"/>
      <c r="K21" s="25">
        <f t="shared" si="0"/>
        <v>0</v>
      </c>
      <c r="L21" s="25">
        <f t="shared" si="1"/>
        <v>0</v>
      </c>
      <c r="M21" s="25">
        <f t="shared" si="2"/>
        <v>0</v>
      </c>
      <c r="N21" s="25">
        <f t="shared" si="3"/>
        <v>0</v>
      </c>
      <c r="O21" s="25">
        <f t="shared" si="4"/>
        <v>0</v>
      </c>
      <c r="P21" s="12"/>
      <c r="Q21" s="12"/>
    </row>
    <row r="22" spans="1:17" ht="25.5" x14ac:dyDescent="0.25">
      <c r="A22" s="15" t="s">
        <v>47</v>
      </c>
      <c r="B22" s="9" t="s">
        <v>48</v>
      </c>
      <c r="C22" s="11" t="s">
        <v>1</v>
      </c>
      <c r="D22" s="11">
        <v>24</v>
      </c>
      <c r="E22" s="24"/>
      <c r="F22" s="24"/>
      <c r="G22" s="24"/>
      <c r="H22" s="24"/>
      <c r="I22" s="25"/>
      <c r="J22" s="26"/>
      <c r="K22" s="25">
        <f t="shared" si="0"/>
        <v>0</v>
      </c>
      <c r="L22" s="25">
        <f t="shared" si="1"/>
        <v>0</v>
      </c>
      <c r="M22" s="25">
        <f t="shared" si="2"/>
        <v>0</v>
      </c>
      <c r="N22" s="25">
        <f t="shared" si="3"/>
        <v>0</v>
      </c>
      <c r="O22" s="25">
        <f t="shared" si="4"/>
        <v>0</v>
      </c>
      <c r="P22" s="12"/>
      <c r="Q22" s="12"/>
    </row>
    <row r="23" spans="1:17" ht="38.25" x14ac:dyDescent="0.25">
      <c r="A23" s="15" t="s">
        <v>49</v>
      </c>
      <c r="B23" s="9" t="s">
        <v>50</v>
      </c>
      <c r="C23" s="11" t="s">
        <v>1</v>
      </c>
      <c r="D23" s="11">
        <v>18</v>
      </c>
      <c r="E23" s="24"/>
      <c r="F23" s="24"/>
      <c r="G23" s="24"/>
      <c r="H23" s="24"/>
      <c r="I23" s="25"/>
      <c r="J23" s="26"/>
      <c r="K23" s="25">
        <f t="shared" si="0"/>
        <v>0</v>
      </c>
      <c r="L23" s="25">
        <f t="shared" si="1"/>
        <v>0</v>
      </c>
      <c r="M23" s="25">
        <f t="shared" si="2"/>
        <v>0</v>
      </c>
      <c r="N23" s="25">
        <f t="shared" si="3"/>
        <v>0</v>
      </c>
      <c r="O23" s="25">
        <f t="shared" si="4"/>
        <v>0</v>
      </c>
      <c r="P23" s="12"/>
      <c r="Q23" s="12"/>
    </row>
    <row r="24" spans="1:17" ht="25.5" x14ac:dyDescent="0.25">
      <c r="A24" s="15" t="s">
        <v>51</v>
      </c>
      <c r="B24" s="9" t="s">
        <v>52</v>
      </c>
      <c r="C24" s="11" t="s">
        <v>1</v>
      </c>
      <c r="D24" s="11">
        <v>96</v>
      </c>
      <c r="E24" s="24"/>
      <c r="F24" s="24"/>
      <c r="G24" s="24"/>
      <c r="H24" s="24"/>
      <c r="I24" s="25"/>
      <c r="J24" s="26"/>
      <c r="K24" s="25">
        <f t="shared" si="0"/>
        <v>0</v>
      </c>
      <c r="L24" s="25">
        <f t="shared" si="1"/>
        <v>0</v>
      </c>
      <c r="M24" s="25">
        <f t="shared" si="2"/>
        <v>0</v>
      </c>
      <c r="N24" s="25">
        <f t="shared" si="3"/>
        <v>0</v>
      </c>
      <c r="O24" s="25">
        <f t="shared" si="4"/>
        <v>0</v>
      </c>
      <c r="P24" s="12"/>
      <c r="Q24" s="12"/>
    </row>
    <row r="25" spans="1:17" x14ac:dyDescent="0.25">
      <c r="A25" s="15" t="s">
        <v>53</v>
      </c>
      <c r="B25" s="9" t="s">
        <v>54</v>
      </c>
      <c r="C25" s="11" t="s">
        <v>1</v>
      </c>
      <c r="D25" s="11">
        <v>210</v>
      </c>
      <c r="E25" s="24"/>
      <c r="F25" s="24"/>
      <c r="G25" s="24"/>
      <c r="H25" s="24"/>
      <c r="I25" s="25"/>
      <c r="J25" s="26"/>
      <c r="K25" s="25">
        <f t="shared" si="0"/>
        <v>0</v>
      </c>
      <c r="L25" s="25">
        <f t="shared" si="1"/>
        <v>0</v>
      </c>
      <c r="M25" s="25">
        <f t="shared" si="2"/>
        <v>0</v>
      </c>
      <c r="N25" s="25">
        <f t="shared" si="3"/>
        <v>0</v>
      </c>
      <c r="O25" s="25">
        <f t="shared" si="4"/>
        <v>0</v>
      </c>
      <c r="P25" s="12"/>
      <c r="Q25" s="12"/>
    </row>
    <row r="26" spans="1:17" x14ac:dyDescent="0.25">
      <c r="A26" s="15" t="s">
        <v>55</v>
      </c>
      <c r="B26" s="9" t="s">
        <v>56</v>
      </c>
      <c r="C26" s="11" t="s">
        <v>1</v>
      </c>
      <c r="D26" s="11">
        <v>30</v>
      </c>
      <c r="E26" s="24"/>
      <c r="F26" s="24"/>
      <c r="G26" s="24"/>
      <c r="H26" s="24"/>
      <c r="I26" s="25"/>
      <c r="J26" s="26"/>
      <c r="K26" s="25">
        <f t="shared" si="0"/>
        <v>0</v>
      </c>
      <c r="L26" s="25">
        <f t="shared" si="1"/>
        <v>0</v>
      </c>
      <c r="M26" s="25">
        <f t="shared" si="2"/>
        <v>0</v>
      </c>
      <c r="N26" s="25">
        <f t="shared" si="3"/>
        <v>0</v>
      </c>
      <c r="O26" s="25">
        <f t="shared" si="4"/>
        <v>0</v>
      </c>
      <c r="P26" s="12"/>
      <c r="Q26" s="12"/>
    </row>
    <row r="27" spans="1:17" x14ac:dyDescent="0.25">
      <c r="A27" s="15" t="s">
        <v>57</v>
      </c>
      <c r="B27" s="9" t="s">
        <v>58</v>
      </c>
      <c r="C27" s="11" t="s">
        <v>1</v>
      </c>
      <c r="D27" s="11">
        <v>20</v>
      </c>
      <c r="E27" s="24"/>
      <c r="F27" s="24"/>
      <c r="G27" s="24"/>
      <c r="H27" s="24"/>
      <c r="I27" s="25"/>
      <c r="J27" s="26"/>
      <c r="K27" s="25">
        <f t="shared" si="0"/>
        <v>0</v>
      </c>
      <c r="L27" s="25">
        <f t="shared" si="1"/>
        <v>0</v>
      </c>
      <c r="M27" s="25">
        <f t="shared" si="2"/>
        <v>0</v>
      </c>
      <c r="N27" s="25">
        <f t="shared" si="3"/>
        <v>0</v>
      </c>
      <c r="O27" s="25">
        <f t="shared" si="4"/>
        <v>0</v>
      </c>
      <c r="P27" s="12"/>
      <c r="Q27" s="12"/>
    </row>
    <row r="28" spans="1:17" ht="25.5" x14ac:dyDescent="0.25">
      <c r="A28" s="15" t="s">
        <v>59</v>
      </c>
      <c r="B28" s="9" t="s">
        <v>60</v>
      </c>
      <c r="C28" s="11" t="s">
        <v>1</v>
      </c>
      <c r="D28" s="11">
        <v>4</v>
      </c>
      <c r="E28" s="24"/>
      <c r="F28" s="24"/>
      <c r="G28" s="24"/>
      <c r="H28" s="24"/>
      <c r="I28" s="25"/>
      <c r="J28" s="26"/>
      <c r="K28" s="25">
        <f t="shared" si="0"/>
        <v>0</v>
      </c>
      <c r="L28" s="25">
        <f t="shared" si="1"/>
        <v>0</v>
      </c>
      <c r="M28" s="25">
        <f t="shared" si="2"/>
        <v>0</v>
      </c>
      <c r="N28" s="25">
        <f t="shared" si="3"/>
        <v>0</v>
      </c>
      <c r="O28" s="25">
        <f t="shared" si="4"/>
        <v>0</v>
      </c>
      <c r="P28" s="12"/>
      <c r="Q28" s="12"/>
    </row>
    <row r="29" spans="1:17" x14ac:dyDescent="0.25">
      <c r="A29" s="15" t="s">
        <v>61</v>
      </c>
      <c r="B29" s="9" t="s">
        <v>68</v>
      </c>
      <c r="C29" s="11" t="s">
        <v>1</v>
      </c>
      <c r="D29" s="11">
        <v>4</v>
      </c>
      <c r="E29" s="24"/>
      <c r="F29" s="24"/>
      <c r="G29" s="24"/>
      <c r="H29" s="24"/>
      <c r="I29" s="25"/>
      <c r="J29" s="26"/>
      <c r="K29" s="25">
        <f t="shared" si="0"/>
        <v>0</v>
      </c>
      <c r="L29" s="25">
        <f t="shared" si="1"/>
        <v>0</v>
      </c>
      <c r="M29" s="25">
        <f t="shared" si="2"/>
        <v>0</v>
      </c>
      <c r="N29" s="25">
        <f t="shared" si="3"/>
        <v>0</v>
      </c>
      <c r="O29" s="25">
        <f t="shared" si="4"/>
        <v>0</v>
      </c>
      <c r="P29" s="12"/>
      <c r="Q29" s="12"/>
    </row>
    <row r="30" spans="1:17" ht="25.5" x14ac:dyDescent="0.25">
      <c r="A30" s="15" t="s">
        <v>62</v>
      </c>
      <c r="B30" s="9" t="s">
        <v>63</v>
      </c>
      <c r="C30" s="11" t="s">
        <v>64</v>
      </c>
      <c r="D30" s="11">
        <v>5</v>
      </c>
      <c r="E30" s="24"/>
      <c r="F30" s="24"/>
      <c r="G30" s="24"/>
      <c r="H30" s="24"/>
      <c r="I30" s="25"/>
      <c r="J30" s="26"/>
      <c r="K30" s="25">
        <f t="shared" si="0"/>
        <v>0</v>
      </c>
      <c r="L30" s="25">
        <f t="shared" si="1"/>
        <v>0</v>
      </c>
      <c r="M30" s="25">
        <f t="shared" si="2"/>
        <v>0</v>
      </c>
      <c r="N30" s="25">
        <f t="shared" si="3"/>
        <v>0</v>
      </c>
      <c r="O30" s="25">
        <f t="shared" si="4"/>
        <v>0</v>
      </c>
      <c r="P30" s="12"/>
      <c r="Q30" s="12"/>
    </row>
    <row r="31" spans="1:17" x14ac:dyDescent="0.25">
      <c r="A31" s="15" t="s">
        <v>65</v>
      </c>
      <c r="B31" s="9" t="s">
        <v>71</v>
      </c>
      <c r="C31" s="11" t="s">
        <v>64</v>
      </c>
      <c r="D31" s="11">
        <v>15</v>
      </c>
      <c r="E31" s="24"/>
      <c r="F31" s="24"/>
      <c r="G31" s="24"/>
      <c r="H31" s="24"/>
      <c r="I31" s="25"/>
      <c r="J31" s="26"/>
      <c r="K31" s="25">
        <f t="shared" si="0"/>
        <v>0</v>
      </c>
      <c r="L31" s="25">
        <f t="shared" si="1"/>
        <v>0</v>
      </c>
      <c r="M31" s="25">
        <f t="shared" si="2"/>
        <v>0</v>
      </c>
      <c r="N31" s="25">
        <f t="shared" si="3"/>
        <v>0</v>
      </c>
      <c r="O31" s="25">
        <f t="shared" si="4"/>
        <v>0</v>
      </c>
      <c r="P31" s="12"/>
      <c r="Q31" s="12"/>
    </row>
    <row r="32" spans="1:17" x14ac:dyDescent="0.25">
      <c r="B32" s="6"/>
      <c r="M32" s="13">
        <f>SUM(M5:M31)</f>
        <v>0</v>
      </c>
      <c r="N32" s="8"/>
      <c r="O32" s="14">
        <f>SUM(O5:O31)</f>
        <v>0</v>
      </c>
    </row>
    <row r="33" spans="13:15" ht="5.25" customHeight="1" x14ac:dyDescent="0.25">
      <c r="M33" s="4"/>
      <c r="O33" s="4"/>
    </row>
  </sheetData>
  <mergeCells count="12">
    <mergeCell ref="Q2:Q3"/>
    <mergeCell ref="P2:P3"/>
    <mergeCell ref="D2:D3"/>
    <mergeCell ref="E2:E3"/>
    <mergeCell ref="F2:F3"/>
    <mergeCell ref="G2:G3"/>
    <mergeCell ref="H2:H3"/>
    <mergeCell ref="I2:L2"/>
    <mergeCell ref="M2:O2"/>
    <mergeCell ref="A2:A3"/>
    <mergeCell ref="B2:B3"/>
    <mergeCell ref="C2:C3"/>
  </mergeCells>
  <pageMargins left="0.15748031496062992" right="0.15748031496062992" top="0.74803149606299213" bottom="0.74803149606299213" header="0.31496062992125984" footer="0.31496062992125984"/>
  <pageSetup paperSize="9" scale="6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2023-06-29T16:42:08Z</dcterms:modified>
</cp:coreProperties>
</file>