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Správa školských zariadení SNV\2 Súťažné podklady\Štrukturované rozpočty\"/>
    </mc:Choice>
  </mc:AlternateContent>
  <bookViews>
    <workbookView xWindow="0" yWindow="0" windowWidth="23040" windowHeight="8040"/>
  </bookViews>
  <sheets>
    <sheet name="ČASŤ 6" sheetId="2" r:id="rId1"/>
  </sheets>
  <definedNames>
    <definedName name="_xlnm.Print_Titles" localSheetId="0">'ČASŤ 6'!$5:$6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2" l="1"/>
  <c r="I83" i="2" s="1"/>
  <c r="H82" i="2"/>
  <c r="I82" i="2" s="1"/>
  <c r="J82" i="2" s="1"/>
  <c r="H81" i="2"/>
  <c r="H80" i="2"/>
  <c r="H79" i="2"/>
  <c r="I79" i="2" s="1"/>
  <c r="H78" i="2"/>
  <c r="I78" i="2" s="1"/>
  <c r="J78" i="2" s="1"/>
  <c r="H77" i="2"/>
  <c r="H76" i="2"/>
  <c r="H75" i="2"/>
  <c r="I75" i="2" s="1"/>
  <c r="H74" i="2"/>
  <c r="I74" i="2" s="1"/>
  <c r="J74" i="2" s="1"/>
  <c r="H73" i="2"/>
  <c r="H72" i="2"/>
  <c r="H71" i="2"/>
  <c r="I71" i="2" s="1"/>
  <c r="H70" i="2"/>
  <c r="I70" i="2" s="1"/>
  <c r="J70" i="2" s="1"/>
  <c r="H69" i="2"/>
  <c r="H68" i="2"/>
  <c r="H67" i="2"/>
  <c r="I67" i="2" s="1"/>
  <c r="H66" i="2"/>
  <c r="I66" i="2" s="1"/>
  <c r="J66" i="2" s="1"/>
  <c r="H65" i="2"/>
  <c r="H64" i="2"/>
  <c r="H63" i="2"/>
  <c r="I63" i="2" s="1"/>
  <c r="H62" i="2"/>
  <c r="I62" i="2" s="1"/>
  <c r="J62" i="2" s="1"/>
  <c r="H61" i="2"/>
  <c r="H60" i="2"/>
  <c r="H58" i="2"/>
  <c r="I58" i="2" s="1"/>
  <c r="J58" i="2" s="1"/>
  <c r="J67" i="2" l="1"/>
  <c r="J75" i="2"/>
  <c r="J83" i="2"/>
  <c r="J63" i="2"/>
  <c r="J71" i="2"/>
  <c r="J79" i="2"/>
  <c r="I65" i="2"/>
  <c r="J65" i="2" s="1"/>
  <c r="I73" i="2"/>
  <c r="J73" i="2" s="1"/>
  <c r="I81" i="2"/>
  <c r="J81" i="2" s="1"/>
  <c r="J61" i="2"/>
  <c r="I61" i="2"/>
  <c r="I69" i="2"/>
  <c r="J69" i="2" s="1"/>
  <c r="J77" i="2"/>
  <c r="I77" i="2"/>
  <c r="J60" i="2"/>
  <c r="I60" i="2"/>
  <c r="I64" i="2"/>
  <c r="J64" i="2" s="1"/>
  <c r="I68" i="2"/>
  <c r="J68" i="2" s="1"/>
  <c r="I72" i="2"/>
  <c r="J72" i="2" s="1"/>
  <c r="I76" i="2"/>
  <c r="J76" i="2" s="1"/>
  <c r="I80" i="2"/>
  <c r="J80" i="2" s="1"/>
  <c r="H59" i="2"/>
  <c r="I59" i="2" s="1"/>
  <c r="H57" i="2"/>
  <c r="I57" i="2" s="1"/>
  <c r="J57" i="2" s="1"/>
  <c r="H56" i="2"/>
  <c r="H55" i="2"/>
  <c r="I55" i="2" s="1"/>
  <c r="J55" i="2" s="1"/>
  <c r="H54" i="2"/>
  <c r="I54" i="2" s="1"/>
  <c r="J54" i="2" s="1"/>
  <c r="H53" i="2"/>
  <c r="I53" i="2" s="1"/>
  <c r="J53" i="2" s="1"/>
  <c r="H52" i="2"/>
  <c r="H51" i="2"/>
  <c r="I51" i="2" s="1"/>
  <c r="J51" i="2" s="1"/>
  <c r="H50" i="2"/>
  <c r="I50" i="2" s="1"/>
  <c r="J50" i="2" s="1"/>
  <c r="H49" i="2"/>
  <c r="I49" i="2" s="1"/>
  <c r="J49" i="2" s="1"/>
  <c r="H48" i="2"/>
  <c r="I48" i="2" s="1"/>
  <c r="J48" i="2" s="1"/>
  <c r="H47" i="2"/>
  <c r="I47" i="2" s="1"/>
  <c r="J47" i="2" s="1"/>
  <c r="H46" i="2"/>
  <c r="I46" i="2" s="1"/>
  <c r="J46" i="2" s="1"/>
  <c r="H45" i="2"/>
  <c r="I45" i="2" s="1"/>
  <c r="J45" i="2" s="1"/>
  <c r="H44" i="2"/>
  <c r="H43" i="2"/>
  <c r="I43" i="2" s="1"/>
  <c r="J43" i="2" s="1"/>
  <c r="H42" i="2"/>
  <c r="I42" i="2" s="1"/>
  <c r="J42" i="2" s="1"/>
  <c r="H41" i="2"/>
  <c r="I41" i="2" s="1"/>
  <c r="J41" i="2" s="1"/>
  <c r="H40" i="2"/>
  <c r="H39" i="2"/>
  <c r="I39" i="2" s="1"/>
  <c r="J39" i="2" s="1"/>
  <c r="H38" i="2"/>
  <c r="I38" i="2" s="1"/>
  <c r="J38" i="2" s="1"/>
  <c r="H37" i="2"/>
  <c r="I37" i="2" s="1"/>
  <c r="J37" i="2" s="1"/>
  <c r="H36" i="2"/>
  <c r="I36" i="2" s="1"/>
  <c r="J36" i="2" s="1"/>
  <c r="H35" i="2"/>
  <c r="I35" i="2" s="1"/>
  <c r="J35" i="2" s="1"/>
  <c r="H34" i="2"/>
  <c r="H33" i="2"/>
  <c r="I33" i="2" s="1"/>
  <c r="J33" i="2" s="1"/>
  <c r="H32" i="2"/>
  <c r="I32" i="2" s="1"/>
  <c r="J32" i="2" s="1"/>
  <c r="H31" i="2"/>
  <c r="I31" i="2" s="1"/>
  <c r="J31" i="2" s="1"/>
  <c r="I30" i="2"/>
  <c r="J30" i="2" s="1"/>
  <c r="H30" i="2"/>
  <c r="H29" i="2"/>
  <c r="I29" i="2" s="1"/>
  <c r="J29" i="2" s="1"/>
  <c r="H28" i="2"/>
  <c r="I28" i="2" s="1"/>
  <c r="J28" i="2" s="1"/>
  <c r="H27" i="2"/>
  <c r="I27" i="2" s="1"/>
  <c r="J27" i="2" s="1"/>
  <c r="H26" i="2"/>
  <c r="I26" i="2" s="1"/>
  <c r="J26" i="2" s="1"/>
  <c r="H25" i="2"/>
  <c r="I25" i="2" s="1"/>
  <c r="J25" i="2" s="1"/>
  <c r="I24" i="2"/>
  <c r="J24" i="2" s="1"/>
  <c r="H24" i="2"/>
  <c r="H23" i="2"/>
  <c r="I23" i="2" s="1"/>
  <c r="J23" i="2" s="1"/>
  <c r="I22" i="2"/>
  <c r="J22" i="2" s="1"/>
  <c r="H22" i="2"/>
  <c r="H21" i="2"/>
  <c r="H20" i="2"/>
  <c r="I20" i="2" s="1"/>
  <c r="J20" i="2" s="1"/>
  <c r="H19" i="2"/>
  <c r="I19" i="2" s="1"/>
  <c r="J19" i="2" s="1"/>
  <c r="H18" i="2"/>
  <c r="I18" i="2" s="1"/>
  <c r="J18" i="2" s="1"/>
  <c r="H17" i="2"/>
  <c r="I17" i="2" s="1"/>
  <c r="J17" i="2" s="1"/>
  <c r="I16" i="2"/>
  <c r="J16" i="2" s="1"/>
  <c r="H16" i="2"/>
  <c r="H15" i="2"/>
  <c r="I15" i="2" s="1"/>
  <c r="J15" i="2" s="1"/>
  <c r="I44" i="2" l="1"/>
  <c r="J44" i="2" s="1"/>
  <c r="I52" i="2"/>
  <c r="J52" i="2" s="1"/>
  <c r="I21" i="2"/>
  <c r="J21" i="2" s="1"/>
  <c r="I34" i="2"/>
  <c r="J34" i="2" s="1"/>
  <c r="I40" i="2"/>
  <c r="J40" i="2" s="1"/>
  <c r="I56" i="2"/>
  <c r="J56" i="2" s="1"/>
  <c r="J59" i="2"/>
  <c r="H14" i="2"/>
  <c r="I14" i="2" s="1"/>
  <c r="J14" i="2" s="1"/>
  <c r="I13" i="2"/>
  <c r="J13" i="2" s="1"/>
  <c r="H13" i="2"/>
  <c r="H12" i="2"/>
  <c r="I12" i="2" s="1"/>
  <c r="J12" i="2" s="1"/>
  <c r="I11" i="2"/>
  <c r="J11" i="2" s="1"/>
  <c r="H11" i="2"/>
  <c r="H7" i="2" l="1"/>
  <c r="H8" i="2"/>
  <c r="I8" i="2" s="1"/>
  <c r="H9" i="2"/>
  <c r="I9" i="2" s="1"/>
  <c r="H10" i="2"/>
  <c r="I10" i="2" s="1"/>
  <c r="H84" i="2" l="1"/>
  <c r="J9" i="2"/>
  <c r="J8" i="2"/>
  <c r="J10" i="2"/>
  <c r="I7" i="2"/>
  <c r="I84" i="2" s="1"/>
  <c r="J7" i="2" l="1"/>
  <c r="J84" i="2" s="1"/>
</calcChain>
</file>

<file path=xl/sharedStrings.xml><?xml version="1.0" encoding="utf-8"?>
<sst xmlns="http://schemas.openxmlformats.org/spreadsheetml/2006/main" count="190" uniqueCount="110">
  <si>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</si>
  <si>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</si>
  <si>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</si>
  <si>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</si>
  <si>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</si>
  <si>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</si>
  <si>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</si>
  <si>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</si>
  <si>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</si>
  <si>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</si>
  <si>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</si>
  <si>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</si>
  <si>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</si>
  <si>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</si>
  <si>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</si>
  <si>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</si>
  <si>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</si>
  <si>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</si>
  <si>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</si>
  <si>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</si>
  <si>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</si>
  <si>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Správa školských zariadení</t>
  </si>
  <si>
    <r>
      <t xml:space="preserve">Nákup potravín pre školské zariadenia v SNV 2023                                                                      </t>
    </r>
    <r>
      <rPr>
        <b/>
        <i/>
        <sz val="10"/>
        <color theme="1"/>
        <rFont val="Calibri"/>
        <family val="2"/>
        <charset val="238"/>
        <scheme val="minor"/>
      </rPr>
      <t>časť 6:  Čerstvé ovocie, zelenina, orechy a zemiaky</t>
    </r>
  </si>
  <si>
    <t>Avokádo</t>
  </si>
  <si>
    <t>Banán</t>
  </si>
  <si>
    <t>Bazalka</t>
  </si>
  <si>
    <t>Brokolica</t>
  </si>
  <si>
    <t>Broskyňa</t>
  </si>
  <si>
    <t>Cesnak voľný</t>
  </si>
  <si>
    <t>Červená repa-cvikla</t>
  </si>
  <si>
    <t>Cibuľa žltá</t>
  </si>
  <si>
    <t>Cibuľka mladá (zväzok)</t>
  </si>
  <si>
    <t>Citrón</t>
  </si>
  <si>
    <t>Cuketa</t>
  </si>
  <si>
    <t>Granátové jablko</t>
  </si>
  <si>
    <t>Grapefruit</t>
  </si>
  <si>
    <t>Hrozno stolové biele</t>
  </si>
  <si>
    <t>Hrozno stolové tmavé</t>
  </si>
  <si>
    <t>Hruška ukladaná</t>
  </si>
  <si>
    <t>Hurmikaki</t>
  </si>
  <si>
    <t>Chren čerstvý</t>
  </si>
  <si>
    <t>Jablko červené 150 g</t>
  </si>
  <si>
    <t>Jablko žlté/zelené 150 g</t>
  </si>
  <si>
    <t>Jahody</t>
  </si>
  <si>
    <t>Kaleráb gigant</t>
  </si>
  <si>
    <t>Kaleráb s vňaťou</t>
  </si>
  <si>
    <t>Kapusta čínska</t>
  </si>
  <si>
    <t>Kapusta hlávková biela</t>
  </si>
  <si>
    <t>Kapusta hlávková červená</t>
  </si>
  <si>
    <t>Kapusta kyslá</t>
  </si>
  <si>
    <t>Karfiol</t>
  </si>
  <si>
    <t>Kel</t>
  </si>
  <si>
    <t>Kiwi</t>
  </si>
  <si>
    <t>Kôpor čerstvý</t>
  </si>
  <si>
    <t>Malina</t>
  </si>
  <si>
    <t>Mandarínka</t>
  </si>
  <si>
    <t>Marhuľa</t>
  </si>
  <si>
    <t>Melón červený</t>
  </si>
  <si>
    <t>Melón žltý</t>
  </si>
  <si>
    <t>Mrkva</t>
  </si>
  <si>
    <t>Nektarínka</t>
  </si>
  <si>
    <t>Ovocná šťava</t>
  </si>
  <si>
    <t>Paprika biela</t>
  </si>
  <si>
    <t>Paprika červená</t>
  </si>
  <si>
    <t>Paprika zelená</t>
  </si>
  <si>
    <t>Paprika žltá</t>
  </si>
  <si>
    <t>Paradajka</t>
  </si>
  <si>
    <t>Paradajka cherry</t>
  </si>
  <si>
    <t>Paštrnák</t>
  </si>
  <si>
    <t>Pažítka čerstvá</t>
  </si>
  <si>
    <t>Petržlen</t>
  </si>
  <si>
    <t>Petržlenová vňať</t>
  </si>
  <si>
    <t>Pomaranč</t>
  </si>
  <si>
    <t>Pomelo</t>
  </si>
  <si>
    <t>Pór</t>
  </si>
  <si>
    <t>Redkvička červená</t>
  </si>
  <si>
    <t>Reďkev biela</t>
  </si>
  <si>
    <t>Ringlota</t>
  </si>
  <si>
    <t>Slivka</t>
  </si>
  <si>
    <t>Šalát hlávkový</t>
  </si>
  <si>
    <t>Šalát ľadový</t>
  </si>
  <si>
    <t>Šampiňóny čerstvé</t>
  </si>
  <si>
    <t>Špenát baby</t>
  </si>
  <si>
    <t>Tekvica</t>
  </si>
  <si>
    <t>Tekvica hokkaido</t>
  </si>
  <si>
    <t>Uhorka šalátová</t>
  </si>
  <si>
    <t>Zázvor čerstvý</t>
  </si>
  <si>
    <t>Zeler buľvový</t>
  </si>
  <si>
    <t>Zeler stonkový</t>
  </si>
  <si>
    <t>Zemiaky skoré žlté</t>
  </si>
  <si>
    <t>Zemiaky skoré červené</t>
  </si>
  <si>
    <t>Zemiaky neskoré žlté</t>
  </si>
  <si>
    <t>Zemiaky neskoré červené</t>
  </si>
  <si>
    <t>Zemiaky sladké bataty</t>
  </si>
  <si>
    <t>Orechy vlašské</t>
  </si>
  <si>
    <t xml:space="preserve">Čučoriedky </t>
  </si>
  <si>
    <t xml:space="preserve">Balenie </t>
  </si>
  <si>
    <t>ks</t>
  </si>
  <si>
    <t>kg</t>
  </si>
  <si>
    <t>125 g</t>
  </si>
  <si>
    <t>bal</t>
  </si>
  <si>
    <t>1 kg</t>
  </si>
  <si>
    <t>3 kg-vedro</t>
  </si>
  <si>
    <t>5 kg-vedro</t>
  </si>
  <si>
    <t>košík</t>
  </si>
  <si>
    <t>1 L</t>
  </si>
  <si>
    <t>0,25 L</t>
  </si>
  <si>
    <t>250 g</t>
  </si>
  <si>
    <t>zväz./10ks</t>
  </si>
  <si>
    <t>1000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</si>
</sst>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right" vertical="center"/>
      <protection hidden="1"/>
    </xf>
    <xf numFmtId="4" fontId="2" fillId="2" borderId="3" xfId="0" applyNumberFormat="1" applyFont="1" applyFill="1" applyBorder="1" applyAlignment="1" applyProtection="1">
      <alignment horizontal="right" vertical="center"/>
      <protection hidden="1"/>
    </xf>
    <xf numFmtId="10" fontId="7" fillId="0" borderId="3" xfId="0" applyNumberFormat="1" applyFont="1" applyBorder="1" applyAlignment="1" applyProtection="1">
      <alignment horizontal="center" vertical="center" wrapText="1"/>
      <protection hidden="1"/>
    </xf>
    <xf numFmtId="4" fontId="5" fillId="5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9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4" fontId="2" fillId="6" borderId="1" xfId="0" applyNumberFormat="1" applyFont="1" applyFill="1" applyBorder="1" applyAlignment="1" applyProtection="1">
      <alignment horizontal="right" vertical="center"/>
      <protection locked="0" hidden="1"/>
    </xf>
    <xf numFmtId="9" fontId="2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2" fillId="2" borderId="15" xfId="0" applyNumberFormat="1" applyFont="1" applyFill="1" applyBorder="1" applyAlignment="1" applyProtection="1">
      <alignment horizontal="right" vertical="center"/>
      <protection hidden="1"/>
    </xf>
    <xf numFmtId="49" fontId="2" fillId="2" borderId="14" xfId="0" applyNumberFormat="1" applyFont="1" applyFill="1" applyBorder="1" applyAlignment="1" applyProtection="1">
      <alignment horizontal="right" vertical="center"/>
      <protection hidden="1"/>
    </xf>
    <xf numFmtId="49" fontId="2" fillId="2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9" fontId="2" fillId="6" borderId="12" xfId="0" applyNumberFormat="1" applyFont="1" applyFill="1" applyBorder="1" applyAlignment="1" applyProtection="1">
      <alignment vertical="center"/>
      <protection locked="0" hidden="1"/>
    </xf>
    <xf numFmtId="49" fontId="2" fillId="6" borderId="13" xfId="0" applyNumberFormat="1" applyFont="1" applyFill="1" applyBorder="1" applyAlignment="1" applyProtection="1">
      <alignment vertical="center"/>
      <protection locked="0" hidden="1"/>
    </xf>
    <xf numFmtId="49" fontId="2" fillId="6" borderId="2" xfId="0" applyNumberFormat="1" applyFont="1" applyFill="1" applyBorder="1" applyAlignment="1" applyProtection="1">
      <alignment vertical="center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9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" fillId="0" borderId="1" xfId="0" quotePrefix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/>
    <xf numFmtId="0" fontId="1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showGridLines="0" tabSelected="1" showRuler="0" zoomScaleNormal="100" workbookViewId="0">
      <selection activeCell="A84" sqref="A84:XFD86"/>
    </sheetView>
  </sheetViews>
  <sheetFormatPr defaultColWidth="9.109375" defaultRowHeight="13.2" x14ac:dyDescent="0.25"/>
  <cols>
    <col min="1" max="1" width="5.33203125" style="3" customWidth="1"/>
    <col min="2" max="2" width="52.88671875" style="15" customWidth="1"/>
    <col min="3" max="3" width="9.109375" style="15" customWidth="1"/>
    <col min="4" max="4" width="6.33203125" style="3" customWidth="1"/>
    <col min="5" max="6" width="10.6640625" style="3" customWidth="1"/>
    <col min="7" max="7" width="7.33203125" style="3" customWidth="1"/>
    <col min="8" max="10" width="12.6640625" style="3" customWidth="1"/>
    <col min="11" max="16384" width="9.109375" style="3"/>
  </cols>
  <sheetData>
    <row r="1" spans="1:10" ht="15" customHeight="1" x14ac:dyDescent="0.3">
      <c r="A1" s="33" t="s">
        <v>15</v>
      </c>
      <c r="B1" s="34"/>
      <c r="C1" s="23"/>
      <c r="D1" s="26"/>
      <c r="E1" s="41" t="s">
        <v>11</v>
      </c>
      <c r="F1" s="42"/>
      <c r="G1" s="42"/>
      <c r="H1" s="42"/>
      <c r="I1" s="42"/>
      <c r="J1" s="43"/>
    </row>
    <row r="2" spans="1:10" ht="15" customHeight="1" x14ac:dyDescent="0.3">
      <c r="A2" s="35" t="s">
        <v>21</v>
      </c>
      <c r="B2" s="36"/>
      <c r="C2" s="24"/>
      <c r="D2" s="1"/>
      <c r="E2" s="19" t="s">
        <v>20</v>
      </c>
      <c r="F2" s="30"/>
      <c r="G2" s="31"/>
      <c r="H2" s="31"/>
      <c r="I2" s="31"/>
      <c r="J2" s="32"/>
    </row>
    <row r="3" spans="1:10" ht="15" customHeight="1" x14ac:dyDescent="0.3">
      <c r="A3" s="37" t="s">
        <v>10</v>
      </c>
      <c r="B3" s="38"/>
      <c r="C3" s="23"/>
      <c r="D3" s="1"/>
      <c r="E3" s="20" t="s">
        <v>12</v>
      </c>
      <c r="F3" s="30"/>
      <c r="G3" s="31"/>
      <c r="H3" s="31"/>
      <c r="I3" s="31"/>
      <c r="J3" s="32"/>
    </row>
    <row r="4" spans="1:10" ht="36" customHeight="1" x14ac:dyDescent="0.3">
      <c r="A4" s="39" t="s">
        <v>22</v>
      </c>
      <c r="B4" s="40"/>
      <c r="C4" s="25"/>
      <c r="D4" s="1"/>
      <c r="E4" s="21" t="s">
        <v>13</v>
      </c>
      <c r="F4" s="30"/>
      <c r="G4" s="32"/>
      <c r="H4" s="22" t="s">
        <v>14</v>
      </c>
      <c r="I4" s="30"/>
      <c r="J4" s="32"/>
    </row>
    <row r="5" spans="1:10" ht="11.25" customHeight="1" x14ac:dyDescent="0.3">
      <c r="A5" s="4"/>
      <c r="B5" s="14"/>
      <c r="C5" s="14"/>
      <c r="D5" s="1"/>
      <c r="E5" s="2"/>
      <c r="F5" s="2"/>
      <c r="G5" s="2"/>
      <c r="H5" s="2"/>
      <c r="I5" s="2"/>
      <c r="J5" s="2"/>
    </row>
    <row r="6" spans="1:10" s="5" customFormat="1" ht="41.4" x14ac:dyDescent="0.25">
      <c r="A6" s="18" t="s">
        <v>16</v>
      </c>
      <c r="B6" s="18" t="s">
        <v>0</v>
      </c>
      <c r="C6" s="18" t="s">
        <v>96</v>
      </c>
      <c r="D6" s="18" t="s">
        <v>7</v>
      </c>
      <c r="E6" s="18" t="s">
        <v>9</v>
      </c>
      <c r="F6" s="18" t="s">
        <v>8</v>
      </c>
      <c r="G6" s="18" t="s">
        <v>2</v>
      </c>
      <c r="H6" s="18" t="s">
        <v>1</v>
      </c>
      <c r="I6" s="18" t="s">
        <v>3</v>
      </c>
      <c r="J6" s="18" t="s">
        <v>4</v>
      </c>
    </row>
    <row r="7" spans="1:10" ht="14.4" x14ac:dyDescent="0.3">
      <c r="A7" s="6">
        <v>1</v>
      </c>
      <c r="B7" s="69" t="s">
        <v>23</v>
      </c>
      <c r="C7" s="70"/>
      <c r="D7" s="70" t="s">
        <v>97</v>
      </c>
      <c r="E7" s="71">
        <v>163</v>
      </c>
      <c r="F7" s="16"/>
      <c r="G7" s="17"/>
      <c r="H7" s="7" t="str">
        <f t="shared" ref="H7:H38" si="0">IF(F7="","",ROUND(E7*F7,2))</f>
        <v/>
      </c>
      <c r="I7" s="7" t="str">
        <f t="shared" ref="I7:I38" si="1">IF(G7="","",ROUND(H7*G7,2))</f>
        <v/>
      </c>
      <c r="J7" s="7" t="str">
        <f t="shared" ref="J7:J38" si="2">IF(G7="","",H7+I7)</f>
        <v/>
      </c>
    </row>
    <row r="8" spans="1:10" ht="14.4" x14ac:dyDescent="0.3">
      <c r="A8" s="6">
        <v>2</v>
      </c>
      <c r="B8" s="69" t="s">
        <v>24</v>
      </c>
      <c r="C8" s="70"/>
      <c r="D8" s="70" t="s">
        <v>98</v>
      </c>
      <c r="E8" s="71">
        <v>4833</v>
      </c>
      <c r="F8" s="16"/>
      <c r="G8" s="17"/>
      <c r="H8" s="7" t="str">
        <f t="shared" si="0"/>
        <v/>
      </c>
      <c r="I8" s="7" t="str">
        <f t="shared" si="1"/>
        <v/>
      </c>
      <c r="J8" s="7" t="str">
        <f t="shared" si="2"/>
        <v/>
      </c>
    </row>
    <row r="9" spans="1:10" ht="14.4" x14ac:dyDescent="0.3">
      <c r="A9" s="6">
        <v>3</v>
      </c>
      <c r="B9" s="69" t="s">
        <v>25</v>
      </c>
      <c r="C9" s="70"/>
      <c r="D9" s="70" t="s">
        <v>98</v>
      </c>
      <c r="E9" s="71">
        <v>3</v>
      </c>
      <c r="F9" s="16"/>
      <c r="G9" s="17"/>
      <c r="H9" s="7" t="str">
        <f t="shared" si="0"/>
        <v/>
      </c>
      <c r="I9" s="7" t="str">
        <f t="shared" si="1"/>
        <v/>
      </c>
      <c r="J9" s="7" t="str">
        <f t="shared" si="2"/>
        <v/>
      </c>
    </row>
    <row r="10" spans="1:10" ht="14.4" x14ac:dyDescent="0.3">
      <c r="A10" s="6">
        <v>4</v>
      </c>
      <c r="B10" s="69" t="s">
        <v>26</v>
      </c>
      <c r="C10" s="70"/>
      <c r="D10" s="70" t="s">
        <v>98</v>
      </c>
      <c r="E10" s="71">
        <v>146</v>
      </c>
      <c r="F10" s="16"/>
      <c r="G10" s="17"/>
      <c r="H10" s="7" t="str">
        <f t="shared" si="0"/>
        <v/>
      </c>
      <c r="I10" s="7" t="str">
        <f t="shared" si="1"/>
        <v/>
      </c>
      <c r="J10" s="7" t="str">
        <f t="shared" si="2"/>
        <v/>
      </c>
    </row>
    <row r="11" spans="1:10" ht="14.4" x14ac:dyDescent="0.3">
      <c r="A11" s="6">
        <v>5</v>
      </c>
      <c r="B11" s="69" t="s">
        <v>27</v>
      </c>
      <c r="C11" s="70"/>
      <c r="D11" s="70" t="s">
        <v>98</v>
      </c>
      <c r="E11" s="71">
        <v>470</v>
      </c>
      <c r="F11" s="16"/>
      <c r="G11" s="17"/>
      <c r="H11" s="7" t="str">
        <f t="shared" si="0"/>
        <v/>
      </c>
      <c r="I11" s="7" t="str">
        <f t="shared" si="1"/>
        <v/>
      </c>
      <c r="J11" s="7" t="str">
        <f t="shared" si="2"/>
        <v/>
      </c>
    </row>
    <row r="12" spans="1:10" ht="14.4" x14ac:dyDescent="0.3">
      <c r="A12" s="6">
        <v>6</v>
      </c>
      <c r="B12" s="69" t="s">
        <v>28</v>
      </c>
      <c r="C12" s="70"/>
      <c r="D12" s="70" t="s">
        <v>98</v>
      </c>
      <c r="E12" s="71">
        <v>103</v>
      </c>
      <c r="F12" s="16"/>
      <c r="G12" s="17"/>
      <c r="H12" s="7" t="str">
        <f t="shared" si="0"/>
        <v/>
      </c>
      <c r="I12" s="7" t="str">
        <f t="shared" si="1"/>
        <v/>
      </c>
      <c r="J12" s="7" t="str">
        <f t="shared" si="2"/>
        <v/>
      </c>
    </row>
    <row r="13" spans="1:10" ht="14.4" x14ac:dyDescent="0.3">
      <c r="A13" s="6">
        <v>7</v>
      </c>
      <c r="B13" s="69" t="s">
        <v>29</v>
      </c>
      <c r="C13" s="70"/>
      <c r="D13" s="70" t="s">
        <v>98</v>
      </c>
      <c r="E13" s="71">
        <v>382</v>
      </c>
      <c r="F13" s="16"/>
      <c r="G13" s="17"/>
      <c r="H13" s="7" t="str">
        <f t="shared" si="0"/>
        <v/>
      </c>
      <c r="I13" s="7" t="str">
        <f t="shared" si="1"/>
        <v/>
      </c>
      <c r="J13" s="7" t="str">
        <f t="shared" si="2"/>
        <v/>
      </c>
    </row>
    <row r="14" spans="1:10" ht="14.4" x14ac:dyDescent="0.3">
      <c r="A14" s="6">
        <v>8</v>
      </c>
      <c r="B14" s="69" t="s">
        <v>30</v>
      </c>
      <c r="C14" s="70"/>
      <c r="D14" s="70" t="s">
        <v>98</v>
      </c>
      <c r="E14" s="71">
        <v>1832</v>
      </c>
      <c r="F14" s="16"/>
      <c r="G14" s="17"/>
      <c r="H14" s="7" t="str">
        <f t="shared" si="0"/>
        <v/>
      </c>
      <c r="I14" s="7" t="str">
        <f t="shared" si="1"/>
        <v/>
      </c>
      <c r="J14" s="7" t="str">
        <f t="shared" si="2"/>
        <v/>
      </c>
    </row>
    <row r="15" spans="1:10" ht="14.4" x14ac:dyDescent="0.3">
      <c r="A15" s="6">
        <v>9</v>
      </c>
      <c r="B15" s="69" t="s">
        <v>31</v>
      </c>
      <c r="C15" s="70"/>
      <c r="D15" s="70" t="s">
        <v>97</v>
      </c>
      <c r="E15" s="71">
        <v>291</v>
      </c>
      <c r="F15" s="16"/>
      <c r="G15" s="17"/>
      <c r="H15" s="7" t="str">
        <f t="shared" si="0"/>
        <v/>
      </c>
      <c r="I15" s="7" t="str">
        <f t="shared" si="1"/>
        <v/>
      </c>
      <c r="J15" s="7" t="str">
        <f t="shared" si="2"/>
        <v/>
      </c>
    </row>
    <row r="16" spans="1:10" ht="14.4" x14ac:dyDescent="0.3">
      <c r="A16" s="6">
        <v>10</v>
      </c>
      <c r="B16" s="69" t="s">
        <v>32</v>
      </c>
      <c r="C16" s="70"/>
      <c r="D16" s="70" t="s">
        <v>98</v>
      </c>
      <c r="E16" s="71">
        <v>1199</v>
      </c>
      <c r="F16" s="16"/>
      <c r="G16" s="17"/>
      <c r="H16" s="7" t="str">
        <f t="shared" si="0"/>
        <v/>
      </c>
      <c r="I16" s="7" t="str">
        <f t="shared" si="1"/>
        <v/>
      </c>
      <c r="J16" s="7" t="str">
        <f t="shared" si="2"/>
        <v/>
      </c>
    </row>
    <row r="17" spans="1:10" ht="14.4" x14ac:dyDescent="0.3">
      <c r="A17" s="6">
        <v>11</v>
      </c>
      <c r="B17" s="69" t="s">
        <v>33</v>
      </c>
      <c r="C17" s="70"/>
      <c r="D17" s="70" t="s">
        <v>98</v>
      </c>
      <c r="E17" s="71">
        <v>153</v>
      </c>
      <c r="F17" s="16"/>
      <c r="G17" s="17"/>
      <c r="H17" s="7" t="str">
        <f t="shared" si="0"/>
        <v/>
      </c>
      <c r="I17" s="7" t="str">
        <f t="shared" si="1"/>
        <v/>
      </c>
      <c r="J17" s="7" t="str">
        <f t="shared" si="2"/>
        <v/>
      </c>
    </row>
    <row r="18" spans="1:10" ht="14.4" x14ac:dyDescent="0.3">
      <c r="A18" s="6">
        <v>12</v>
      </c>
      <c r="B18" s="72" t="s">
        <v>95</v>
      </c>
      <c r="C18" s="70" t="s">
        <v>99</v>
      </c>
      <c r="D18" s="70" t="s">
        <v>100</v>
      </c>
      <c r="E18" s="71">
        <v>2198</v>
      </c>
      <c r="F18" s="16"/>
      <c r="G18" s="17"/>
      <c r="H18" s="7" t="str">
        <f t="shared" si="0"/>
        <v/>
      </c>
      <c r="I18" s="7" t="str">
        <f t="shared" si="1"/>
        <v/>
      </c>
      <c r="J18" s="7" t="str">
        <f t="shared" si="2"/>
        <v/>
      </c>
    </row>
    <row r="19" spans="1:10" ht="14.4" x14ac:dyDescent="0.3">
      <c r="A19" s="6">
        <v>13</v>
      </c>
      <c r="B19" s="72" t="s">
        <v>34</v>
      </c>
      <c r="C19" s="70"/>
      <c r="D19" s="70" t="s">
        <v>97</v>
      </c>
      <c r="E19" s="71">
        <v>160</v>
      </c>
      <c r="F19" s="16"/>
      <c r="G19" s="17"/>
      <c r="H19" s="7" t="str">
        <f t="shared" si="0"/>
        <v/>
      </c>
      <c r="I19" s="7" t="str">
        <f t="shared" si="1"/>
        <v/>
      </c>
      <c r="J19" s="7" t="str">
        <f t="shared" si="2"/>
        <v/>
      </c>
    </row>
    <row r="20" spans="1:10" ht="14.4" x14ac:dyDescent="0.3">
      <c r="A20" s="6">
        <v>14</v>
      </c>
      <c r="B20" s="69" t="s">
        <v>35</v>
      </c>
      <c r="C20" s="70"/>
      <c r="D20" s="70" t="s">
        <v>98</v>
      </c>
      <c r="E20" s="71">
        <v>582</v>
      </c>
      <c r="F20" s="16"/>
      <c r="G20" s="17"/>
      <c r="H20" s="7" t="str">
        <f t="shared" si="0"/>
        <v/>
      </c>
      <c r="I20" s="7" t="str">
        <f t="shared" si="1"/>
        <v/>
      </c>
      <c r="J20" s="7" t="str">
        <f t="shared" si="2"/>
        <v/>
      </c>
    </row>
    <row r="21" spans="1:10" ht="14.4" x14ac:dyDescent="0.3">
      <c r="A21" s="6">
        <v>15</v>
      </c>
      <c r="B21" s="69" t="s">
        <v>36</v>
      </c>
      <c r="C21" s="70"/>
      <c r="D21" s="70" t="s">
        <v>98</v>
      </c>
      <c r="E21" s="71">
        <v>468</v>
      </c>
      <c r="F21" s="16"/>
      <c r="G21" s="17"/>
      <c r="H21" s="7" t="str">
        <f t="shared" si="0"/>
        <v/>
      </c>
      <c r="I21" s="7" t="str">
        <f t="shared" si="1"/>
        <v/>
      </c>
      <c r="J21" s="7" t="str">
        <f t="shared" si="2"/>
        <v/>
      </c>
    </row>
    <row r="22" spans="1:10" ht="14.4" x14ac:dyDescent="0.3">
      <c r="A22" s="6">
        <v>16</v>
      </c>
      <c r="B22" s="69" t="s">
        <v>37</v>
      </c>
      <c r="C22" s="70"/>
      <c r="D22" s="70" t="s">
        <v>98</v>
      </c>
      <c r="E22" s="71">
        <v>343</v>
      </c>
      <c r="F22" s="16"/>
      <c r="G22" s="17"/>
      <c r="H22" s="7" t="str">
        <f t="shared" si="0"/>
        <v/>
      </c>
      <c r="I22" s="7" t="str">
        <f t="shared" si="1"/>
        <v/>
      </c>
      <c r="J22" s="7" t="str">
        <f t="shared" si="2"/>
        <v/>
      </c>
    </row>
    <row r="23" spans="1:10" ht="14.4" x14ac:dyDescent="0.3">
      <c r="A23" s="6">
        <v>17</v>
      </c>
      <c r="B23" s="69" t="s">
        <v>38</v>
      </c>
      <c r="C23" s="70"/>
      <c r="D23" s="70" t="s">
        <v>98</v>
      </c>
      <c r="E23" s="71">
        <v>2217</v>
      </c>
      <c r="F23" s="16"/>
      <c r="G23" s="17"/>
      <c r="H23" s="7" t="str">
        <f t="shared" si="0"/>
        <v/>
      </c>
      <c r="I23" s="7" t="str">
        <f t="shared" si="1"/>
        <v/>
      </c>
      <c r="J23" s="7" t="str">
        <f t="shared" si="2"/>
        <v/>
      </c>
    </row>
    <row r="24" spans="1:10" ht="14.4" x14ac:dyDescent="0.3">
      <c r="A24" s="6">
        <v>18</v>
      </c>
      <c r="B24" s="69" t="s">
        <v>39</v>
      </c>
      <c r="C24" s="70"/>
      <c r="D24" s="70" t="s">
        <v>97</v>
      </c>
      <c r="E24" s="71">
        <v>330</v>
      </c>
      <c r="F24" s="16"/>
      <c r="G24" s="17"/>
      <c r="H24" s="7" t="str">
        <f t="shared" si="0"/>
        <v/>
      </c>
      <c r="I24" s="7" t="str">
        <f t="shared" si="1"/>
        <v/>
      </c>
      <c r="J24" s="7" t="str">
        <f t="shared" si="2"/>
        <v/>
      </c>
    </row>
    <row r="25" spans="1:10" ht="14.4" x14ac:dyDescent="0.3">
      <c r="A25" s="6">
        <v>19</v>
      </c>
      <c r="B25" s="73" t="s">
        <v>40</v>
      </c>
      <c r="C25" s="70"/>
      <c r="D25" s="70" t="s">
        <v>98</v>
      </c>
      <c r="E25" s="71">
        <v>1</v>
      </c>
      <c r="F25" s="16"/>
      <c r="G25" s="17"/>
      <c r="H25" s="7" t="str">
        <f t="shared" si="0"/>
        <v/>
      </c>
      <c r="I25" s="7" t="str">
        <f t="shared" si="1"/>
        <v/>
      </c>
      <c r="J25" s="7" t="str">
        <f t="shared" si="2"/>
        <v/>
      </c>
    </row>
    <row r="26" spans="1:10" ht="14.4" x14ac:dyDescent="0.3">
      <c r="A26" s="6">
        <v>20</v>
      </c>
      <c r="B26" s="69" t="s">
        <v>41</v>
      </c>
      <c r="C26" s="70"/>
      <c r="D26" s="70" t="s">
        <v>98</v>
      </c>
      <c r="E26" s="71">
        <v>4772</v>
      </c>
      <c r="F26" s="16"/>
      <c r="G26" s="17"/>
      <c r="H26" s="7" t="str">
        <f t="shared" si="0"/>
        <v/>
      </c>
      <c r="I26" s="7" t="str">
        <f t="shared" si="1"/>
        <v/>
      </c>
      <c r="J26" s="7" t="str">
        <f t="shared" si="2"/>
        <v/>
      </c>
    </row>
    <row r="27" spans="1:10" ht="14.4" x14ac:dyDescent="0.3">
      <c r="A27" s="6">
        <v>21</v>
      </c>
      <c r="B27" s="69" t="s">
        <v>42</v>
      </c>
      <c r="C27" s="70"/>
      <c r="D27" s="70" t="s">
        <v>98</v>
      </c>
      <c r="E27" s="71">
        <v>2855</v>
      </c>
      <c r="F27" s="16"/>
      <c r="G27" s="17"/>
      <c r="H27" s="7" t="str">
        <f t="shared" si="0"/>
        <v/>
      </c>
      <c r="I27" s="7" t="str">
        <f t="shared" si="1"/>
        <v/>
      </c>
      <c r="J27" s="7" t="str">
        <f t="shared" si="2"/>
        <v/>
      </c>
    </row>
    <row r="28" spans="1:10" ht="14.4" x14ac:dyDescent="0.3">
      <c r="A28" s="6">
        <v>22</v>
      </c>
      <c r="B28" s="72" t="s">
        <v>43</v>
      </c>
      <c r="C28" s="70"/>
      <c r="D28" s="70" t="s">
        <v>98</v>
      </c>
      <c r="E28" s="71">
        <v>147</v>
      </c>
      <c r="F28" s="16"/>
      <c r="G28" s="17"/>
      <c r="H28" s="7" t="str">
        <f t="shared" si="0"/>
        <v/>
      </c>
      <c r="I28" s="7" t="str">
        <f t="shared" si="1"/>
        <v/>
      </c>
      <c r="J28" s="7" t="str">
        <f t="shared" si="2"/>
        <v/>
      </c>
    </row>
    <row r="29" spans="1:10" ht="14.4" x14ac:dyDescent="0.3">
      <c r="A29" s="6">
        <v>23</v>
      </c>
      <c r="B29" s="69" t="s">
        <v>44</v>
      </c>
      <c r="C29" s="70"/>
      <c r="D29" s="70" t="s">
        <v>98</v>
      </c>
      <c r="E29" s="71">
        <v>229</v>
      </c>
      <c r="F29" s="16"/>
      <c r="G29" s="17"/>
      <c r="H29" s="7" t="str">
        <f t="shared" si="0"/>
        <v/>
      </c>
      <c r="I29" s="7" t="str">
        <f t="shared" si="1"/>
        <v/>
      </c>
      <c r="J29" s="7" t="str">
        <f t="shared" si="2"/>
        <v/>
      </c>
    </row>
    <row r="30" spans="1:10" ht="14.4" x14ac:dyDescent="0.3">
      <c r="A30" s="6">
        <v>24</v>
      </c>
      <c r="B30" s="69" t="s">
        <v>45</v>
      </c>
      <c r="C30" s="70"/>
      <c r="D30" s="70" t="s">
        <v>97</v>
      </c>
      <c r="E30" s="71">
        <v>1551</v>
      </c>
      <c r="F30" s="16"/>
      <c r="G30" s="17"/>
      <c r="H30" s="7" t="str">
        <f t="shared" si="0"/>
        <v/>
      </c>
      <c r="I30" s="7" t="str">
        <f t="shared" si="1"/>
        <v/>
      </c>
      <c r="J30" s="7" t="str">
        <f t="shared" si="2"/>
        <v/>
      </c>
    </row>
    <row r="31" spans="1:10" ht="14.4" x14ac:dyDescent="0.3">
      <c r="A31" s="6">
        <v>25</v>
      </c>
      <c r="B31" s="69" t="s">
        <v>46</v>
      </c>
      <c r="C31" s="70"/>
      <c r="D31" s="70" t="s">
        <v>98</v>
      </c>
      <c r="E31" s="71">
        <v>306</v>
      </c>
      <c r="F31" s="16"/>
      <c r="G31" s="17"/>
      <c r="H31" s="7" t="str">
        <f t="shared" si="0"/>
        <v/>
      </c>
      <c r="I31" s="7" t="str">
        <f t="shared" si="1"/>
        <v/>
      </c>
      <c r="J31" s="7" t="str">
        <f t="shared" si="2"/>
        <v/>
      </c>
    </row>
    <row r="32" spans="1:10" ht="14.4" x14ac:dyDescent="0.3">
      <c r="A32" s="6">
        <v>26</v>
      </c>
      <c r="B32" s="69" t="s">
        <v>47</v>
      </c>
      <c r="C32" s="70"/>
      <c r="D32" s="70" t="s">
        <v>98</v>
      </c>
      <c r="E32" s="71">
        <v>923</v>
      </c>
      <c r="F32" s="16"/>
      <c r="G32" s="17"/>
      <c r="H32" s="7" t="str">
        <f t="shared" si="0"/>
        <v/>
      </c>
      <c r="I32" s="7" t="str">
        <f t="shared" si="1"/>
        <v/>
      </c>
      <c r="J32" s="7" t="str">
        <f t="shared" si="2"/>
        <v/>
      </c>
    </row>
    <row r="33" spans="1:10" ht="14.4" x14ac:dyDescent="0.3">
      <c r="A33" s="6">
        <v>27</v>
      </c>
      <c r="B33" s="69" t="s">
        <v>48</v>
      </c>
      <c r="C33" s="70"/>
      <c r="D33" s="70" t="s">
        <v>98</v>
      </c>
      <c r="E33" s="71">
        <v>314</v>
      </c>
      <c r="F33" s="16"/>
      <c r="G33" s="17"/>
      <c r="H33" s="7" t="str">
        <f t="shared" si="0"/>
        <v/>
      </c>
      <c r="I33" s="7" t="str">
        <f t="shared" si="1"/>
        <v/>
      </c>
      <c r="J33" s="7" t="str">
        <f t="shared" si="2"/>
        <v/>
      </c>
    </row>
    <row r="34" spans="1:10" ht="14.4" x14ac:dyDescent="0.3">
      <c r="A34" s="6">
        <v>28</v>
      </c>
      <c r="B34" s="69" t="s">
        <v>49</v>
      </c>
      <c r="C34" s="70" t="s">
        <v>101</v>
      </c>
      <c r="D34" s="70" t="s">
        <v>98</v>
      </c>
      <c r="E34" s="71">
        <v>631</v>
      </c>
      <c r="F34" s="16"/>
      <c r="G34" s="17"/>
      <c r="H34" s="7" t="str">
        <f t="shared" si="0"/>
        <v/>
      </c>
      <c r="I34" s="7" t="str">
        <f t="shared" si="1"/>
        <v/>
      </c>
      <c r="J34" s="7" t="str">
        <f t="shared" si="2"/>
        <v/>
      </c>
    </row>
    <row r="35" spans="1:10" ht="14.4" x14ac:dyDescent="0.3">
      <c r="A35" s="6">
        <v>29</v>
      </c>
      <c r="B35" s="69" t="s">
        <v>49</v>
      </c>
      <c r="C35" s="74" t="s">
        <v>102</v>
      </c>
      <c r="D35" s="70" t="s">
        <v>97</v>
      </c>
      <c r="E35" s="71">
        <v>70</v>
      </c>
      <c r="F35" s="16"/>
      <c r="G35" s="17"/>
      <c r="H35" s="7" t="str">
        <f t="shared" si="0"/>
        <v/>
      </c>
      <c r="I35" s="7" t="str">
        <f t="shared" si="1"/>
        <v/>
      </c>
      <c r="J35" s="7" t="str">
        <f t="shared" si="2"/>
        <v/>
      </c>
    </row>
    <row r="36" spans="1:10" ht="14.4" x14ac:dyDescent="0.3">
      <c r="A36" s="6">
        <v>30</v>
      </c>
      <c r="B36" s="69" t="s">
        <v>49</v>
      </c>
      <c r="C36" s="74" t="s">
        <v>103</v>
      </c>
      <c r="D36" s="70" t="s">
        <v>97</v>
      </c>
      <c r="E36" s="71">
        <v>30</v>
      </c>
      <c r="F36" s="16"/>
      <c r="G36" s="17"/>
      <c r="H36" s="7" t="str">
        <f t="shared" si="0"/>
        <v/>
      </c>
      <c r="I36" s="7" t="str">
        <f t="shared" si="1"/>
        <v/>
      </c>
      <c r="J36" s="7" t="str">
        <f t="shared" si="2"/>
        <v/>
      </c>
    </row>
    <row r="37" spans="1:10" ht="14.4" x14ac:dyDescent="0.3">
      <c r="A37" s="6">
        <v>31</v>
      </c>
      <c r="B37" s="69" t="s">
        <v>50</v>
      </c>
      <c r="C37" s="70"/>
      <c r="D37" s="70" t="s">
        <v>98</v>
      </c>
      <c r="E37" s="71">
        <v>496</v>
      </c>
      <c r="F37" s="16"/>
      <c r="G37" s="17"/>
      <c r="H37" s="7" t="str">
        <f t="shared" si="0"/>
        <v/>
      </c>
      <c r="I37" s="7" t="str">
        <f t="shared" si="1"/>
        <v/>
      </c>
      <c r="J37" s="7" t="str">
        <f t="shared" si="2"/>
        <v/>
      </c>
    </row>
    <row r="38" spans="1:10" ht="14.4" x14ac:dyDescent="0.3">
      <c r="A38" s="6">
        <v>32</v>
      </c>
      <c r="B38" s="69" t="s">
        <v>51</v>
      </c>
      <c r="C38" s="70"/>
      <c r="D38" s="70" t="s">
        <v>98</v>
      </c>
      <c r="E38" s="71">
        <v>387</v>
      </c>
      <c r="F38" s="16"/>
      <c r="G38" s="17"/>
      <c r="H38" s="7" t="str">
        <f t="shared" si="0"/>
        <v/>
      </c>
      <c r="I38" s="7" t="str">
        <f t="shared" si="1"/>
        <v/>
      </c>
      <c r="J38" s="7" t="str">
        <f t="shared" si="2"/>
        <v/>
      </c>
    </row>
    <row r="39" spans="1:10" ht="14.4" x14ac:dyDescent="0.3">
      <c r="A39" s="6">
        <v>33</v>
      </c>
      <c r="B39" s="69" t="s">
        <v>52</v>
      </c>
      <c r="C39" s="70"/>
      <c r="D39" s="70" t="s">
        <v>97</v>
      </c>
      <c r="E39" s="71">
        <v>6215</v>
      </c>
      <c r="F39" s="16"/>
      <c r="G39" s="17"/>
      <c r="H39" s="7" t="str">
        <f t="shared" ref="H39:H83" si="3">IF(F39="","",ROUND(E39*F39,2))</f>
        <v/>
      </c>
      <c r="I39" s="7" t="str">
        <f t="shared" ref="I39:I83" si="4">IF(G39="","",ROUND(H39*G39,2))</f>
        <v/>
      </c>
      <c r="J39" s="7" t="str">
        <f t="shared" ref="J39:J83" si="5">IF(G39="","",H39+I39)</f>
        <v/>
      </c>
    </row>
    <row r="40" spans="1:10" ht="14.4" x14ac:dyDescent="0.3">
      <c r="A40" s="6">
        <v>34</v>
      </c>
      <c r="B40" s="69" t="s">
        <v>52</v>
      </c>
      <c r="C40" s="70" t="s">
        <v>104</v>
      </c>
      <c r="D40" s="70" t="s">
        <v>98</v>
      </c>
      <c r="E40" s="71">
        <v>1030</v>
      </c>
      <c r="F40" s="16"/>
      <c r="G40" s="17"/>
      <c r="H40" s="7" t="str">
        <f t="shared" si="3"/>
        <v/>
      </c>
      <c r="I40" s="7" t="str">
        <f t="shared" si="4"/>
        <v/>
      </c>
      <c r="J40" s="7" t="str">
        <f t="shared" si="5"/>
        <v/>
      </c>
    </row>
    <row r="41" spans="1:10" ht="14.4" x14ac:dyDescent="0.3">
      <c r="A41" s="6">
        <v>35</v>
      </c>
      <c r="B41" s="69" t="s">
        <v>53</v>
      </c>
      <c r="C41" s="70"/>
      <c r="D41" s="70" t="s">
        <v>98</v>
      </c>
      <c r="E41" s="71">
        <v>8</v>
      </c>
      <c r="F41" s="16"/>
      <c r="G41" s="17"/>
      <c r="H41" s="7" t="str">
        <f t="shared" si="3"/>
        <v/>
      </c>
      <c r="I41" s="7" t="str">
        <f t="shared" si="4"/>
        <v/>
      </c>
      <c r="J41" s="7" t="str">
        <f t="shared" si="5"/>
        <v/>
      </c>
    </row>
    <row r="42" spans="1:10" ht="14.4" x14ac:dyDescent="0.3">
      <c r="A42" s="6">
        <v>36</v>
      </c>
      <c r="B42" s="73" t="s">
        <v>54</v>
      </c>
      <c r="C42" s="70" t="s">
        <v>99</v>
      </c>
      <c r="D42" s="70" t="s">
        <v>100</v>
      </c>
      <c r="E42" s="71">
        <v>185</v>
      </c>
      <c r="F42" s="16"/>
      <c r="G42" s="17"/>
      <c r="H42" s="7" t="str">
        <f t="shared" si="3"/>
        <v/>
      </c>
      <c r="I42" s="7" t="str">
        <f t="shared" si="4"/>
        <v/>
      </c>
      <c r="J42" s="7" t="str">
        <f t="shared" si="5"/>
        <v/>
      </c>
    </row>
    <row r="43" spans="1:10" ht="14.4" x14ac:dyDescent="0.3">
      <c r="A43" s="6">
        <v>37</v>
      </c>
      <c r="B43" s="69" t="s">
        <v>55</v>
      </c>
      <c r="C43" s="70"/>
      <c r="D43" s="70" t="s">
        <v>98</v>
      </c>
      <c r="E43" s="71">
        <v>1515</v>
      </c>
      <c r="F43" s="16"/>
      <c r="G43" s="17"/>
      <c r="H43" s="7" t="str">
        <f t="shared" si="3"/>
        <v/>
      </c>
      <c r="I43" s="7" t="str">
        <f t="shared" si="4"/>
        <v/>
      </c>
      <c r="J43" s="7" t="str">
        <f t="shared" si="5"/>
        <v/>
      </c>
    </row>
    <row r="44" spans="1:10" ht="14.4" x14ac:dyDescent="0.3">
      <c r="A44" s="6">
        <v>38</v>
      </c>
      <c r="B44" s="69" t="s">
        <v>56</v>
      </c>
      <c r="C44" s="70"/>
      <c r="D44" s="70" t="s">
        <v>98</v>
      </c>
      <c r="E44" s="71">
        <v>131</v>
      </c>
      <c r="F44" s="16"/>
      <c r="G44" s="17"/>
      <c r="H44" s="7" t="str">
        <f t="shared" si="3"/>
        <v/>
      </c>
      <c r="I44" s="7" t="str">
        <f t="shared" si="4"/>
        <v/>
      </c>
      <c r="J44" s="7" t="str">
        <f t="shared" si="5"/>
        <v/>
      </c>
    </row>
    <row r="45" spans="1:10" ht="14.4" x14ac:dyDescent="0.3">
      <c r="A45" s="6">
        <v>39</v>
      </c>
      <c r="B45" s="69" t="s">
        <v>57</v>
      </c>
      <c r="C45" s="70"/>
      <c r="D45" s="70" t="s">
        <v>98</v>
      </c>
      <c r="E45" s="71">
        <v>84</v>
      </c>
      <c r="F45" s="16"/>
      <c r="G45" s="17"/>
      <c r="H45" s="7" t="str">
        <f t="shared" si="3"/>
        <v/>
      </c>
      <c r="I45" s="7" t="str">
        <f t="shared" si="4"/>
        <v/>
      </c>
      <c r="J45" s="7" t="str">
        <f t="shared" si="5"/>
        <v/>
      </c>
    </row>
    <row r="46" spans="1:10" ht="14.4" x14ac:dyDescent="0.3">
      <c r="A46" s="6">
        <v>40</v>
      </c>
      <c r="B46" s="69" t="s">
        <v>58</v>
      </c>
      <c r="C46" s="70"/>
      <c r="D46" s="70" t="s">
        <v>98</v>
      </c>
      <c r="E46" s="71">
        <v>45</v>
      </c>
      <c r="F46" s="16"/>
      <c r="G46" s="17"/>
      <c r="H46" s="7" t="str">
        <f t="shared" si="3"/>
        <v/>
      </c>
      <c r="I46" s="7" t="str">
        <f t="shared" si="4"/>
        <v/>
      </c>
      <c r="J46" s="7" t="str">
        <f t="shared" si="5"/>
        <v/>
      </c>
    </row>
    <row r="47" spans="1:10" ht="14.4" x14ac:dyDescent="0.3">
      <c r="A47" s="6">
        <v>41</v>
      </c>
      <c r="B47" s="69" t="s">
        <v>59</v>
      </c>
      <c r="C47" s="70"/>
      <c r="D47" s="70" t="s">
        <v>98</v>
      </c>
      <c r="E47" s="71">
        <v>2200</v>
      </c>
      <c r="F47" s="16"/>
      <c r="G47" s="17"/>
      <c r="H47" s="7" t="str">
        <f t="shared" si="3"/>
        <v/>
      </c>
      <c r="I47" s="7" t="str">
        <f t="shared" si="4"/>
        <v/>
      </c>
      <c r="J47" s="7" t="str">
        <f t="shared" si="5"/>
        <v/>
      </c>
    </row>
    <row r="48" spans="1:10" ht="14.4" x14ac:dyDescent="0.3">
      <c r="A48" s="6">
        <v>42</v>
      </c>
      <c r="B48" s="69" t="s">
        <v>60</v>
      </c>
      <c r="C48" s="70"/>
      <c r="D48" s="70" t="s">
        <v>98</v>
      </c>
      <c r="E48" s="71">
        <v>479</v>
      </c>
      <c r="F48" s="16"/>
      <c r="G48" s="17"/>
      <c r="H48" s="7" t="str">
        <f t="shared" si="3"/>
        <v/>
      </c>
      <c r="I48" s="7" t="str">
        <f t="shared" si="4"/>
        <v/>
      </c>
      <c r="J48" s="7" t="str">
        <f t="shared" si="5"/>
        <v/>
      </c>
    </row>
    <row r="49" spans="1:10" ht="14.4" x14ac:dyDescent="0.3">
      <c r="A49" s="6">
        <v>43</v>
      </c>
      <c r="B49" s="69" t="s">
        <v>61</v>
      </c>
      <c r="C49" s="70" t="s">
        <v>105</v>
      </c>
      <c r="D49" s="70" t="s">
        <v>97</v>
      </c>
      <c r="E49" s="75">
        <v>169</v>
      </c>
      <c r="F49" s="16"/>
      <c r="G49" s="17"/>
      <c r="H49" s="7" t="str">
        <f t="shared" si="3"/>
        <v/>
      </c>
      <c r="I49" s="7" t="str">
        <f t="shared" si="4"/>
        <v/>
      </c>
      <c r="J49" s="7" t="str">
        <f t="shared" si="5"/>
        <v/>
      </c>
    </row>
    <row r="50" spans="1:10" ht="14.4" x14ac:dyDescent="0.3">
      <c r="A50" s="6">
        <v>44</v>
      </c>
      <c r="B50" s="69" t="s">
        <v>61</v>
      </c>
      <c r="C50" s="70" t="s">
        <v>106</v>
      </c>
      <c r="D50" s="70" t="s">
        <v>97</v>
      </c>
      <c r="E50" s="71">
        <v>517</v>
      </c>
      <c r="F50" s="16"/>
      <c r="G50" s="17"/>
      <c r="H50" s="7" t="str">
        <f t="shared" si="3"/>
        <v/>
      </c>
      <c r="I50" s="7" t="str">
        <f t="shared" si="4"/>
        <v/>
      </c>
      <c r="J50" s="7" t="str">
        <f t="shared" si="5"/>
        <v/>
      </c>
    </row>
    <row r="51" spans="1:10" ht="14.4" x14ac:dyDescent="0.3">
      <c r="A51" s="6">
        <v>45</v>
      </c>
      <c r="B51" s="69" t="s">
        <v>62</v>
      </c>
      <c r="C51" s="70"/>
      <c r="D51" s="70" t="s">
        <v>98</v>
      </c>
      <c r="E51" s="71">
        <v>235</v>
      </c>
      <c r="F51" s="16"/>
      <c r="G51" s="17"/>
      <c r="H51" s="7" t="str">
        <f t="shared" si="3"/>
        <v/>
      </c>
      <c r="I51" s="7" t="str">
        <f t="shared" si="4"/>
        <v/>
      </c>
      <c r="J51" s="7" t="str">
        <f t="shared" si="5"/>
        <v/>
      </c>
    </row>
    <row r="52" spans="1:10" ht="14.4" x14ac:dyDescent="0.3">
      <c r="A52" s="6">
        <v>46</v>
      </c>
      <c r="B52" s="69" t="s">
        <v>63</v>
      </c>
      <c r="C52" s="70"/>
      <c r="D52" s="70" t="s">
        <v>98</v>
      </c>
      <c r="E52" s="71">
        <v>95</v>
      </c>
      <c r="F52" s="16"/>
      <c r="G52" s="17"/>
      <c r="H52" s="7" t="str">
        <f t="shared" si="3"/>
        <v/>
      </c>
      <c r="I52" s="7" t="str">
        <f t="shared" si="4"/>
        <v/>
      </c>
      <c r="J52" s="7" t="str">
        <f t="shared" si="5"/>
        <v/>
      </c>
    </row>
    <row r="53" spans="1:10" ht="14.4" x14ac:dyDescent="0.3">
      <c r="A53" s="6">
        <v>47</v>
      </c>
      <c r="B53" s="69" t="s">
        <v>64</v>
      </c>
      <c r="C53" s="70"/>
      <c r="D53" s="70" t="s">
        <v>98</v>
      </c>
      <c r="E53" s="71">
        <v>237</v>
      </c>
      <c r="F53" s="16"/>
      <c r="G53" s="17"/>
      <c r="H53" s="7" t="str">
        <f t="shared" si="3"/>
        <v/>
      </c>
      <c r="I53" s="7" t="str">
        <f t="shared" si="4"/>
        <v/>
      </c>
      <c r="J53" s="7" t="str">
        <f t="shared" si="5"/>
        <v/>
      </c>
    </row>
    <row r="54" spans="1:10" ht="14.4" x14ac:dyDescent="0.3">
      <c r="A54" s="6">
        <v>48</v>
      </c>
      <c r="B54" s="69" t="s">
        <v>65</v>
      </c>
      <c r="C54" s="70"/>
      <c r="D54" s="70" t="s">
        <v>98</v>
      </c>
      <c r="E54" s="71">
        <v>140</v>
      </c>
      <c r="F54" s="16"/>
      <c r="G54" s="17"/>
      <c r="H54" s="7" t="str">
        <f t="shared" si="3"/>
        <v/>
      </c>
      <c r="I54" s="7" t="str">
        <f t="shared" si="4"/>
        <v/>
      </c>
      <c r="J54" s="7" t="str">
        <f t="shared" si="5"/>
        <v/>
      </c>
    </row>
    <row r="55" spans="1:10" ht="14.4" x14ac:dyDescent="0.3">
      <c r="A55" s="6">
        <v>49</v>
      </c>
      <c r="B55" s="69" t="s">
        <v>66</v>
      </c>
      <c r="C55" s="70"/>
      <c r="D55" s="70" t="s">
        <v>98</v>
      </c>
      <c r="E55" s="71">
        <v>1026</v>
      </c>
      <c r="F55" s="16"/>
      <c r="G55" s="17"/>
      <c r="H55" s="7" t="str">
        <f t="shared" si="3"/>
        <v/>
      </c>
      <c r="I55" s="7" t="str">
        <f t="shared" si="4"/>
        <v/>
      </c>
      <c r="J55" s="7" t="str">
        <f t="shared" si="5"/>
        <v/>
      </c>
    </row>
    <row r="56" spans="1:10" ht="14.4" x14ac:dyDescent="0.3">
      <c r="A56" s="6">
        <v>50</v>
      </c>
      <c r="B56" s="69" t="s">
        <v>67</v>
      </c>
      <c r="C56" s="70" t="s">
        <v>107</v>
      </c>
      <c r="D56" s="70" t="s">
        <v>100</v>
      </c>
      <c r="E56" s="71">
        <v>292</v>
      </c>
      <c r="F56" s="16"/>
      <c r="G56" s="17"/>
      <c r="H56" s="7" t="str">
        <f t="shared" si="3"/>
        <v/>
      </c>
      <c r="I56" s="7" t="str">
        <f t="shared" si="4"/>
        <v/>
      </c>
      <c r="J56" s="7" t="str">
        <f t="shared" si="5"/>
        <v/>
      </c>
    </row>
    <row r="57" spans="1:10" ht="14.4" x14ac:dyDescent="0.3">
      <c r="A57" s="6">
        <v>51</v>
      </c>
      <c r="B57" s="69" t="s">
        <v>68</v>
      </c>
      <c r="C57" s="70"/>
      <c r="D57" s="70" t="s">
        <v>98</v>
      </c>
      <c r="E57" s="71">
        <v>64</v>
      </c>
      <c r="F57" s="16"/>
      <c r="G57" s="17"/>
      <c r="H57" s="7" t="str">
        <f t="shared" si="3"/>
        <v/>
      </c>
      <c r="I57" s="7" t="str">
        <f t="shared" si="4"/>
        <v/>
      </c>
      <c r="J57" s="7" t="str">
        <f t="shared" si="5"/>
        <v/>
      </c>
    </row>
    <row r="58" spans="1:10" ht="14.4" x14ac:dyDescent="0.3">
      <c r="A58" s="6">
        <v>52</v>
      </c>
      <c r="B58" s="69" t="s">
        <v>69</v>
      </c>
      <c r="C58" s="70"/>
      <c r="D58" s="70" t="s">
        <v>98</v>
      </c>
      <c r="E58" s="71">
        <v>18</v>
      </c>
      <c r="F58" s="16"/>
      <c r="G58" s="17"/>
      <c r="H58" s="7" t="str">
        <f t="shared" si="3"/>
        <v/>
      </c>
      <c r="I58" s="7" t="str">
        <f t="shared" si="4"/>
        <v/>
      </c>
      <c r="J58" s="7" t="str">
        <f t="shared" si="5"/>
        <v/>
      </c>
    </row>
    <row r="59" spans="1:10" ht="14.4" x14ac:dyDescent="0.3">
      <c r="A59" s="6">
        <v>53</v>
      </c>
      <c r="B59" s="69" t="s">
        <v>70</v>
      </c>
      <c r="C59" s="70"/>
      <c r="D59" s="70" t="s">
        <v>98</v>
      </c>
      <c r="E59" s="71">
        <v>493</v>
      </c>
      <c r="F59" s="16"/>
      <c r="G59" s="17"/>
      <c r="H59" s="7" t="str">
        <f t="shared" si="3"/>
        <v/>
      </c>
      <c r="I59" s="7" t="str">
        <f t="shared" si="4"/>
        <v/>
      </c>
      <c r="J59" s="7" t="str">
        <f t="shared" si="5"/>
        <v/>
      </c>
    </row>
    <row r="60" spans="1:10" ht="14.4" x14ac:dyDescent="0.3">
      <c r="A60" s="6">
        <v>54</v>
      </c>
      <c r="B60" s="69" t="s">
        <v>71</v>
      </c>
      <c r="C60" s="70"/>
      <c r="D60" s="70" t="s">
        <v>98</v>
      </c>
      <c r="E60" s="71">
        <v>37</v>
      </c>
      <c r="F60" s="16"/>
      <c r="G60" s="17"/>
      <c r="H60" s="7" t="str">
        <f t="shared" si="3"/>
        <v/>
      </c>
      <c r="I60" s="7" t="str">
        <f t="shared" si="4"/>
        <v/>
      </c>
      <c r="J60" s="7" t="str">
        <f t="shared" si="5"/>
        <v/>
      </c>
    </row>
    <row r="61" spans="1:10" ht="14.4" x14ac:dyDescent="0.3">
      <c r="A61" s="6">
        <v>55</v>
      </c>
      <c r="B61" s="69" t="s">
        <v>72</v>
      </c>
      <c r="C61" s="70"/>
      <c r="D61" s="70" t="s">
        <v>98</v>
      </c>
      <c r="E61" s="71">
        <v>2363</v>
      </c>
      <c r="F61" s="16"/>
      <c r="G61" s="17"/>
      <c r="H61" s="7" t="str">
        <f t="shared" si="3"/>
        <v/>
      </c>
      <c r="I61" s="7" t="str">
        <f t="shared" si="4"/>
        <v/>
      </c>
      <c r="J61" s="7" t="str">
        <f t="shared" si="5"/>
        <v/>
      </c>
    </row>
    <row r="62" spans="1:10" ht="14.4" x14ac:dyDescent="0.3">
      <c r="A62" s="6">
        <v>56</v>
      </c>
      <c r="B62" s="73" t="s">
        <v>73</v>
      </c>
      <c r="C62" s="70"/>
      <c r="D62" s="70" t="s">
        <v>97</v>
      </c>
      <c r="E62" s="71">
        <v>99</v>
      </c>
      <c r="F62" s="16"/>
      <c r="G62" s="17"/>
      <c r="H62" s="7" t="str">
        <f t="shared" si="3"/>
        <v/>
      </c>
      <c r="I62" s="7" t="str">
        <f t="shared" si="4"/>
        <v/>
      </c>
      <c r="J62" s="7" t="str">
        <f t="shared" si="5"/>
        <v/>
      </c>
    </row>
    <row r="63" spans="1:10" ht="14.4" x14ac:dyDescent="0.3">
      <c r="A63" s="6">
        <v>57</v>
      </c>
      <c r="B63" s="69" t="s">
        <v>74</v>
      </c>
      <c r="C63" s="70"/>
      <c r="D63" s="70" t="s">
        <v>98</v>
      </c>
      <c r="E63" s="71">
        <v>242</v>
      </c>
      <c r="F63" s="16"/>
      <c r="G63" s="17"/>
      <c r="H63" s="7" t="str">
        <f t="shared" si="3"/>
        <v/>
      </c>
      <c r="I63" s="7" t="str">
        <f t="shared" si="4"/>
        <v/>
      </c>
      <c r="J63" s="7" t="str">
        <f t="shared" si="5"/>
        <v/>
      </c>
    </row>
    <row r="64" spans="1:10" ht="14.4" x14ac:dyDescent="0.3">
      <c r="A64" s="6">
        <v>58</v>
      </c>
      <c r="B64" s="69" t="s">
        <v>75</v>
      </c>
      <c r="C64" s="71" t="s">
        <v>108</v>
      </c>
      <c r="D64" s="70" t="s">
        <v>97</v>
      </c>
      <c r="E64" s="71">
        <v>630</v>
      </c>
      <c r="F64" s="16"/>
      <c r="G64" s="17"/>
      <c r="H64" s="7" t="str">
        <f t="shared" si="3"/>
        <v/>
      </c>
      <c r="I64" s="7" t="str">
        <f t="shared" si="4"/>
        <v/>
      </c>
      <c r="J64" s="7" t="str">
        <f t="shared" si="5"/>
        <v/>
      </c>
    </row>
    <row r="65" spans="1:10" ht="14.4" x14ac:dyDescent="0.3">
      <c r="A65" s="6">
        <v>59</v>
      </c>
      <c r="B65" s="69" t="s">
        <v>76</v>
      </c>
      <c r="C65" s="70"/>
      <c r="D65" s="70" t="s">
        <v>98</v>
      </c>
      <c r="E65" s="71">
        <v>451</v>
      </c>
      <c r="F65" s="16"/>
      <c r="G65" s="17"/>
      <c r="H65" s="7" t="str">
        <f t="shared" si="3"/>
        <v/>
      </c>
      <c r="I65" s="7" t="str">
        <f t="shared" si="4"/>
        <v/>
      </c>
      <c r="J65" s="7" t="str">
        <f t="shared" si="5"/>
        <v/>
      </c>
    </row>
    <row r="66" spans="1:10" ht="14.4" x14ac:dyDescent="0.3">
      <c r="A66" s="6">
        <v>60</v>
      </c>
      <c r="B66" s="69" t="s">
        <v>77</v>
      </c>
      <c r="C66" s="70"/>
      <c r="D66" s="70" t="s">
        <v>98</v>
      </c>
      <c r="E66" s="71">
        <v>11</v>
      </c>
      <c r="F66" s="16"/>
      <c r="G66" s="17"/>
      <c r="H66" s="7" t="str">
        <f t="shared" si="3"/>
        <v/>
      </c>
      <c r="I66" s="7" t="str">
        <f t="shared" si="4"/>
        <v/>
      </c>
      <c r="J66" s="7" t="str">
        <f t="shared" si="5"/>
        <v/>
      </c>
    </row>
    <row r="67" spans="1:10" ht="14.4" x14ac:dyDescent="0.3">
      <c r="A67" s="6">
        <v>61</v>
      </c>
      <c r="B67" s="69" t="s">
        <v>78</v>
      </c>
      <c r="C67" s="70"/>
      <c r="D67" s="70" t="s">
        <v>98</v>
      </c>
      <c r="E67" s="71">
        <v>497</v>
      </c>
      <c r="F67" s="16"/>
      <c r="G67" s="17"/>
      <c r="H67" s="7" t="str">
        <f t="shared" si="3"/>
        <v/>
      </c>
      <c r="I67" s="7" t="str">
        <f t="shared" si="4"/>
        <v/>
      </c>
      <c r="J67" s="7" t="str">
        <f t="shared" si="5"/>
        <v/>
      </c>
    </row>
    <row r="68" spans="1:10" ht="14.4" x14ac:dyDescent="0.3">
      <c r="A68" s="6">
        <v>62</v>
      </c>
      <c r="B68" s="69" t="s">
        <v>79</v>
      </c>
      <c r="C68" s="70"/>
      <c r="D68" s="70" t="s">
        <v>98</v>
      </c>
      <c r="E68" s="71">
        <v>116</v>
      </c>
      <c r="F68" s="16"/>
      <c r="G68" s="17"/>
      <c r="H68" s="7" t="str">
        <f t="shared" si="3"/>
        <v/>
      </c>
      <c r="I68" s="7" t="str">
        <f t="shared" si="4"/>
        <v/>
      </c>
      <c r="J68" s="7" t="str">
        <f t="shared" si="5"/>
        <v/>
      </c>
    </row>
    <row r="69" spans="1:10" ht="14.4" x14ac:dyDescent="0.3">
      <c r="A69" s="6">
        <v>63</v>
      </c>
      <c r="B69" s="69" t="s">
        <v>80</v>
      </c>
      <c r="C69" s="70"/>
      <c r="D69" s="70" t="s">
        <v>98</v>
      </c>
      <c r="E69" s="71">
        <v>118</v>
      </c>
      <c r="F69" s="16"/>
      <c r="G69" s="17"/>
      <c r="H69" s="7" t="str">
        <f t="shared" si="3"/>
        <v/>
      </c>
      <c r="I69" s="7" t="str">
        <f t="shared" si="4"/>
        <v/>
      </c>
      <c r="J69" s="7" t="str">
        <f t="shared" si="5"/>
        <v/>
      </c>
    </row>
    <row r="70" spans="1:10" ht="14.4" x14ac:dyDescent="0.3">
      <c r="A70" s="6">
        <v>64</v>
      </c>
      <c r="B70" s="69" t="s">
        <v>81</v>
      </c>
      <c r="C70" s="70"/>
      <c r="D70" s="70" t="s">
        <v>98</v>
      </c>
      <c r="E70" s="71">
        <v>65</v>
      </c>
      <c r="F70" s="16"/>
      <c r="G70" s="17"/>
      <c r="H70" s="7" t="str">
        <f t="shared" si="3"/>
        <v/>
      </c>
      <c r="I70" s="7" t="str">
        <f t="shared" si="4"/>
        <v/>
      </c>
      <c r="J70" s="7" t="str">
        <f t="shared" si="5"/>
        <v/>
      </c>
    </row>
    <row r="71" spans="1:10" ht="14.4" x14ac:dyDescent="0.3">
      <c r="A71" s="6">
        <v>65</v>
      </c>
      <c r="B71" s="69" t="s">
        <v>82</v>
      </c>
      <c r="C71" s="70" t="s">
        <v>99</v>
      </c>
      <c r="D71" s="70" t="s">
        <v>100</v>
      </c>
      <c r="E71" s="71">
        <v>97</v>
      </c>
      <c r="F71" s="16"/>
      <c r="G71" s="17"/>
      <c r="H71" s="7" t="str">
        <f t="shared" si="3"/>
        <v/>
      </c>
      <c r="I71" s="7" t="str">
        <f t="shared" si="4"/>
        <v/>
      </c>
      <c r="J71" s="7" t="str">
        <f t="shared" si="5"/>
        <v/>
      </c>
    </row>
    <row r="72" spans="1:10" ht="14.4" x14ac:dyDescent="0.3">
      <c r="A72" s="6">
        <v>66</v>
      </c>
      <c r="B72" s="69" t="s">
        <v>83</v>
      </c>
      <c r="C72" s="70"/>
      <c r="D72" s="70" t="s">
        <v>98</v>
      </c>
      <c r="E72" s="71">
        <v>164</v>
      </c>
      <c r="F72" s="16"/>
      <c r="G72" s="17"/>
      <c r="H72" s="7" t="str">
        <f t="shared" si="3"/>
        <v/>
      </c>
      <c r="I72" s="7" t="str">
        <f t="shared" si="4"/>
        <v/>
      </c>
      <c r="J72" s="7" t="str">
        <f t="shared" si="5"/>
        <v/>
      </c>
    </row>
    <row r="73" spans="1:10" ht="14.4" x14ac:dyDescent="0.3">
      <c r="A73" s="6">
        <v>67</v>
      </c>
      <c r="B73" s="69" t="s">
        <v>84</v>
      </c>
      <c r="C73" s="70"/>
      <c r="D73" s="70" t="s">
        <v>98</v>
      </c>
      <c r="E73" s="71">
        <v>121</v>
      </c>
      <c r="F73" s="16"/>
      <c r="G73" s="17"/>
      <c r="H73" s="7" t="str">
        <f t="shared" si="3"/>
        <v/>
      </c>
      <c r="I73" s="7" t="str">
        <f t="shared" si="4"/>
        <v/>
      </c>
      <c r="J73" s="7" t="str">
        <f t="shared" si="5"/>
        <v/>
      </c>
    </row>
    <row r="74" spans="1:10" ht="14.4" x14ac:dyDescent="0.3">
      <c r="A74" s="6">
        <v>68</v>
      </c>
      <c r="B74" s="69" t="s">
        <v>85</v>
      </c>
      <c r="C74" s="70"/>
      <c r="D74" s="70" t="s">
        <v>98</v>
      </c>
      <c r="E74" s="71">
        <v>1121</v>
      </c>
      <c r="F74" s="16"/>
      <c r="G74" s="17"/>
      <c r="H74" s="7" t="str">
        <f t="shared" si="3"/>
        <v/>
      </c>
      <c r="I74" s="7" t="str">
        <f t="shared" si="4"/>
        <v/>
      </c>
      <c r="J74" s="7" t="str">
        <f t="shared" si="5"/>
        <v/>
      </c>
    </row>
    <row r="75" spans="1:10" ht="14.4" x14ac:dyDescent="0.3">
      <c r="A75" s="6">
        <v>69</v>
      </c>
      <c r="B75" s="69" t="s">
        <v>86</v>
      </c>
      <c r="C75" s="70"/>
      <c r="D75" s="70" t="s">
        <v>98</v>
      </c>
      <c r="E75" s="71">
        <v>2</v>
      </c>
      <c r="F75" s="16"/>
      <c r="G75" s="17"/>
      <c r="H75" s="7" t="str">
        <f t="shared" si="3"/>
        <v/>
      </c>
      <c r="I75" s="7" t="str">
        <f t="shared" si="4"/>
        <v/>
      </c>
      <c r="J75" s="7" t="str">
        <f t="shared" si="5"/>
        <v/>
      </c>
    </row>
    <row r="76" spans="1:10" ht="14.4" x14ac:dyDescent="0.3">
      <c r="A76" s="6">
        <v>70</v>
      </c>
      <c r="B76" s="69" t="s">
        <v>87</v>
      </c>
      <c r="C76" s="70"/>
      <c r="D76" s="70" t="s">
        <v>98</v>
      </c>
      <c r="E76" s="71">
        <v>742</v>
      </c>
      <c r="F76" s="16"/>
      <c r="G76" s="17"/>
      <c r="H76" s="7" t="str">
        <f t="shared" si="3"/>
        <v/>
      </c>
      <c r="I76" s="7" t="str">
        <f t="shared" si="4"/>
        <v/>
      </c>
      <c r="J76" s="7" t="str">
        <f t="shared" si="5"/>
        <v/>
      </c>
    </row>
    <row r="77" spans="1:10" ht="14.4" x14ac:dyDescent="0.3">
      <c r="A77" s="6">
        <v>71</v>
      </c>
      <c r="B77" s="69" t="s">
        <v>88</v>
      </c>
      <c r="C77" s="70"/>
      <c r="D77" s="70" t="s">
        <v>98</v>
      </c>
      <c r="E77" s="71">
        <v>29</v>
      </c>
      <c r="F77" s="16"/>
      <c r="G77" s="17"/>
      <c r="H77" s="7" t="str">
        <f t="shared" si="3"/>
        <v/>
      </c>
      <c r="I77" s="7" t="str">
        <f t="shared" si="4"/>
        <v/>
      </c>
      <c r="J77" s="7" t="str">
        <f t="shared" si="5"/>
        <v/>
      </c>
    </row>
    <row r="78" spans="1:10" ht="14.4" x14ac:dyDescent="0.3">
      <c r="A78" s="6">
        <v>72</v>
      </c>
      <c r="B78" s="69" t="s">
        <v>89</v>
      </c>
      <c r="C78" s="70"/>
      <c r="D78" s="70" t="s">
        <v>98</v>
      </c>
      <c r="E78" s="71">
        <v>8095</v>
      </c>
      <c r="F78" s="16"/>
      <c r="G78" s="17"/>
      <c r="H78" s="7" t="str">
        <f t="shared" si="3"/>
        <v/>
      </c>
      <c r="I78" s="7" t="str">
        <f t="shared" si="4"/>
        <v/>
      </c>
      <c r="J78" s="7" t="str">
        <f t="shared" si="5"/>
        <v/>
      </c>
    </row>
    <row r="79" spans="1:10" ht="14.4" x14ac:dyDescent="0.3">
      <c r="A79" s="6">
        <v>73</v>
      </c>
      <c r="B79" s="69" t="s">
        <v>90</v>
      </c>
      <c r="C79" s="70"/>
      <c r="D79" s="70" t="s">
        <v>98</v>
      </c>
      <c r="E79" s="76">
        <v>675</v>
      </c>
      <c r="F79" s="16"/>
      <c r="G79" s="17"/>
      <c r="H79" s="7" t="str">
        <f t="shared" si="3"/>
        <v/>
      </c>
      <c r="I79" s="7" t="str">
        <f t="shared" si="4"/>
        <v/>
      </c>
      <c r="J79" s="7" t="str">
        <f t="shared" si="5"/>
        <v/>
      </c>
    </row>
    <row r="80" spans="1:10" ht="14.4" x14ac:dyDescent="0.3">
      <c r="A80" s="6">
        <v>74</v>
      </c>
      <c r="B80" s="69" t="s">
        <v>91</v>
      </c>
      <c r="C80" s="70"/>
      <c r="D80" s="70" t="s">
        <v>98</v>
      </c>
      <c r="E80" s="71">
        <v>13290</v>
      </c>
      <c r="F80" s="16"/>
      <c r="G80" s="17"/>
      <c r="H80" s="7" t="str">
        <f t="shared" si="3"/>
        <v/>
      </c>
      <c r="I80" s="7" t="str">
        <f t="shared" si="4"/>
        <v/>
      </c>
      <c r="J80" s="7" t="str">
        <f t="shared" si="5"/>
        <v/>
      </c>
    </row>
    <row r="81" spans="1:10" ht="14.4" x14ac:dyDescent="0.3">
      <c r="A81" s="6">
        <v>75</v>
      </c>
      <c r="B81" s="69" t="s">
        <v>92</v>
      </c>
      <c r="C81" s="70"/>
      <c r="D81" s="70" t="s">
        <v>98</v>
      </c>
      <c r="E81" s="76">
        <v>2540</v>
      </c>
      <c r="F81" s="16"/>
      <c r="G81" s="17"/>
      <c r="H81" s="7" t="str">
        <f t="shared" si="3"/>
        <v/>
      </c>
      <c r="I81" s="7" t="str">
        <f t="shared" si="4"/>
        <v/>
      </c>
      <c r="J81" s="7" t="str">
        <f t="shared" si="5"/>
        <v/>
      </c>
    </row>
    <row r="82" spans="1:10" ht="14.4" x14ac:dyDescent="0.3">
      <c r="A82" s="6">
        <v>76</v>
      </c>
      <c r="B82" s="69" t="s">
        <v>93</v>
      </c>
      <c r="C82" s="70"/>
      <c r="D82" s="70" t="s">
        <v>98</v>
      </c>
      <c r="E82" s="71">
        <v>167</v>
      </c>
      <c r="F82" s="16"/>
      <c r="G82" s="17"/>
      <c r="H82" s="7" t="str">
        <f t="shared" si="3"/>
        <v/>
      </c>
      <c r="I82" s="7" t="str">
        <f t="shared" si="4"/>
        <v/>
      </c>
      <c r="J82" s="7" t="str">
        <f t="shared" si="5"/>
        <v/>
      </c>
    </row>
    <row r="83" spans="1:10" ht="14.4" x14ac:dyDescent="0.3">
      <c r="A83" s="6">
        <v>77</v>
      </c>
      <c r="B83" s="69" t="s">
        <v>94</v>
      </c>
      <c r="C83" s="70" t="s">
        <v>109</v>
      </c>
      <c r="D83" s="70" t="s">
        <v>97</v>
      </c>
      <c r="E83" s="71">
        <v>12</v>
      </c>
      <c r="F83" s="16"/>
      <c r="G83" s="17"/>
      <c r="H83" s="7" t="str">
        <f t="shared" si="3"/>
        <v/>
      </c>
      <c r="I83" s="7" t="str">
        <f t="shared" si="4"/>
        <v/>
      </c>
      <c r="J83" s="7" t="str">
        <f t="shared" si="5"/>
        <v/>
      </c>
    </row>
    <row r="84" spans="1:10" ht="24" customHeight="1" x14ac:dyDescent="0.25">
      <c r="A84" s="27" t="s">
        <v>5</v>
      </c>
      <c r="B84" s="28"/>
      <c r="C84" s="28"/>
      <c r="D84" s="28"/>
      <c r="E84" s="28"/>
      <c r="F84" s="29"/>
      <c r="G84" s="9" t="s">
        <v>6</v>
      </c>
      <c r="H84" s="8">
        <f>SUM(H7:H83)</f>
        <v>0</v>
      </c>
      <c r="I84" s="8">
        <f>SUM(I7:I83)</f>
        <v>0</v>
      </c>
      <c r="J84" s="10">
        <f>SUM(J7:J83)</f>
        <v>0</v>
      </c>
    </row>
    <row r="85" spans="1:10" ht="15" customHeight="1" x14ac:dyDescent="0.3">
      <c r="B85" s="12"/>
      <c r="C85" s="12"/>
      <c r="D85" s="13"/>
      <c r="E85" s="13"/>
      <c r="F85" s="11"/>
      <c r="G85" s="11"/>
      <c r="H85" s="11"/>
    </row>
    <row r="86" spans="1:10" ht="15" customHeight="1" x14ac:dyDescent="0.25"/>
    <row r="87" spans="1:10" ht="15" customHeight="1" x14ac:dyDescent="0.25">
      <c r="D87" s="44" t="s">
        <v>17</v>
      </c>
      <c r="E87" s="45"/>
      <c r="F87" s="46"/>
      <c r="G87" s="56"/>
      <c r="H87" s="57"/>
      <c r="I87" s="57"/>
      <c r="J87" s="58"/>
    </row>
    <row r="88" spans="1:10" ht="15" customHeight="1" x14ac:dyDescent="0.25">
      <c r="D88" s="44" t="s">
        <v>18</v>
      </c>
      <c r="E88" s="45"/>
      <c r="F88" s="46"/>
      <c r="G88" s="59"/>
      <c r="H88" s="57"/>
      <c r="I88" s="57"/>
      <c r="J88" s="58"/>
    </row>
    <row r="89" spans="1:10" ht="15" customHeight="1" x14ac:dyDescent="0.25">
      <c r="D89" s="47" t="s">
        <v>19</v>
      </c>
      <c r="E89" s="48"/>
      <c r="F89" s="49"/>
      <c r="G89" s="60"/>
      <c r="H89" s="61"/>
      <c r="I89" s="61"/>
      <c r="J89" s="62"/>
    </row>
    <row r="90" spans="1:10" ht="15" customHeight="1" x14ac:dyDescent="0.25">
      <c r="D90" s="50"/>
      <c r="E90" s="51"/>
      <c r="F90" s="52"/>
      <c r="G90" s="63"/>
      <c r="H90" s="64"/>
      <c r="I90" s="64"/>
      <c r="J90" s="65"/>
    </row>
    <row r="91" spans="1:10" ht="15" customHeight="1" x14ac:dyDescent="0.25">
      <c r="D91" s="50"/>
      <c r="E91" s="51"/>
      <c r="F91" s="52"/>
      <c r="G91" s="63"/>
      <c r="H91" s="64"/>
      <c r="I91" s="64"/>
      <c r="J91" s="65"/>
    </row>
    <row r="92" spans="1:10" ht="15" customHeight="1" x14ac:dyDescent="0.25">
      <c r="D92" s="50"/>
      <c r="E92" s="51"/>
      <c r="F92" s="52"/>
      <c r="G92" s="63"/>
      <c r="H92" s="64"/>
      <c r="I92" s="64"/>
      <c r="J92" s="65"/>
    </row>
    <row r="93" spans="1:10" ht="15" customHeight="1" x14ac:dyDescent="0.25">
      <c r="D93" s="53"/>
      <c r="E93" s="54"/>
      <c r="F93" s="55"/>
      <c r="G93" s="66"/>
      <c r="H93" s="67"/>
      <c r="I93" s="67"/>
      <c r="J93" s="68"/>
    </row>
  </sheetData>
  <sheetProtection algorithmName="SHA-512" hashValue="JiOwUWLqvnHZG8mt/Xu8u9RJtroCkM89rSrZCNc6IXEMFGcFCijA1/pr9Ajk0l0P69LFYZ61bJ8YOxkQ+dFRUg==" saltValue="zn0TB5ChbmqmoqvWzYc5/A==" spinCount="100000" sheet="1" formatCells="0"/>
  <mergeCells count="16">
    <mergeCell ref="D87:F87"/>
    <mergeCell ref="D88:F88"/>
    <mergeCell ref="D89:F93"/>
    <mergeCell ref="G87:J87"/>
    <mergeCell ref="G88:J88"/>
    <mergeCell ref="G89:J93"/>
    <mergeCell ref="A1:B1"/>
    <mergeCell ref="A2:B2"/>
    <mergeCell ref="A3:B3"/>
    <mergeCell ref="A4:B4"/>
    <mergeCell ref="E1:J1"/>
    <mergeCell ref="A84:F84"/>
    <mergeCell ref="F2:J2"/>
    <mergeCell ref="F3:J3"/>
    <mergeCell ref="F4:G4"/>
    <mergeCell ref="I4:J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6 - Rôzne potravinárske výrobky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6</vt:lpstr>
      <vt:lpstr>'ČASŤ 6'!Názvy_tlače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2023-07-12T10:45:19Z</cp:lastPrinted>
  <dcterms:created xsi:type="dcterms:W3CDTF">2019-06-09T09:21:30Z</dcterms:created>
  <dcterms:modified xsi:type="dcterms:W3CDTF">2023-07-25T18:15:39Z</dcterms:modified>
</cp:coreProperties>
</file>