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5578\Desktop\DPBA\"/>
    </mc:Choice>
  </mc:AlternateContent>
  <xr:revisionPtr revIDLastSave="0" documentId="13_ncr:1_{40C6983C-42F5-499A-8829-8458534C0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1" i="1"/>
  <c r="H22" i="1"/>
  <c r="F18" i="1"/>
  <c r="H27" i="1"/>
  <c r="H28" i="1"/>
  <c r="H23" i="1" l="1"/>
  <c r="H24" i="1"/>
  <c r="H25" i="1"/>
  <c r="H26" i="1"/>
  <c r="H18" i="1" l="1"/>
  <c r="H19" i="1" l="1"/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17" i="1"/>
  <c r="H16" i="1"/>
  <c r="C16" i="1"/>
  <c r="H15" i="1"/>
  <c r="H20" i="1" l="1"/>
  <c r="H14" i="1" s="1"/>
  <c r="H13" i="1" l="1"/>
</calcChain>
</file>

<file path=xl/sharedStrings.xml><?xml version="1.0" encoding="utf-8"?>
<sst xmlns="http://schemas.openxmlformats.org/spreadsheetml/2006/main" count="46" uniqueCount="34">
  <si>
    <t xml:space="preserve">CENOVÁ PONUKA </t>
  </si>
  <si>
    <t>Pol. č.</t>
  </si>
  <si>
    <t>Popis</t>
  </si>
  <si>
    <t>MJ</t>
  </si>
  <si>
    <t>Množstvo</t>
  </si>
  <si>
    <t>Jednotková cena
(EUR bez DPH)</t>
  </si>
  <si>
    <t>Cena celkom
(EUR bez DPH)</t>
  </si>
  <si>
    <t>Celkové náklady bez DPH</t>
  </si>
  <si>
    <t>Búracie práce</t>
  </si>
  <si>
    <t>Rezanie existujúceho bet. krytu alebo podkladu hĺbky do 50 mm</t>
  </si>
  <si>
    <t>m</t>
  </si>
  <si>
    <t>m2</t>
  </si>
  <si>
    <t>t</t>
  </si>
  <si>
    <t xml:space="preserve">Čistenie a tesnenie škár a prasklín zálievkou za tepla / zálievka š. 10 mm hl. 25 mm </t>
  </si>
  <si>
    <t>Nakladanie a odvoz stavebnej sute z asfaltobetónov na riadenú skládku do vzdialenosti 10 km</t>
  </si>
  <si>
    <t>Betón asfaltový ACo 11 I.tr., ručné vysprávky plôch</t>
  </si>
  <si>
    <t>Objednávateľ: Dopravný podnik Bratislava a.s.</t>
  </si>
  <si>
    <t>Stavba: Oprava chodníka</t>
  </si>
  <si>
    <t>Ručné vybúranie betónu /asfaltobetónu. Samostatné jednotlivé plochy hrúbky do 30 cm s výmerou do 25 m2</t>
  </si>
  <si>
    <t>Cena za uskladnenie 1 tony sute živičného materiálu</t>
  </si>
  <si>
    <t>Špárovanie zámkovej dlažby kamennou drvou a vyčistenie povrchu</t>
  </si>
  <si>
    <t>Príplatok pre plochy zo zámkovej dlažby všetkých druhov - plochy pokládky menšie ako 25 m2</t>
  </si>
  <si>
    <t xml:space="preserve">Príplatok zámkovej dlažby za rezanie, zalamovanie a dorezávanie hrán </t>
  </si>
  <si>
    <t>Osadenie, výšková úprava kamenných cestných obrubníkov do betónového lôžka - bez dodávky obrubníka</t>
  </si>
  <si>
    <t>Vybúranie kamenných obrubníkov, očistenie, uskladnenie sute na skládku do 20 km</t>
  </si>
  <si>
    <t xml:space="preserve">Podklad zo štrkodrte do hr. 15 cm </t>
  </si>
  <si>
    <t>D+M podklad fr. 4/8, hr. 40mm</t>
  </si>
  <si>
    <t>Nakladanie a odvoz stavebného materiálu z  medziskládky objednávateľa na stavbu, 1km - Dlažba</t>
  </si>
  <si>
    <t>Kladenie betónovej zámkovej dlažby pre peších do hr. 80 mm</t>
  </si>
  <si>
    <t>Dôležité upozornenia</t>
  </si>
  <si>
    <t>Dňa:</t>
  </si>
  <si>
    <t>Dlažobný materiál (hranoly zámkovej dlažby) bude v plnej miere dodaný a poskytnutý víťaznému dodáveľovi objednávateľom</t>
  </si>
  <si>
    <t>Objednávateľ striktne vyžaduje rekonštrukciu chodníka vykonať len počas vopred určeného víkendu, resp. dní pracovného pokoja</t>
  </si>
  <si>
    <t>Možnosť osobnej obhliadky - p. Šimkovič +421905929728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</si>
</sst>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12"/>
      <color rgb="FF960000"/>
      <name val="Trebuchet MS"/>
      <family val="2"/>
      <charset val="238"/>
    </font>
    <font>
      <sz val="9"/>
      <name val="Trebuchet MS"/>
      <family val="2"/>
    </font>
    <font>
      <b/>
      <sz val="12"/>
      <color rgb="FF003366"/>
      <name val="Trebuchet MS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4" fontId="7" fillId="0" borderId="0" xfId="0" applyNumberFormat="1" applyFont="1"/>
    <xf numFmtId="0" fontId="10" fillId="0" borderId="5" xfId="0" applyFont="1" applyBorder="1" applyAlignment="1" applyProtection="1">
      <alignment horizontal="center" vertical="center" wrapText="1"/>
      <protection locked="0"/>
    </xf>
    <xf numFmtId="4" fontId="9" fillId="3" borderId="6" xfId="0" applyNumberFormat="1" applyFont="1" applyFill="1" applyBorder="1" applyAlignment="1" applyProtection="1">
      <alignment vertical="center" wrapText="1"/>
      <protection locked="0"/>
    </xf>
    <xf numFmtId="4" fontId="9" fillId="2" borderId="7" xfId="0" applyNumberFormat="1" applyFont="1" applyFill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4" fontId="9" fillId="2" borderId="9" xfId="0" applyNumberFormat="1" applyFont="1" applyFill="1" applyBorder="1" applyAlignment="1" applyProtection="1">
      <alignment vertical="center" wrapText="1"/>
      <protection locked="0"/>
    </xf>
    <xf numFmtId="4" fontId="9" fillId="3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0" fillId="2" borderId="0" xfId="0" applyFill="1"/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4" fontId="9" fillId="2" borderId="6" xfId="0" applyNumberFormat="1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4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4" fontId="9" fillId="2" borderId="10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Alignment="1">
      <alignment horizontal="left" vertic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9" fillId="2" borderId="0" xfId="0" applyNumberFormat="1" applyFont="1" applyFill="1" applyAlignment="1" applyProtection="1">
      <alignment vertical="center" wrapText="1"/>
      <protection locked="0"/>
    </xf>
    <xf numFmtId="4" fontId="9" fillId="3" borderId="0" xfId="0" applyNumberFormat="1" applyFont="1" applyFill="1" applyAlignment="1" applyProtection="1">
      <alignment vertical="center" wrapText="1"/>
      <protection locked="0"/>
    </xf>
    <xf numFmtId="0" fontId="9" fillId="0" borderId="0" xfId="0" applyFont="1"/>
    <xf numFmtId="0" fontId="16" fillId="2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5:I40"/>
  <sheetViews>
    <sheetView tabSelected="1" topLeftCell="A25" zoomScale="115" zoomScaleNormal="115" workbookViewId="0">
      <selection activeCell="A38" sqref="A38:XFD38"/>
    </sheetView>
  </sheetViews>
  <sheetFormatPr defaultRowHeight="15" x14ac:dyDescent="0.25"/>
  <cols>
    <col min="4" max="4" width="43.7109375" customWidth="1"/>
    <col min="5" max="5" width="6.85546875" customWidth="1"/>
    <col min="8" max="8" width="24" customWidth="1"/>
  </cols>
  <sheetData>
    <row r="5" spans="3:9" ht="20.25" x14ac:dyDescent="0.3">
      <c r="C5" s="50" t="s">
        <v>0</v>
      </c>
      <c r="D5" s="51"/>
      <c r="E5" s="51"/>
      <c r="F5" s="51"/>
      <c r="G5" s="51"/>
      <c r="H5" s="51"/>
    </row>
    <row r="6" spans="3:9" ht="16.5" x14ac:dyDescent="0.25">
      <c r="C6" s="1"/>
      <c r="D6" s="52"/>
      <c r="E6" s="52"/>
      <c r="F6" s="52"/>
      <c r="G6" s="52"/>
      <c r="H6" s="52"/>
    </row>
    <row r="7" spans="3:9" x14ac:dyDescent="0.25">
      <c r="C7" s="26" t="s">
        <v>17</v>
      </c>
      <c r="D7" s="27"/>
      <c r="E7" s="28"/>
      <c r="F7" s="2"/>
      <c r="G7" s="2"/>
      <c r="H7" s="2"/>
    </row>
    <row r="8" spans="3:9" x14ac:dyDescent="0.25">
      <c r="C8" s="27" t="s">
        <v>16</v>
      </c>
      <c r="D8" s="29"/>
      <c r="E8" s="29"/>
      <c r="F8" s="3"/>
      <c r="G8" s="3"/>
      <c r="H8" s="1" t="s">
        <v>30</v>
      </c>
    </row>
    <row r="9" spans="3:9" x14ac:dyDescent="0.25">
      <c r="C9" s="29"/>
      <c r="D9" s="29"/>
      <c r="E9" s="29"/>
      <c r="F9" s="3"/>
      <c r="G9" s="3"/>
      <c r="H9" s="40"/>
    </row>
    <row r="10" spans="3:9" x14ac:dyDescent="0.25">
      <c r="C10" s="1"/>
      <c r="D10" s="53"/>
      <c r="E10" s="53"/>
      <c r="F10" s="53"/>
      <c r="G10" s="4"/>
      <c r="H10" s="5"/>
    </row>
    <row r="11" spans="3:9" x14ac:dyDescent="0.25">
      <c r="C11" s="1"/>
      <c r="D11" s="1"/>
      <c r="E11" s="3"/>
      <c r="F11" s="3"/>
      <c r="G11" s="4"/>
      <c r="H11" s="6"/>
    </row>
    <row r="12" spans="3:9" ht="54" x14ac:dyDescent="0.25">
      <c r="C12" s="11" t="s">
        <v>1</v>
      </c>
      <c r="D12" s="12" t="s">
        <v>2</v>
      </c>
      <c r="E12" s="12" t="s">
        <v>3</v>
      </c>
      <c r="F12" s="12" t="s">
        <v>4</v>
      </c>
      <c r="G12" s="12" t="s">
        <v>5</v>
      </c>
      <c r="H12" s="13" t="s">
        <v>6</v>
      </c>
    </row>
    <row r="13" spans="3:9" ht="18" x14ac:dyDescent="0.25">
      <c r="C13" s="7" t="s">
        <v>7</v>
      </c>
      <c r="D13" s="8"/>
      <c r="E13" s="9"/>
      <c r="F13" s="9"/>
      <c r="G13" s="9"/>
      <c r="H13" s="10">
        <f>H14</f>
        <v>0</v>
      </c>
    </row>
    <row r="14" spans="3:9" ht="18" x14ac:dyDescent="0.35">
      <c r="C14" s="15"/>
      <c r="D14" s="16" t="s">
        <v>8</v>
      </c>
      <c r="E14" s="17"/>
      <c r="F14" s="18"/>
      <c r="G14" s="17"/>
      <c r="H14" s="19">
        <f>SUM(H15:H29)</f>
        <v>0</v>
      </c>
    </row>
    <row r="15" spans="3:9" ht="24" x14ac:dyDescent="0.25">
      <c r="C15" s="20">
        <v>1</v>
      </c>
      <c r="D15" s="31" t="s">
        <v>9</v>
      </c>
      <c r="E15" s="32" t="s">
        <v>10</v>
      </c>
      <c r="F15" s="33">
        <v>6</v>
      </c>
      <c r="G15" s="21"/>
      <c r="H15" s="22">
        <f t="shared" ref="H15:H17" si="0">ROUND(G15*F15,2)</f>
        <v>0</v>
      </c>
      <c r="I15" s="30"/>
    </row>
    <row r="16" spans="3:9" ht="24" x14ac:dyDescent="0.25">
      <c r="C16" s="23">
        <f>C15+1</f>
        <v>2</v>
      </c>
      <c r="D16" s="34" t="s">
        <v>13</v>
      </c>
      <c r="E16" s="35" t="s">
        <v>10</v>
      </c>
      <c r="F16" s="36">
        <v>6</v>
      </c>
      <c r="G16" s="14"/>
      <c r="H16" s="24">
        <f t="shared" si="0"/>
        <v>0</v>
      </c>
      <c r="I16" s="30"/>
    </row>
    <row r="17" spans="3:9" ht="36" x14ac:dyDescent="0.25">
      <c r="C17" s="23">
        <v>3</v>
      </c>
      <c r="D17" s="34" t="s">
        <v>18</v>
      </c>
      <c r="E17" s="35" t="s">
        <v>11</v>
      </c>
      <c r="F17" s="36">
        <v>25</v>
      </c>
      <c r="G17" s="14"/>
      <c r="H17" s="24">
        <f t="shared" si="0"/>
        <v>0</v>
      </c>
      <c r="I17" s="30"/>
    </row>
    <row r="18" spans="3:9" ht="24" x14ac:dyDescent="0.25">
      <c r="C18" s="23">
        <f t="shared" ref="C18:C29" si="1">C17+1</f>
        <v>4</v>
      </c>
      <c r="D18" s="34" t="s">
        <v>14</v>
      </c>
      <c r="E18" s="35" t="s">
        <v>12</v>
      </c>
      <c r="F18" s="36">
        <f>F17*0.3*2.5</f>
        <v>18.75</v>
      </c>
      <c r="G18" s="14"/>
      <c r="H18" s="24">
        <f t="shared" ref="H18:H19" si="2">F18*G18</f>
        <v>0</v>
      </c>
      <c r="I18" s="30"/>
    </row>
    <row r="19" spans="3:9" x14ac:dyDescent="0.25">
      <c r="C19" s="23">
        <f t="shared" si="1"/>
        <v>5</v>
      </c>
      <c r="D19" s="34" t="s">
        <v>19</v>
      </c>
      <c r="E19" s="35" t="s">
        <v>12</v>
      </c>
      <c r="F19" s="36">
        <v>18.75</v>
      </c>
      <c r="G19" s="14"/>
      <c r="H19" s="24">
        <f t="shared" si="2"/>
        <v>0</v>
      </c>
      <c r="I19" s="30"/>
    </row>
    <row r="20" spans="3:9" ht="24" x14ac:dyDescent="0.25">
      <c r="C20" s="23">
        <f t="shared" si="1"/>
        <v>6</v>
      </c>
      <c r="D20" s="34" t="s">
        <v>27</v>
      </c>
      <c r="E20" s="35" t="s">
        <v>12</v>
      </c>
      <c r="F20" s="36">
        <v>3.6</v>
      </c>
      <c r="G20" s="14"/>
      <c r="H20" s="24">
        <f t="shared" ref="H20:H29" si="3">ROUND(G20*F20,2)</f>
        <v>0</v>
      </c>
      <c r="I20" s="30"/>
    </row>
    <row r="21" spans="3:9" x14ac:dyDescent="0.25">
      <c r="C21" s="23">
        <f t="shared" si="1"/>
        <v>7</v>
      </c>
      <c r="D21" s="34" t="s">
        <v>25</v>
      </c>
      <c r="E21" s="35" t="s">
        <v>11</v>
      </c>
      <c r="F21" s="36">
        <v>24</v>
      </c>
      <c r="G21" s="14"/>
      <c r="H21" s="24">
        <f t="shared" si="3"/>
        <v>0</v>
      </c>
      <c r="I21" s="30"/>
    </row>
    <row r="22" spans="3:9" x14ac:dyDescent="0.25">
      <c r="C22" s="23">
        <f t="shared" si="1"/>
        <v>8</v>
      </c>
      <c r="D22" s="34" t="s">
        <v>26</v>
      </c>
      <c r="E22" s="35" t="s">
        <v>11</v>
      </c>
      <c r="F22" s="36">
        <v>24</v>
      </c>
      <c r="G22" s="14"/>
      <c r="H22" s="24">
        <f t="shared" si="3"/>
        <v>0</v>
      </c>
      <c r="I22" s="30"/>
    </row>
    <row r="23" spans="3:9" ht="24" x14ac:dyDescent="0.25">
      <c r="C23" s="23">
        <f t="shared" si="1"/>
        <v>9</v>
      </c>
      <c r="D23" s="34" t="s">
        <v>28</v>
      </c>
      <c r="E23" s="35" t="s">
        <v>11</v>
      </c>
      <c r="F23" s="36">
        <v>24</v>
      </c>
      <c r="G23" s="14"/>
      <c r="H23" s="24">
        <f t="shared" si="3"/>
        <v>0</v>
      </c>
      <c r="I23" s="30"/>
    </row>
    <row r="24" spans="3:9" ht="24" x14ac:dyDescent="0.25">
      <c r="C24" s="23">
        <f t="shared" si="1"/>
        <v>10</v>
      </c>
      <c r="D24" s="34" t="s">
        <v>20</v>
      </c>
      <c r="E24" s="35" t="s">
        <v>11</v>
      </c>
      <c r="F24" s="36">
        <v>24</v>
      </c>
      <c r="G24" s="14"/>
      <c r="H24" s="24">
        <f t="shared" si="3"/>
        <v>0</v>
      </c>
      <c r="I24" s="30"/>
    </row>
    <row r="25" spans="3:9" ht="24" x14ac:dyDescent="0.25">
      <c r="C25" s="23">
        <f t="shared" si="1"/>
        <v>11</v>
      </c>
      <c r="D25" s="34" t="s">
        <v>22</v>
      </c>
      <c r="E25" s="35" t="s">
        <v>11</v>
      </c>
      <c r="F25" s="36">
        <v>24</v>
      </c>
      <c r="G25" s="14"/>
      <c r="H25" s="24">
        <f t="shared" si="3"/>
        <v>0</v>
      </c>
      <c r="I25" s="30"/>
    </row>
    <row r="26" spans="3:9" ht="24" x14ac:dyDescent="0.25">
      <c r="C26" s="23">
        <f t="shared" si="1"/>
        <v>12</v>
      </c>
      <c r="D26" s="34" t="s">
        <v>21</v>
      </c>
      <c r="E26" s="35" t="s">
        <v>11</v>
      </c>
      <c r="F26" s="36">
        <v>24</v>
      </c>
      <c r="G26" s="14"/>
      <c r="H26" s="24">
        <f t="shared" si="3"/>
        <v>0</v>
      </c>
      <c r="I26" s="30"/>
    </row>
    <row r="27" spans="3:9" ht="24" x14ac:dyDescent="0.25">
      <c r="C27" s="23">
        <f t="shared" si="1"/>
        <v>13</v>
      </c>
      <c r="D27" s="34" t="s">
        <v>24</v>
      </c>
      <c r="E27" s="35" t="s">
        <v>10</v>
      </c>
      <c r="F27" s="36">
        <v>8</v>
      </c>
      <c r="G27" s="14"/>
      <c r="H27" s="24">
        <f t="shared" si="3"/>
        <v>0</v>
      </c>
      <c r="I27" s="30"/>
    </row>
    <row r="28" spans="3:9" ht="36" x14ac:dyDescent="0.25">
      <c r="C28" s="23">
        <f t="shared" si="1"/>
        <v>14</v>
      </c>
      <c r="D28" s="34" t="s">
        <v>23</v>
      </c>
      <c r="E28" s="35" t="s">
        <v>10</v>
      </c>
      <c r="F28" s="36">
        <v>8</v>
      </c>
      <c r="G28" s="14"/>
      <c r="H28" s="24">
        <f t="shared" si="3"/>
        <v>0</v>
      </c>
      <c r="I28" s="30"/>
    </row>
    <row r="29" spans="3:9" x14ac:dyDescent="0.25">
      <c r="C29" s="23">
        <f t="shared" si="1"/>
        <v>15</v>
      </c>
      <c r="D29" s="37" t="s">
        <v>15</v>
      </c>
      <c r="E29" s="38" t="s">
        <v>12</v>
      </c>
      <c r="F29" s="39">
        <v>0.75</v>
      </c>
      <c r="G29" s="25"/>
      <c r="H29" s="24">
        <f t="shared" si="3"/>
        <v>0</v>
      </c>
    </row>
    <row r="30" spans="3:9" x14ac:dyDescent="0.25">
      <c r="C30" s="44"/>
      <c r="D30" s="41"/>
      <c r="E30" s="42"/>
      <c r="F30" s="45"/>
      <c r="G30" s="46"/>
      <c r="H30" s="45"/>
    </row>
    <row r="32" spans="3:9" ht="15.75" x14ac:dyDescent="0.25">
      <c r="D32" s="48" t="s">
        <v>29</v>
      </c>
    </row>
    <row r="33" spans="4:8" ht="15.75" x14ac:dyDescent="0.25">
      <c r="D33" s="48"/>
    </row>
    <row r="34" spans="4:8" x14ac:dyDescent="0.25">
      <c r="D34" s="43"/>
    </row>
    <row r="35" spans="4:8" ht="26.25" customHeight="1" x14ac:dyDescent="0.25">
      <c r="D35" s="54" t="s">
        <v>31</v>
      </c>
      <c r="E35" s="54"/>
      <c r="F35" s="54"/>
      <c r="G35" s="54"/>
      <c r="H35" s="54"/>
    </row>
    <row r="36" spans="4:8" x14ac:dyDescent="0.25">
      <c r="D36" s="55" t="s">
        <v>32</v>
      </c>
      <c r="E36" s="55"/>
      <c r="F36" s="55"/>
      <c r="G36" s="55"/>
      <c r="H36" s="55"/>
    </row>
    <row r="37" spans="4:8" x14ac:dyDescent="0.25">
      <c r="D37" s="55"/>
      <c r="E37" s="55"/>
      <c r="F37" s="55"/>
      <c r="G37" s="55"/>
      <c r="H37" s="55"/>
    </row>
    <row r="38" spans="4:8" x14ac:dyDescent="0.25">
      <c r="D38" s="49"/>
      <c r="E38" s="49"/>
      <c r="F38" s="49"/>
      <c r="G38" s="49"/>
      <c r="H38" s="49"/>
    </row>
    <row r="39" spans="4:8" x14ac:dyDescent="0.25">
      <c r="D39" s="49"/>
      <c r="E39" s="49"/>
      <c r="F39" s="49"/>
      <c r="G39" s="49"/>
      <c r="H39" s="49"/>
    </row>
    <row r="40" spans="4:8" x14ac:dyDescent="0.25">
      <c r="D40" s="47" t="s">
        <v>33</v>
      </c>
    </row>
  </sheetData>
  <protectedRanges>
    <protectedRange sqref="H18" name="Rozsah2"/>
    <protectedRange sqref="H19" name="Rozsah2_1"/>
  </protectedRanges>
  <mergeCells count="5">
    <mergeCell ref="C5:H5"/>
    <mergeCell ref="D6:H6"/>
    <mergeCell ref="D10:F10"/>
    <mergeCell ref="D35:H35"/>
    <mergeCell ref="D36:H37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Janoviak Pavol</dc:creator>
  <cp:lastModifiedBy>user</cp:lastModifiedBy>
  <cp:lastPrinted>2023-07-21T07:55:20Z</cp:lastPrinted>
  <dcterms:created xsi:type="dcterms:W3CDTF">2022-09-14T12:52:34Z</dcterms:created>
  <dcterms:modified xsi:type="dcterms:W3CDTF">2023-07-21T07:55:22Z</dcterms:modified>
</cp:coreProperties>
</file>