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65_PRV_2022\Kinči Tomáš\VO\PHZ\"/>
    </mc:Choice>
  </mc:AlternateContent>
  <bookViews>
    <workbookView xWindow="0" yWindow="0" windowWidth="28800" windowHeight="124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PPA'!$B$33:$B$41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M27" i="1"/>
  <c r="J33" i="1" l="1"/>
  <c r="K30" i="1"/>
  <c r="K33" i="1" s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<sst xmlns="http://schemas.openxmlformats.org/spreadsheetml/2006/main" count="42" uniqueCount="38">
  <si>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</si>
  <si>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</si>
  <si>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</si>
  <si>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</si>
  <si>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</si>
  <si>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</si>
  <si>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</si>
  <si>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</si>
  <si>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</si>
  <si>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</si>
  <si>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</si>
  <si>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</si>
  <si>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</si>
  <si>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</si>
  <si>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</si>
  <si>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</si>
  <si>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</si>
  <si>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</si>
  <si>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</si>
  <si>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</si>
  <si>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</si>
  <si>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</si>
  <si>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</si>
  <si>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</si>
  <si>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</si>
  <si>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</si>
  <si>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</si>
  <si>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</si>
  <si>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</si>
  <si>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</si>
  <si>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</si>
  <si>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</si>
  <si>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</si>
  <si>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</si>
  <si>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</si>
  <si>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</si>
  <si>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>Mulčovač so zberom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</si>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</sst>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49" fontId="0" fillId="4" borderId="0" xfId="0" applyNumberFormat="1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49" fontId="0" fillId="0" borderId="0" xfId="0" applyNumberFormat="1" applyAlignment="1">
      <alignment vertical="center" wrapText="1"/>
    </xf>
    <xf numFmtId="0" fontId="8" fillId="0" borderId="40" xfId="1" applyFont="1" applyBorder="1" applyAlignment="1">
      <alignment horizontal="center" vertical="center"/>
    </xf>
  </cellXfs>
  <cellStyles count="2">
    <cellStyle name="Normal 2" xfId="1"/>
    <cellStyle name="Normálne" xfId="0" builtinId="0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65_PRV_2022/Kin&#269;i%20Tom&#225;&#353;/VO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30" sqref="E30:F30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6" t="s">
        <v>37</v>
      </c>
      <c r="K4" s="6"/>
      <c r="M4" s="7"/>
    </row>
    <row r="5" spans="1:13" s="2" customFormat="1" ht="23.25" customHeight="1" x14ac:dyDescent="0.25">
      <c r="A5" s="2">
        <v>1</v>
      </c>
      <c r="B5" s="8" t="s">
        <v>32</v>
      </c>
      <c r="C5" s="8"/>
      <c r="D5" s="8"/>
      <c r="E5" s="8"/>
      <c r="F5" s="8"/>
      <c r="G5" s="8"/>
      <c r="H5" s="8"/>
      <c r="I5" s="8"/>
      <c r="J5" s="8"/>
      <c r="K5" s="8"/>
      <c r="M5" s="7"/>
    </row>
    <row r="6" spans="1:13" s="2" customFormat="1" x14ac:dyDescent="0.25">
      <c r="A6" s="2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7"/>
    </row>
    <row r="7" spans="1:13" s="2" customFormat="1" ht="23.25" customHeight="1" x14ac:dyDescent="0.25">
      <c r="A7" s="2">
        <v>1</v>
      </c>
      <c r="B7" s="8" t="s">
        <v>33</v>
      </c>
      <c r="C7" s="8"/>
      <c r="D7" s="8"/>
      <c r="E7" s="8"/>
      <c r="F7" s="8"/>
      <c r="G7" s="8"/>
      <c r="H7" s="8"/>
      <c r="I7" s="8"/>
      <c r="J7" s="8"/>
      <c r="K7" s="8"/>
      <c r="M7" s="7"/>
    </row>
    <row r="8" spans="1:13" x14ac:dyDescent="0.25">
      <c r="A8" s="2">
        <v>1</v>
      </c>
    </row>
    <row r="9" spans="1:13" ht="15" customHeight="1" x14ac:dyDescent="0.25">
      <c r="A9" s="2">
        <v>1</v>
      </c>
      <c r="B9" s="11" t="s">
        <v>1</v>
      </c>
      <c r="C9" s="11"/>
      <c r="D9" s="11"/>
      <c r="E9" s="11"/>
      <c r="F9" s="11"/>
      <c r="G9" s="11"/>
      <c r="H9" s="11"/>
      <c r="I9" s="11"/>
      <c r="J9" s="11"/>
      <c r="K9" s="11"/>
    </row>
    <row r="10" spans="1:13" x14ac:dyDescent="0.25">
      <c r="A10" s="2">
        <v>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3" x14ac:dyDescent="0.25">
      <c r="A11" s="2">
        <v>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12" t="s">
        <v>34</v>
      </c>
      <c r="D13" s="13"/>
      <c r="E13" s="13"/>
      <c r="F13" s="13"/>
      <c r="G13" s="14"/>
      <c r="M13" s="7"/>
    </row>
    <row r="14" spans="1:13" s="2" customFormat="1" ht="19.5" customHeight="1" x14ac:dyDescent="0.25">
      <c r="A14" s="2">
        <v>1</v>
      </c>
      <c r="C14" s="15" t="s">
        <v>2</v>
      </c>
      <c r="D14" s="16"/>
      <c r="E14" s="17"/>
      <c r="F14" s="18"/>
      <c r="G14" s="19"/>
      <c r="M14" s="7"/>
    </row>
    <row r="15" spans="1:13" s="2" customFormat="1" ht="39" customHeight="1" x14ac:dyDescent="0.25">
      <c r="A15" s="2">
        <v>1</v>
      </c>
      <c r="C15" s="20" t="s">
        <v>3</v>
      </c>
      <c r="D15" s="21"/>
      <c r="E15" s="22"/>
      <c r="F15" s="23"/>
      <c r="G15" s="24"/>
      <c r="M15" s="7"/>
    </row>
    <row r="16" spans="1:13" s="2" customFormat="1" ht="19.5" customHeight="1" x14ac:dyDescent="0.25">
      <c r="A16" s="2">
        <v>1</v>
      </c>
      <c r="C16" s="25" t="s">
        <v>4</v>
      </c>
      <c r="D16" s="26"/>
      <c r="E16" s="22"/>
      <c r="F16" s="23"/>
      <c r="G16" s="24"/>
      <c r="M16" s="7"/>
    </row>
    <row r="17" spans="1:13" s="2" customFormat="1" ht="19.5" customHeight="1" x14ac:dyDescent="0.25">
      <c r="A17" s="2">
        <v>1</v>
      </c>
      <c r="C17" s="25" t="s">
        <v>5</v>
      </c>
      <c r="D17" s="26"/>
      <c r="E17" s="22"/>
      <c r="F17" s="23"/>
      <c r="G17" s="24"/>
      <c r="M17" s="7"/>
    </row>
    <row r="18" spans="1:13" s="2" customFormat="1" ht="30" customHeight="1" x14ac:dyDescent="0.25">
      <c r="A18" s="2">
        <v>1</v>
      </c>
      <c r="C18" s="27" t="s">
        <v>6</v>
      </c>
      <c r="D18" s="28"/>
      <c r="E18" s="22"/>
      <c r="F18" s="23"/>
      <c r="G18" s="24"/>
      <c r="M18" s="7"/>
    </row>
    <row r="19" spans="1:13" s="2" customFormat="1" ht="19.5" customHeight="1" x14ac:dyDescent="0.25">
      <c r="A19" s="2">
        <v>1</v>
      </c>
      <c r="C19" s="25" t="s">
        <v>7</v>
      </c>
      <c r="D19" s="26"/>
      <c r="E19" s="22"/>
      <c r="F19" s="23"/>
      <c r="G19" s="24"/>
      <c r="M19" s="7"/>
    </row>
    <row r="20" spans="1:13" s="2" customFormat="1" ht="19.5" customHeight="1" x14ac:dyDescent="0.25">
      <c r="A20" s="2">
        <v>1</v>
      </c>
      <c r="C20" s="25" t="s">
        <v>8</v>
      </c>
      <c r="D20" s="26"/>
      <c r="E20" s="22"/>
      <c r="F20" s="23"/>
      <c r="G20" s="24"/>
      <c r="M20" s="7"/>
    </row>
    <row r="21" spans="1:13" s="2" customFormat="1" ht="19.5" customHeight="1" x14ac:dyDescent="0.25">
      <c r="A21" s="2">
        <v>1</v>
      </c>
      <c r="C21" s="25" t="s">
        <v>9</v>
      </c>
      <c r="D21" s="26"/>
      <c r="E21" s="22"/>
      <c r="F21" s="23"/>
      <c r="G21" s="24"/>
      <c r="M21" s="7"/>
    </row>
    <row r="22" spans="1:13" s="2" customFormat="1" ht="19.5" customHeight="1" x14ac:dyDescent="0.25">
      <c r="A22" s="2">
        <v>1</v>
      </c>
      <c r="C22" s="25" t="s">
        <v>10</v>
      </c>
      <c r="D22" s="26"/>
      <c r="E22" s="22"/>
      <c r="F22" s="23"/>
      <c r="G22" s="24"/>
      <c r="M22" s="7"/>
    </row>
    <row r="23" spans="1:13" s="2" customFormat="1" ht="19.5" customHeight="1" x14ac:dyDescent="0.25">
      <c r="A23" s="2">
        <v>1</v>
      </c>
      <c r="C23" s="25" t="s">
        <v>11</v>
      </c>
      <c r="D23" s="26"/>
      <c r="E23" s="22"/>
      <c r="F23" s="23"/>
      <c r="G23" s="24"/>
      <c r="M23" s="7"/>
    </row>
    <row r="24" spans="1:13" s="2" customFormat="1" ht="19.5" customHeight="1" thickBot="1" x14ac:dyDescent="0.3">
      <c r="A24" s="2">
        <v>1</v>
      </c>
      <c r="C24" s="29" t="s">
        <v>12</v>
      </c>
      <c r="D24" s="30"/>
      <c r="E24" s="31"/>
      <c r="F24" s="32"/>
      <c r="G24" s="33"/>
      <c r="M24" s="7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34" t="s">
        <v>13</v>
      </c>
      <c r="C27" s="34"/>
      <c r="D27" s="35" t="s">
        <v>36</v>
      </c>
      <c r="E27" s="35"/>
      <c r="F27" s="35"/>
      <c r="G27" s="35"/>
      <c r="H27" s="35"/>
      <c r="I27" s="35"/>
      <c r="J27" s="35"/>
      <c r="K27" s="36"/>
      <c r="M27" s="1" t="e">
        <f>#REF!+1</f>
        <v>#REF!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37" t="s">
        <v>14</v>
      </c>
      <c r="C29" s="38"/>
      <c r="D29" s="39"/>
      <c r="E29" s="40" t="s">
        <v>15</v>
      </c>
      <c r="F29" s="41"/>
      <c r="G29" s="42" t="s">
        <v>16</v>
      </c>
      <c r="H29" s="43" t="s">
        <v>17</v>
      </c>
      <c r="I29" s="42" t="s">
        <v>18</v>
      </c>
      <c r="J29" s="44" t="s">
        <v>19</v>
      </c>
      <c r="K29" s="45" t="s">
        <v>20</v>
      </c>
    </row>
    <row r="30" spans="1:13" ht="25.5" customHeight="1" thickBot="1" x14ac:dyDescent="0.3">
      <c r="A30" s="2">
        <v>1</v>
      </c>
      <c r="B30" s="46" t="s">
        <v>36</v>
      </c>
      <c r="C30" s="47"/>
      <c r="D30" s="48"/>
      <c r="E30" s="49"/>
      <c r="F30" s="50"/>
      <c r="G30" s="51" t="s">
        <v>21</v>
      </c>
      <c r="H30" s="52"/>
      <c r="I30" s="53">
        <v>1</v>
      </c>
      <c r="J30" s="54" t="str">
        <f t="shared" ref="J30:J32" si="0">IF(AND(H30&lt;&gt;"",I30&lt;&gt;""),H30*I30,"")</f>
        <v/>
      </c>
      <c r="K30" s="55" t="str">
        <f>IF(J30&lt;&gt;"",J30*IF($E$18="platiteľ DPH",1.2,1),"")</f>
        <v/>
      </c>
    </row>
    <row r="31" spans="1:13" ht="25.5" customHeight="1" x14ac:dyDescent="0.25">
      <c r="A31" s="2">
        <v>1</v>
      </c>
      <c r="B31" s="61" t="s">
        <v>22</v>
      </c>
      <c r="C31" s="62"/>
      <c r="D31" s="63" t="s">
        <v>23</v>
      </c>
      <c r="E31" s="64" t="s">
        <v>24</v>
      </c>
      <c r="F31" s="65"/>
      <c r="G31" s="51" t="s">
        <v>24</v>
      </c>
      <c r="H31" s="52"/>
      <c r="I31" s="53">
        <v>1</v>
      </c>
      <c r="J31" s="54" t="str">
        <f t="shared" si="0"/>
        <v/>
      </c>
      <c r="K31" s="55" t="str">
        <f>IF(J31&lt;&gt;"",J31*IF($E$18="platiteľ DPH",1.2,1),"")</f>
        <v/>
      </c>
    </row>
    <row r="32" spans="1:13" ht="25.5" customHeight="1" thickBot="1" x14ac:dyDescent="0.3">
      <c r="A32" s="2">
        <v>1</v>
      </c>
      <c r="B32" s="66"/>
      <c r="C32" s="67"/>
      <c r="D32" s="68" t="s">
        <v>25</v>
      </c>
      <c r="E32" s="69" t="s">
        <v>24</v>
      </c>
      <c r="F32" s="70"/>
      <c r="G32" s="56" t="s">
        <v>24</v>
      </c>
      <c r="H32" s="57"/>
      <c r="I32" s="58">
        <v>1</v>
      </c>
      <c r="J32" s="59" t="str">
        <f t="shared" si="0"/>
        <v/>
      </c>
      <c r="K32" s="60" t="str">
        <f>IF(J32&lt;&gt;"",J32*IF($E$18="platiteľ DPH",1.2,1),"")</f>
        <v/>
      </c>
    </row>
    <row r="33" spans="1:13" ht="25.5" customHeight="1" thickBot="1" x14ac:dyDescent="0.3">
      <c r="A33" s="2">
        <v>1</v>
      </c>
      <c r="B33" s="71"/>
      <c r="C33" s="72"/>
      <c r="D33" s="72"/>
      <c r="E33" s="72"/>
      <c r="F33" s="72"/>
      <c r="G33" s="72"/>
      <c r="H33" s="73"/>
      <c r="I33" s="73" t="s">
        <v>26</v>
      </c>
      <c r="J33" s="74" t="str">
        <f>IF(SUM(J30:J32)&gt;0,SUM(J30:J32),"")</f>
        <v/>
      </c>
      <c r="K33" s="74" t="str">
        <f>IF(SUM(K30:K32)&gt;0,SUM(K30:K32),"")</f>
        <v/>
      </c>
    </row>
    <row r="34" spans="1:13" x14ac:dyDescent="0.25">
      <c r="A34" s="2">
        <v>1</v>
      </c>
      <c r="B34" s="75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76" t="s">
        <v>28</v>
      </c>
      <c r="D37" s="77"/>
      <c r="E37" s="77"/>
      <c r="F37" s="77"/>
      <c r="G37" s="77"/>
      <c r="H37" s="77"/>
      <c r="I37" s="77"/>
      <c r="J37" s="78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79" t="s">
        <v>29</v>
      </c>
      <c r="D41" s="80"/>
    </row>
    <row r="42" spans="1:13" s="81" customFormat="1" x14ac:dyDescent="0.25">
      <c r="A42" s="2">
        <v>1</v>
      </c>
      <c r="C42" s="79"/>
      <c r="M42" s="82"/>
    </row>
    <row r="43" spans="1:13" s="81" customFormat="1" ht="15" customHeight="1" x14ac:dyDescent="0.25">
      <c r="A43" s="2">
        <v>1</v>
      </c>
      <c r="C43" s="79" t="s">
        <v>30</v>
      </c>
      <c r="D43" s="83"/>
      <c r="G43" s="84"/>
      <c r="H43" s="84"/>
      <c r="I43" s="84"/>
      <c r="J43" s="84"/>
      <c r="K43" s="84"/>
      <c r="M43" s="82"/>
    </row>
    <row r="44" spans="1:13" s="81" customFormat="1" x14ac:dyDescent="0.25">
      <c r="A44" s="2">
        <v>1</v>
      </c>
      <c r="F44" s="85"/>
      <c r="G44" s="89" t="s">
        <v>35</v>
      </c>
      <c r="H44" s="89"/>
      <c r="I44" s="89"/>
      <c r="J44" s="89"/>
      <c r="K44" s="89"/>
      <c r="M44" s="82"/>
    </row>
    <row r="45" spans="1:13" s="81" customFormat="1" x14ac:dyDescent="0.25">
      <c r="A45" s="2">
        <v>1</v>
      </c>
      <c r="F45" s="85"/>
      <c r="G45" s="86"/>
      <c r="H45" s="86"/>
      <c r="I45" s="86"/>
      <c r="J45" s="86"/>
      <c r="K45" s="86"/>
      <c r="M45" s="82"/>
    </row>
    <row r="46" spans="1:13" ht="15" customHeight="1" x14ac:dyDescent="0.25">
      <c r="A46" s="2">
        <v>1</v>
      </c>
      <c r="B46" s="87" t="s">
        <v>31</v>
      </c>
      <c r="C46" s="87"/>
      <c r="D46" s="87"/>
      <c r="E46" s="87"/>
      <c r="F46" s="87"/>
      <c r="G46" s="87"/>
      <c r="H46" s="87"/>
      <c r="I46" s="87"/>
      <c r="J46" s="87"/>
      <c r="K46" s="87"/>
      <c r="L46" s="88"/>
    </row>
    <row r="47" spans="1:13" x14ac:dyDescent="0.25">
      <c r="A47" s="2">
        <v>1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8"/>
    </row>
  </sheetData>
  <sheetProtection algorithmName="SHA-512" hashValue="46hkBUUhqcelcPx1zMhQZqO83A633OYH7sUOBJ6v2IDpmERPfebVd2rXYx3934BWgXaLVLzBr48jJAHvCnZZTQ==" saltValue="S+vx4mhwvnv7Lbc5wq90LQ==" spinCount="100000" sheet="1" objects="1" scenarios="1" selectLockedCells="1"/>
  <autoFilter ref="A1:A47"/>
  <mergeCells count="39">
    <mergeCell ref="G44:K44"/>
    <mergeCell ref="B46:K47"/>
    <mergeCell ref="C37:J3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3">
      <formula>AND(#REF!="neplatca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2023-08-01T13:18:44Z</dcterms:created>
  <dcterms:modified xsi:type="dcterms:W3CDTF">2023-08-01T13:20:57Z</dcterms:modified>
</cp:coreProperties>
</file>