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Energie\EE\2024\"/>
    </mc:Choice>
  </mc:AlternateContent>
  <bookViews>
    <workbookView xWindow="0" yWindow="0" windowWidth="13050" windowHeight="9330"/>
  </bookViews>
  <sheets>
    <sheet name="Podklady k VO pre 2024dopln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9" i="2"/>
  <c r="B10" i="2"/>
  <c r="H39" i="2" l="1"/>
  <c r="B6" i="2"/>
  <c r="B7" i="2" s="1"/>
  <c r="B8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36" i="2" s="1"/>
  <c r="B37" i="2" s="1"/>
  <c r="B38" i="2" s="1"/>
</calcChain>
</file>

<file path=xl/sharedStrings.xml><?xml version="1.0" encoding="utf-8"?>
<sst xmlns="http://schemas.openxmlformats.org/spreadsheetml/2006/main" count="290" uniqueCount="201">
  <si>
    <t>Distribučné spol.</t>
  </si>
  <si>
    <t>P.č.</t>
  </si>
  <si>
    <t>EIC kód</t>
  </si>
  <si>
    <t>Dátum zmeny k</t>
  </si>
  <si>
    <t>ČOM</t>
  </si>
  <si>
    <t>Napäťová úroveň</t>
  </si>
  <si>
    <t>Rezervovaná kapacita- RK</t>
  </si>
  <si>
    <t>MRK                        / hodnota ističa v A</t>
  </si>
  <si>
    <t>Vyúčtovanie spotreby</t>
  </si>
  <si>
    <t>Mesto</t>
  </si>
  <si>
    <t>Adresa</t>
  </si>
  <si>
    <t xml:space="preserve"> PSČ</t>
  </si>
  <si>
    <t>nn, vn</t>
  </si>
  <si>
    <t>[kW] / [A]</t>
  </si>
  <si>
    <t xml:space="preserve">M- mesačne         R- ročne </t>
  </si>
  <si>
    <t>ZSD distrib.</t>
  </si>
  <si>
    <t>24ZZS40000438295</t>
  </si>
  <si>
    <t>Bratislava</t>
  </si>
  <si>
    <t>Panónska cesta 2</t>
  </si>
  <si>
    <t>851 04</t>
  </si>
  <si>
    <t>nn</t>
  </si>
  <si>
    <r>
      <rPr>
        <sz val="10"/>
        <color theme="1"/>
        <rFont val="Arial Narrow"/>
        <family val="2"/>
        <charset val="238"/>
      </rPr>
      <t>200</t>
    </r>
    <r>
      <rPr>
        <b/>
        <sz val="10"/>
        <color theme="1"/>
        <rFont val="Arial Narrow"/>
        <family val="2"/>
        <charset val="238"/>
      </rPr>
      <t>/ 911,989</t>
    </r>
  </si>
  <si>
    <t>3 X 800</t>
  </si>
  <si>
    <t>M</t>
  </si>
  <si>
    <t>24ZZS6063474000L</t>
  </si>
  <si>
    <t>Mamateyova 17</t>
  </si>
  <si>
    <t>850 05</t>
  </si>
  <si>
    <r>
      <rPr>
        <sz val="10"/>
        <color theme="1"/>
        <rFont val="Arial Narrow"/>
        <family val="2"/>
        <charset val="238"/>
      </rPr>
      <t>185</t>
    </r>
    <r>
      <rPr>
        <b/>
        <sz val="10"/>
        <color theme="1"/>
        <rFont val="Arial Narrow"/>
        <family val="2"/>
        <charset val="238"/>
      </rPr>
      <t>/ 843,006</t>
    </r>
  </si>
  <si>
    <t>3 x 400</t>
  </si>
  <si>
    <t>24ZZS6071030000Q</t>
  </si>
  <si>
    <t>Bratislava- Ružinov</t>
  </si>
  <si>
    <t>Ondavská 3</t>
  </si>
  <si>
    <t>821 08</t>
  </si>
  <si>
    <r>
      <rPr>
        <sz val="10"/>
        <color theme="1"/>
        <rFont val="Arial Narrow"/>
        <family val="2"/>
        <charset val="238"/>
      </rPr>
      <t>95</t>
    </r>
    <r>
      <rPr>
        <b/>
        <sz val="10"/>
        <color theme="1"/>
        <rFont val="Arial Narrow"/>
        <family val="2"/>
        <charset val="238"/>
      </rPr>
      <t>/ 435,014</t>
    </r>
  </si>
  <si>
    <t>3 x 630</t>
  </si>
  <si>
    <t>3 x 125</t>
  </si>
  <si>
    <t>Trnava</t>
  </si>
  <si>
    <t>917 01</t>
  </si>
  <si>
    <t>3 x 63</t>
  </si>
  <si>
    <t>24ZZS6108959000E</t>
  </si>
  <si>
    <t>Halenárska 22</t>
  </si>
  <si>
    <r>
      <rPr>
        <sz val="10"/>
        <color theme="1"/>
        <rFont val="Arial Narrow"/>
        <family val="2"/>
        <charset val="238"/>
      </rPr>
      <t>42</t>
    </r>
    <r>
      <rPr>
        <b/>
        <sz val="10"/>
        <color theme="1"/>
        <rFont val="Arial Narrow"/>
        <family val="2"/>
        <charset val="238"/>
      </rPr>
      <t>/ 192,007</t>
    </r>
  </si>
  <si>
    <t>3 x 200</t>
  </si>
  <si>
    <t>24ZZS60982390004</t>
  </si>
  <si>
    <t>Hlohovec</t>
  </si>
  <si>
    <t>SNP 10</t>
  </si>
  <si>
    <t>920 01</t>
  </si>
  <si>
    <t>1 x 25</t>
  </si>
  <si>
    <t>Ročne</t>
  </si>
  <si>
    <t>24ZZS21802910004</t>
  </si>
  <si>
    <t>Trenčín</t>
  </si>
  <si>
    <t>M.R. Štefánika 46</t>
  </si>
  <si>
    <t>911 01</t>
  </si>
  <si>
    <r>
      <rPr>
        <sz val="10"/>
        <color theme="1"/>
        <rFont val="Arial Narrow"/>
        <family val="2"/>
        <charset val="238"/>
      </rPr>
      <t>10</t>
    </r>
    <r>
      <rPr>
        <b/>
        <sz val="10"/>
        <color theme="1"/>
        <rFont val="Arial Narrow"/>
        <family val="2"/>
        <charset val="238"/>
      </rPr>
      <t>/ 48,002</t>
    </r>
  </si>
  <si>
    <t>3 x 40</t>
  </si>
  <si>
    <t>24ZZS6079704000M</t>
  </si>
  <si>
    <t>Partizánska 2315</t>
  </si>
  <si>
    <r>
      <rPr>
        <sz val="10"/>
        <color theme="1"/>
        <rFont val="Arial Narrow"/>
        <family val="2"/>
        <charset val="238"/>
      </rPr>
      <t>40</t>
    </r>
    <r>
      <rPr>
        <b/>
        <sz val="10"/>
        <color theme="1"/>
        <rFont val="Arial Narrow"/>
        <family val="2"/>
        <charset val="238"/>
      </rPr>
      <t>/ 183,015</t>
    </r>
  </si>
  <si>
    <t>3 x 250</t>
  </si>
  <si>
    <t>24ZZS43141720007</t>
  </si>
  <si>
    <t>Komárno</t>
  </si>
  <si>
    <t>Malá Jarková 2942/18</t>
  </si>
  <si>
    <t>945 01</t>
  </si>
  <si>
    <r>
      <rPr>
        <sz val="10"/>
        <color theme="1"/>
        <rFont val="Arial Narrow"/>
        <family val="2"/>
        <charset val="238"/>
      </rPr>
      <t>16</t>
    </r>
    <r>
      <rPr>
        <b/>
        <sz val="10"/>
        <color theme="1"/>
        <rFont val="Arial Narrow"/>
        <family val="2"/>
        <charset val="238"/>
      </rPr>
      <t>/ 75,023</t>
    </r>
  </si>
  <si>
    <t>3 x 50</t>
  </si>
  <si>
    <t>24ZZS42370580001</t>
  </si>
  <si>
    <t>Levice</t>
  </si>
  <si>
    <t>A. Sládkoviča 2688/3</t>
  </si>
  <si>
    <t>934 01</t>
  </si>
  <si>
    <r>
      <rPr>
        <sz val="10"/>
        <color theme="1"/>
        <rFont val="Arial Narrow"/>
        <family val="2"/>
        <charset val="238"/>
      </rPr>
      <t>18</t>
    </r>
    <r>
      <rPr>
        <b/>
        <sz val="10"/>
        <color theme="1"/>
        <rFont val="Arial Narrow"/>
        <family val="2"/>
        <charset val="238"/>
      </rPr>
      <t>/ 84,015</t>
    </r>
  </si>
  <si>
    <t>3 x 100</t>
  </si>
  <si>
    <t>24ZZS60088920005</t>
  </si>
  <si>
    <t xml:space="preserve">Topoľčany </t>
  </si>
  <si>
    <t>Pribinova 2712</t>
  </si>
  <si>
    <t>955 01</t>
  </si>
  <si>
    <r>
      <rPr>
        <sz val="10"/>
        <color theme="1"/>
        <rFont val="Arial Narrow"/>
        <family val="2"/>
        <charset val="238"/>
      </rPr>
      <t>22</t>
    </r>
    <r>
      <rPr>
        <b/>
        <sz val="10"/>
        <color theme="1"/>
        <rFont val="Arial Narrow"/>
        <family val="2"/>
        <charset val="238"/>
      </rPr>
      <t>/ 101,998</t>
    </r>
  </si>
  <si>
    <t>vn</t>
  </si>
  <si>
    <t>24ZSS1215251000W</t>
  </si>
  <si>
    <t>Krupina</t>
  </si>
  <si>
    <t>Námestie slobody 119/12</t>
  </si>
  <si>
    <t>963 01</t>
  </si>
  <si>
    <t>3 x 25</t>
  </si>
  <si>
    <t>24ZSS5202337000X</t>
  </si>
  <si>
    <t>Lučenec</t>
  </si>
  <si>
    <t>Nám. Artézskych prameňov 16</t>
  </si>
  <si>
    <t>984 01</t>
  </si>
  <si>
    <t>19 kW</t>
  </si>
  <si>
    <t>24ZSS7203780000H</t>
  </si>
  <si>
    <t xml:space="preserve">Považská Bystrica </t>
  </si>
  <si>
    <t>M.R. Štefánika 165</t>
  </si>
  <si>
    <t>017 01</t>
  </si>
  <si>
    <t>18 kW</t>
  </si>
  <si>
    <t>24ZSS9655274001O</t>
  </si>
  <si>
    <t>Prievidza</t>
  </si>
  <si>
    <t>Včelárska 1</t>
  </si>
  <si>
    <t>971 01</t>
  </si>
  <si>
    <t>42 kW</t>
  </si>
  <si>
    <t>24ZSS5207161000J</t>
  </si>
  <si>
    <t>Rimavská Sobota</t>
  </si>
  <si>
    <t>Francisciho 11</t>
  </si>
  <si>
    <t>979 01</t>
  </si>
  <si>
    <t>14 kW</t>
  </si>
  <si>
    <t>24ZSS1216144000M</t>
  </si>
  <si>
    <t>Zvolen</t>
  </si>
  <si>
    <t>Medveckého 4</t>
  </si>
  <si>
    <t>960 01</t>
  </si>
  <si>
    <t>16 kW</t>
  </si>
  <si>
    <t>13 kW</t>
  </si>
  <si>
    <t>24ZSS7216878000H</t>
  </si>
  <si>
    <t>Žilina</t>
  </si>
  <si>
    <t>1. mája 5783/34</t>
  </si>
  <si>
    <t>010 01</t>
  </si>
  <si>
    <t>26 kW</t>
  </si>
  <si>
    <t>24ZSS97966770003</t>
  </si>
  <si>
    <t>P.O. Hviezdoslava 26</t>
  </si>
  <si>
    <t>37 kW</t>
  </si>
  <si>
    <t>24ZSS72112390007</t>
  </si>
  <si>
    <t>Čadca</t>
  </si>
  <si>
    <t>Palárikova 91</t>
  </si>
  <si>
    <t>022 01</t>
  </si>
  <si>
    <t>3 x 80</t>
  </si>
  <si>
    <t>24ZSS62115550005</t>
  </si>
  <si>
    <t>Martin</t>
  </si>
  <si>
    <t>P. Mudroňa 33</t>
  </si>
  <si>
    <t>036 01</t>
  </si>
  <si>
    <t>24ZSS32104490002</t>
  </si>
  <si>
    <t>Ružomberok</t>
  </si>
  <si>
    <t>Štiavnicka cesta 3</t>
  </si>
  <si>
    <t>034 01</t>
  </si>
  <si>
    <t>VSD distrib.</t>
  </si>
  <si>
    <t>24ZVS0000015361M</t>
  </si>
  <si>
    <t>Prešov</t>
  </si>
  <si>
    <t>Kúpeľná 5</t>
  </si>
  <si>
    <t>080 01</t>
  </si>
  <si>
    <r>
      <rPr>
        <sz val="10"/>
        <color theme="1"/>
        <rFont val="Arial Narrow"/>
        <family val="2"/>
        <charset val="238"/>
      </rPr>
      <t>42</t>
    </r>
    <r>
      <rPr>
        <b/>
        <sz val="10"/>
        <color theme="1"/>
        <rFont val="Arial Narrow"/>
        <family val="2"/>
        <charset val="238"/>
      </rPr>
      <t xml:space="preserve">/ 64 </t>
    </r>
  </si>
  <si>
    <t>3 x 160</t>
  </si>
  <si>
    <t>24ZVS0000673796U</t>
  </si>
  <si>
    <t>Strojnícka 9</t>
  </si>
  <si>
    <t>080 06</t>
  </si>
  <si>
    <r>
      <rPr>
        <sz val="10"/>
        <color theme="1"/>
        <rFont val="Arial Narrow"/>
        <family val="2"/>
        <charset val="238"/>
      </rPr>
      <t>8</t>
    </r>
    <r>
      <rPr>
        <b/>
        <sz val="10"/>
        <color theme="1"/>
        <rFont val="Arial Narrow"/>
        <family val="2"/>
        <charset val="238"/>
      </rPr>
      <t>/ 12</t>
    </r>
  </si>
  <si>
    <t>24ZVS00006279397</t>
  </si>
  <si>
    <t>Bardejov</t>
  </si>
  <si>
    <t>Tačevská 3463/43</t>
  </si>
  <si>
    <t>085 01</t>
  </si>
  <si>
    <r>
      <rPr>
        <sz val="10"/>
        <color theme="1"/>
        <rFont val="Arial Narrow"/>
        <family val="2"/>
        <charset val="238"/>
      </rPr>
      <t>18</t>
    </r>
    <r>
      <rPr>
        <b/>
        <sz val="10"/>
        <color theme="1"/>
        <rFont val="Arial Narrow"/>
        <family val="2"/>
        <charset val="238"/>
      </rPr>
      <t>/ 27</t>
    </r>
  </si>
  <si>
    <t>24ZVS0000025281E</t>
  </si>
  <si>
    <t>Poprad</t>
  </si>
  <si>
    <t>Tolstého 3631/1</t>
  </si>
  <si>
    <t>058 01</t>
  </si>
  <si>
    <r>
      <rPr>
        <sz val="10"/>
        <color theme="1"/>
        <rFont val="Arial Narrow"/>
        <family val="2"/>
        <charset val="238"/>
      </rPr>
      <t>48</t>
    </r>
    <r>
      <rPr>
        <b/>
        <sz val="10"/>
        <color theme="1"/>
        <rFont val="Arial Narrow"/>
        <family val="2"/>
        <charset val="238"/>
      </rPr>
      <t>/ 73</t>
    </r>
  </si>
  <si>
    <t>24ZVS0000718706O</t>
  </si>
  <si>
    <t>Svidník</t>
  </si>
  <si>
    <t>MUDr. Pribulu 150/8</t>
  </si>
  <si>
    <t>089 01</t>
  </si>
  <si>
    <r>
      <rPr>
        <sz val="10"/>
        <color theme="1"/>
        <rFont val="Arial Narrow"/>
        <family val="2"/>
        <charset val="238"/>
      </rPr>
      <t>13</t>
    </r>
    <r>
      <rPr>
        <b/>
        <sz val="10"/>
        <color theme="1"/>
        <rFont val="Arial Narrow"/>
        <family val="2"/>
        <charset val="238"/>
      </rPr>
      <t>/ 20</t>
    </r>
  </si>
  <si>
    <t>24ZVS0000017765P</t>
  </si>
  <si>
    <t xml:space="preserve">Vranov nad Topľou </t>
  </si>
  <si>
    <t>Hronského 1166</t>
  </si>
  <si>
    <t>093 01</t>
  </si>
  <si>
    <r>
      <rPr>
        <sz val="10"/>
        <color theme="1"/>
        <rFont val="Arial Narrow"/>
        <family val="2"/>
        <charset val="238"/>
      </rPr>
      <t>12</t>
    </r>
    <r>
      <rPr>
        <b/>
        <sz val="10"/>
        <color theme="1"/>
        <rFont val="Arial Narrow"/>
        <family val="2"/>
        <charset val="238"/>
      </rPr>
      <t>/ 18</t>
    </r>
  </si>
  <si>
    <t>3 x 42,5</t>
  </si>
  <si>
    <t>24ZVS00006244557</t>
  </si>
  <si>
    <t>Košice</t>
  </si>
  <si>
    <t>Senný trh 1</t>
  </si>
  <si>
    <t>040 01</t>
  </si>
  <si>
    <r>
      <rPr>
        <sz val="10"/>
        <color theme="1"/>
        <rFont val="Arial Narrow"/>
        <family val="2"/>
        <charset val="238"/>
      </rPr>
      <t>57</t>
    </r>
    <r>
      <rPr>
        <b/>
        <sz val="10"/>
        <color theme="1"/>
        <rFont val="Arial Narrow"/>
        <family val="2"/>
        <charset val="238"/>
      </rPr>
      <t>/ 87</t>
    </r>
  </si>
  <si>
    <t xml:space="preserve">3 x 250 </t>
  </si>
  <si>
    <t>24ZVS0000058640G</t>
  </si>
  <si>
    <t>Štúrova 21</t>
  </si>
  <si>
    <r>
      <rPr>
        <sz val="10"/>
        <color theme="1"/>
        <rFont val="Arial Narrow"/>
        <family val="2"/>
        <charset val="238"/>
      </rPr>
      <t>42</t>
    </r>
    <r>
      <rPr>
        <b/>
        <sz val="10"/>
        <color theme="1"/>
        <rFont val="Arial Narrow"/>
        <family val="2"/>
        <charset val="238"/>
      </rPr>
      <t>/ 64</t>
    </r>
  </si>
  <si>
    <t>24ZVS00000456036</t>
  </si>
  <si>
    <t>Michalovce</t>
  </si>
  <si>
    <t>Námestie slobody 17</t>
  </si>
  <si>
    <t>071 01</t>
  </si>
  <si>
    <r>
      <rPr>
        <sz val="10"/>
        <color theme="1"/>
        <rFont val="Arial Narrow"/>
        <family val="2"/>
        <charset val="238"/>
      </rPr>
      <t>21</t>
    </r>
    <r>
      <rPr>
        <b/>
        <sz val="10"/>
        <color theme="1"/>
        <rFont val="Arial Narrow"/>
        <family val="2"/>
        <charset val="238"/>
      </rPr>
      <t>/ 32</t>
    </r>
  </si>
  <si>
    <t>24ZVS0000059134Q</t>
  </si>
  <si>
    <t>Trebišov</t>
  </si>
  <si>
    <t>Komenského 4</t>
  </si>
  <si>
    <t>075 01</t>
  </si>
  <si>
    <r>
      <rPr>
        <sz val="10"/>
        <color theme="1"/>
        <rFont val="Arial Narrow"/>
        <family val="2"/>
        <charset val="238"/>
      </rPr>
      <t>23</t>
    </r>
    <r>
      <rPr>
        <b/>
        <sz val="10"/>
        <color theme="1"/>
        <rFont val="Arial Narrow"/>
        <family val="2"/>
        <charset val="238"/>
      </rPr>
      <t>/ 35</t>
    </r>
  </si>
  <si>
    <t>3 x 145</t>
  </si>
  <si>
    <t>24ZVS0000043525A</t>
  </si>
  <si>
    <t>Kráľovský Chlmec</t>
  </si>
  <si>
    <t>Hlavná 172</t>
  </si>
  <si>
    <t>077 01</t>
  </si>
  <si>
    <t>1 x 21</t>
  </si>
  <si>
    <t>kWh</t>
  </si>
  <si>
    <t>Odberné miesto ( Názov, adresa )</t>
  </si>
  <si>
    <t>Medzilaborce</t>
  </si>
  <si>
    <t>Mierová 828</t>
  </si>
  <si>
    <t>Tornaľa</t>
  </si>
  <si>
    <t>Mierová 11</t>
  </si>
  <si>
    <t>068 01</t>
  </si>
  <si>
    <t>982 01</t>
  </si>
  <si>
    <t>Predpoklad spotreba v r. 2024</t>
  </si>
  <si>
    <r>
      <t xml:space="preserve">                     príloha 2         </t>
    </r>
    <r>
      <rPr>
        <sz val="11"/>
        <color theme="1"/>
        <rFont val="Arial Narrow"/>
        <family val="2"/>
        <charset val="238"/>
      </rPr>
      <t xml:space="preserve"> Zoznam odberných miest VšZP, a.s.-  elektrická energia 2024</t>
    </r>
  </si>
  <si>
    <t xml:space="preserve">Predpokladaný objem odberu od 01.01.2024 do 31.12.2024 </t>
  </si>
  <si>
    <t>SSD distrib.</t>
  </si>
  <si>
    <t>24ZSS45121480008</t>
  </si>
  <si>
    <t>24ZVS00008176271</t>
  </si>
  <si>
    <t>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</si>
</sst>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0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0" xfId="0" applyFont="1" applyBorder="1"/>
    <xf numFmtId="0" fontId="12" fillId="0" borderId="18" xfId="0" applyFont="1" applyBorder="1" applyAlignment="1">
      <alignment horizontal="center"/>
    </xf>
    <xf numFmtId="0" fontId="8" fillId="0" borderId="19" xfId="1" applyFont="1" applyFill="1" applyBorder="1" applyAlignment="1">
      <alignment horizontal="center" wrapText="1"/>
    </xf>
    <xf numFmtId="14" fontId="8" fillId="0" borderId="20" xfId="1" applyNumberFormat="1" applyFont="1" applyFill="1" applyBorder="1" applyAlignment="1">
      <alignment horizontal="center" wrapText="1"/>
    </xf>
    <xf numFmtId="0" fontId="12" fillId="0" borderId="24" xfId="0" applyFont="1" applyBorder="1" applyAlignment="1">
      <alignment horizontal="center"/>
    </xf>
    <xf numFmtId="0" fontId="8" fillId="0" borderId="25" xfId="1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/>
    </xf>
    <xf numFmtId="0" fontId="12" fillId="0" borderId="25" xfId="0" applyFont="1" applyFill="1" applyBorder="1"/>
    <xf numFmtId="0" fontId="12" fillId="0" borderId="25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2" fillId="0" borderId="0" xfId="0" applyFont="1" applyBorder="1"/>
    <xf numFmtId="0" fontId="15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center" wrapText="1"/>
    </xf>
    <xf numFmtId="0" fontId="0" fillId="0" borderId="32" xfId="0" applyBorder="1"/>
    <xf numFmtId="0" fontId="12" fillId="0" borderId="0" xfId="0" applyFont="1"/>
    <xf numFmtId="0" fontId="16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14" fontId="19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8" fillId="0" borderId="33" xfId="1" applyFont="1" applyFill="1" applyBorder="1" applyAlignment="1">
      <alignment horizontal="center" wrapText="1"/>
    </xf>
    <xf numFmtId="14" fontId="8" fillId="0" borderId="35" xfId="1" applyNumberFormat="1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4" fontId="8" fillId="0" borderId="36" xfId="1" applyNumberFormat="1" applyFont="1" applyFill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2" xfId="0" applyFont="1" applyBorder="1"/>
    <xf numFmtId="0" fontId="12" fillId="0" borderId="38" xfId="0" applyFont="1" applyBorder="1" applyAlignment="1">
      <alignment horizontal="center"/>
    </xf>
    <xf numFmtId="14" fontId="8" fillId="0" borderId="31" xfId="1" applyNumberFormat="1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center"/>
    </xf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/>
    </xf>
    <xf numFmtId="0" fontId="12" fillId="0" borderId="29" xfId="0" applyFont="1" applyFill="1" applyBorder="1"/>
    <xf numFmtId="0" fontId="12" fillId="0" borderId="29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49" fontId="14" fillId="0" borderId="25" xfId="0" applyNumberFormat="1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164" fontId="14" fillId="0" borderId="28" xfId="0" applyNumberFormat="1" applyFont="1" applyFill="1" applyBorder="1"/>
    <xf numFmtId="164" fontId="14" fillId="0" borderId="21" xfId="0" applyNumberFormat="1" applyFont="1" applyFill="1" applyBorder="1"/>
    <xf numFmtId="164" fontId="14" fillId="0" borderId="30" xfId="0" applyNumberFormat="1" applyFont="1" applyFill="1" applyBorder="1"/>
    <xf numFmtId="164" fontId="14" fillId="0" borderId="24" xfId="0" applyNumberFormat="1" applyFont="1" applyFill="1" applyBorder="1"/>
    <xf numFmtId="164" fontId="14" fillId="0" borderId="34" xfId="0" applyNumberFormat="1" applyFont="1" applyFill="1" applyBorder="1"/>
    <xf numFmtId="164" fontId="12" fillId="0" borderId="1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textRotation="58" wrapText="1"/>
    </xf>
    <xf numFmtId="0" fontId="11" fillId="0" borderId="11" xfId="0" applyFont="1" applyBorder="1" applyAlignment="1">
      <alignment textRotation="58" wrapText="1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topLeftCell="A4" zoomScale="110" zoomScaleNormal="110" workbookViewId="0">
      <selection activeCell="J23" sqref="J23"/>
    </sheetView>
  </sheetViews>
  <sheetFormatPr defaultRowHeight="15" x14ac:dyDescent="0.25"/>
  <cols>
    <col min="2" max="2" width="7.28515625" customWidth="1"/>
    <col min="3" max="3" width="16.5703125" bestFit="1" customWidth="1"/>
    <col min="4" max="4" width="14" customWidth="1"/>
    <col min="5" max="5" width="22.42578125" customWidth="1"/>
    <col min="6" max="6" width="7" customWidth="1"/>
    <col min="8" max="8" width="10.5703125" customWidth="1"/>
    <col min="9" max="9" width="9.140625" customWidth="1"/>
    <col min="10" max="10" width="7.140625" style="34" customWidth="1"/>
    <col min="11" max="11" width="12.42578125" style="34" customWidth="1"/>
    <col min="12" max="12" width="12.28515625" customWidth="1"/>
    <col min="13" max="13" width="7.85546875" customWidth="1"/>
    <col min="14" max="14" width="14.140625" style="1" bestFit="1" customWidth="1"/>
  </cols>
  <sheetData>
    <row r="1" spans="1:14" ht="15" customHeight="1" x14ac:dyDescent="0.25">
      <c r="A1" s="82"/>
      <c r="B1" s="84" t="s">
        <v>195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4" ht="15.75" thickBot="1" x14ac:dyDescent="0.3">
      <c r="A2" s="83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2"/>
    </row>
    <row r="3" spans="1:14" s="8" customFormat="1" ht="57" customHeight="1" x14ac:dyDescent="0.25">
      <c r="A3" s="87" t="s">
        <v>0</v>
      </c>
      <c r="B3" s="89" t="s">
        <v>1</v>
      </c>
      <c r="C3" s="91" t="s">
        <v>2</v>
      </c>
      <c r="D3" s="93" t="s">
        <v>187</v>
      </c>
      <c r="E3" s="94"/>
      <c r="F3" s="95"/>
      <c r="G3" s="96" t="s">
        <v>3</v>
      </c>
      <c r="H3" s="3" t="s">
        <v>196</v>
      </c>
      <c r="I3" s="98" t="s">
        <v>4</v>
      </c>
      <c r="J3" s="4" t="s">
        <v>5</v>
      </c>
      <c r="K3" s="4" t="s">
        <v>6</v>
      </c>
      <c r="L3" s="5" t="s">
        <v>7</v>
      </c>
      <c r="M3" s="6" t="s">
        <v>8</v>
      </c>
      <c r="N3" s="7"/>
    </row>
    <row r="4" spans="1:14" s="8" customFormat="1" ht="26.25" customHeight="1" thickBot="1" x14ac:dyDescent="0.3">
      <c r="A4" s="88"/>
      <c r="B4" s="90"/>
      <c r="C4" s="92"/>
      <c r="D4" s="9" t="s">
        <v>9</v>
      </c>
      <c r="E4" s="9" t="s">
        <v>10</v>
      </c>
      <c r="F4" s="10" t="s">
        <v>11</v>
      </c>
      <c r="G4" s="97"/>
      <c r="H4" s="11" t="s">
        <v>200</v>
      </c>
      <c r="I4" s="99"/>
      <c r="J4" s="42" t="s">
        <v>12</v>
      </c>
      <c r="K4" s="12" t="s">
        <v>13</v>
      </c>
      <c r="L4" s="10" t="s">
        <v>13</v>
      </c>
      <c r="M4" s="13" t="s">
        <v>14</v>
      </c>
      <c r="N4" s="14"/>
    </row>
    <row r="5" spans="1:14" ht="15.75" thickTop="1" x14ac:dyDescent="0.25">
      <c r="A5" s="76" t="s">
        <v>15</v>
      </c>
      <c r="B5" s="15">
        <v>1</v>
      </c>
      <c r="C5" s="20" t="s">
        <v>16</v>
      </c>
      <c r="D5" s="49" t="s">
        <v>17</v>
      </c>
      <c r="E5" s="49" t="s">
        <v>18</v>
      </c>
      <c r="F5" s="16" t="s">
        <v>19</v>
      </c>
      <c r="G5" s="17">
        <v>45292</v>
      </c>
      <c r="H5" s="70">
        <v>443.74900000000002</v>
      </c>
      <c r="I5" s="16">
        <v>788453</v>
      </c>
      <c r="J5" s="50" t="s">
        <v>20</v>
      </c>
      <c r="K5" s="51" t="s">
        <v>21</v>
      </c>
      <c r="L5" s="52" t="s">
        <v>22</v>
      </c>
      <c r="M5" s="53" t="s">
        <v>23</v>
      </c>
    </row>
    <row r="6" spans="1:14" x14ac:dyDescent="0.25">
      <c r="A6" s="77"/>
      <c r="B6" s="18">
        <f>B5+1</f>
        <v>2</v>
      </c>
      <c r="C6" s="20" t="s">
        <v>24</v>
      </c>
      <c r="D6" s="21" t="s">
        <v>17</v>
      </c>
      <c r="E6" s="21" t="s">
        <v>25</v>
      </c>
      <c r="F6" s="19" t="s">
        <v>26</v>
      </c>
      <c r="G6" s="17">
        <v>45292</v>
      </c>
      <c r="H6" s="71">
        <v>326.13</v>
      </c>
      <c r="I6" s="19">
        <v>788454</v>
      </c>
      <c r="J6" s="22" t="s">
        <v>20</v>
      </c>
      <c r="K6" s="23" t="s">
        <v>27</v>
      </c>
      <c r="L6" s="25" t="s">
        <v>28</v>
      </c>
      <c r="M6" s="53" t="s">
        <v>23</v>
      </c>
    </row>
    <row r="7" spans="1:14" x14ac:dyDescent="0.25">
      <c r="A7" s="77"/>
      <c r="B7" s="18">
        <f t="shared" ref="B7:B38" si="0">B6+1</f>
        <v>3</v>
      </c>
      <c r="C7" s="20" t="s">
        <v>29</v>
      </c>
      <c r="D7" s="21" t="s">
        <v>30</v>
      </c>
      <c r="E7" s="21" t="s">
        <v>31</v>
      </c>
      <c r="F7" s="19" t="s">
        <v>32</v>
      </c>
      <c r="G7" s="17">
        <v>45292</v>
      </c>
      <c r="H7" s="71">
        <v>143.964</v>
      </c>
      <c r="I7" s="19">
        <v>788455</v>
      </c>
      <c r="J7" s="22" t="s">
        <v>20</v>
      </c>
      <c r="K7" s="23" t="s">
        <v>33</v>
      </c>
      <c r="L7" s="25" t="s">
        <v>34</v>
      </c>
      <c r="M7" s="53" t="s">
        <v>23</v>
      </c>
    </row>
    <row r="8" spans="1:14" x14ac:dyDescent="0.25">
      <c r="A8" s="77"/>
      <c r="B8" s="18">
        <f t="shared" si="0"/>
        <v>4</v>
      </c>
      <c r="C8" s="20" t="s">
        <v>39</v>
      </c>
      <c r="D8" s="21" t="s">
        <v>36</v>
      </c>
      <c r="E8" s="21" t="s">
        <v>40</v>
      </c>
      <c r="F8" s="19" t="s">
        <v>37</v>
      </c>
      <c r="G8" s="17">
        <v>45292</v>
      </c>
      <c r="H8" s="71">
        <v>44.908000000000001</v>
      </c>
      <c r="I8" s="19">
        <v>788458</v>
      </c>
      <c r="J8" s="22" t="s">
        <v>20</v>
      </c>
      <c r="K8" s="23" t="s">
        <v>41</v>
      </c>
      <c r="L8" s="25" t="s">
        <v>42</v>
      </c>
      <c r="M8" s="53" t="s">
        <v>23</v>
      </c>
    </row>
    <row r="9" spans="1:14" x14ac:dyDescent="0.25">
      <c r="A9" s="77"/>
      <c r="B9" s="18">
        <f t="shared" si="0"/>
        <v>5</v>
      </c>
      <c r="C9" s="20" t="s">
        <v>43</v>
      </c>
      <c r="D9" s="21" t="s">
        <v>44</v>
      </c>
      <c r="E9" s="21" t="s">
        <v>45</v>
      </c>
      <c r="F9" s="19" t="s">
        <v>46</v>
      </c>
      <c r="G9" s="17">
        <v>45292</v>
      </c>
      <c r="H9" s="71">
        <v>2.6</v>
      </c>
      <c r="I9" s="19">
        <v>788459</v>
      </c>
      <c r="J9" s="22" t="s">
        <v>20</v>
      </c>
      <c r="K9" s="22"/>
      <c r="L9" s="23" t="s">
        <v>47</v>
      </c>
      <c r="M9" s="41" t="s">
        <v>48</v>
      </c>
    </row>
    <row r="10" spans="1:14" x14ac:dyDescent="0.25">
      <c r="A10" s="77"/>
      <c r="B10" s="18">
        <f t="shared" si="0"/>
        <v>6</v>
      </c>
      <c r="C10" s="20" t="s">
        <v>49</v>
      </c>
      <c r="D10" s="21" t="s">
        <v>50</v>
      </c>
      <c r="E10" s="21" t="s">
        <v>51</v>
      </c>
      <c r="F10" s="19" t="s">
        <v>52</v>
      </c>
      <c r="G10" s="17">
        <v>45292</v>
      </c>
      <c r="H10" s="71">
        <v>12.855</v>
      </c>
      <c r="I10" s="19">
        <v>788460</v>
      </c>
      <c r="J10" s="22" t="s">
        <v>20</v>
      </c>
      <c r="K10" s="23" t="s">
        <v>53</v>
      </c>
      <c r="L10" s="25" t="s">
        <v>54</v>
      </c>
      <c r="M10" s="27" t="s">
        <v>23</v>
      </c>
    </row>
    <row r="11" spans="1:14" x14ac:dyDescent="0.25">
      <c r="A11" s="77"/>
      <c r="B11" s="18">
        <f t="shared" si="0"/>
        <v>7</v>
      </c>
      <c r="C11" s="20" t="s">
        <v>55</v>
      </c>
      <c r="D11" s="21" t="s">
        <v>50</v>
      </c>
      <c r="E11" s="21" t="s">
        <v>56</v>
      </c>
      <c r="F11" s="19" t="s">
        <v>52</v>
      </c>
      <c r="G11" s="17">
        <v>45292</v>
      </c>
      <c r="H11" s="71">
        <v>45.843000000000004</v>
      </c>
      <c r="I11" s="19">
        <v>788491</v>
      </c>
      <c r="J11" s="22" t="s">
        <v>20</v>
      </c>
      <c r="K11" s="23" t="s">
        <v>57</v>
      </c>
      <c r="L11" s="25" t="s">
        <v>58</v>
      </c>
      <c r="M11" s="53" t="s">
        <v>23</v>
      </c>
    </row>
    <row r="12" spans="1:14" x14ac:dyDescent="0.25">
      <c r="A12" s="77"/>
      <c r="B12" s="18">
        <f t="shared" si="0"/>
        <v>8</v>
      </c>
      <c r="C12" s="20" t="s">
        <v>59</v>
      </c>
      <c r="D12" s="21" t="s">
        <v>60</v>
      </c>
      <c r="E12" s="21" t="s">
        <v>61</v>
      </c>
      <c r="F12" s="19" t="s">
        <v>62</v>
      </c>
      <c r="G12" s="17">
        <v>45292</v>
      </c>
      <c r="H12" s="71">
        <v>10.409000000000001</v>
      </c>
      <c r="I12" s="19">
        <v>788493</v>
      </c>
      <c r="J12" s="22" t="s">
        <v>20</v>
      </c>
      <c r="K12" s="23" t="s">
        <v>63</v>
      </c>
      <c r="L12" s="25" t="s">
        <v>64</v>
      </c>
      <c r="M12" s="26" t="s">
        <v>23</v>
      </c>
    </row>
    <row r="13" spans="1:14" x14ac:dyDescent="0.25">
      <c r="A13" s="77"/>
      <c r="B13" s="18">
        <f t="shared" si="0"/>
        <v>9</v>
      </c>
      <c r="C13" s="20" t="s">
        <v>65</v>
      </c>
      <c r="D13" s="21" t="s">
        <v>66</v>
      </c>
      <c r="E13" s="21" t="s">
        <v>67</v>
      </c>
      <c r="F13" s="19" t="s">
        <v>68</v>
      </c>
      <c r="G13" s="17">
        <v>45292</v>
      </c>
      <c r="H13" s="71">
        <v>25.268000000000001</v>
      </c>
      <c r="I13" s="19">
        <v>788494</v>
      </c>
      <c r="J13" s="22" t="s">
        <v>20</v>
      </c>
      <c r="K13" s="23" t="s">
        <v>69</v>
      </c>
      <c r="L13" s="25" t="s">
        <v>70</v>
      </c>
      <c r="M13" s="26" t="s">
        <v>23</v>
      </c>
    </row>
    <row r="14" spans="1:14" ht="15.75" thickBot="1" x14ac:dyDescent="0.3">
      <c r="A14" s="78"/>
      <c r="B14" s="46">
        <f t="shared" si="0"/>
        <v>10</v>
      </c>
      <c r="C14" s="54" t="s">
        <v>71</v>
      </c>
      <c r="D14" s="55" t="s">
        <v>72</v>
      </c>
      <c r="E14" s="55" t="s">
        <v>73</v>
      </c>
      <c r="F14" s="28" t="s">
        <v>74</v>
      </c>
      <c r="G14" s="47">
        <v>45292</v>
      </c>
      <c r="H14" s="72">
        <v>17.553999999999998</v>
      </c>
      <c r="I14" s="28">
        <v>788495</v>
      </c>
      <c r="J14" s="56" t="s">
        <v>20</v>
      </c>
      <c r="K14" s="57" t="s">
        <v>75</v>
      </c>
      <c r="L14" s="58" t="s">
        <v>70</v>
      </c>
      <c r="M14" s="59" t="s">
        <v>23</v>
      </c>
    </row>
    <row r="15" spans="1:14" x14ac:dyDescent="0.25">
      <c r="A15" s="79" t="s">
        <v>197</v>
      </c>
      <c r="B15" s="15">
        <f t="shared" si="0"/>
        <v>11</v>
      </c>
      <c r="C15" s="48" t="s">
        <v>77</v>
      </c>
      <c r="D15" s="49" t="s">
        <v>78</v>
      </c>
      <c r="E15" s="49" t="s">
        <v>79</v>
      </c>
      <c r="F15" s="48" t="s">
        <v>80</v>
      </c>
      <c r="G15" s="17">
        <v>45292</v>
      </c>
      <c r="H15" s="70">
        <v>3</v>
      </c>
      <c r="I15" s="48">
        <v>1215251</v>
      </c>
      <c r="J15" s="50" t="s">
        <v>20</v>
      </c>
      <c r="K15" s="50"/>
      <c r="L15" s="51" t="s">
        <v>81</v>
      </c>
      <c r="M15" s="60" t="s">
        <v>48</v>
      </c>
    </row>
    <row r="16" spans="1:14" x14ac:dyDescent="0.25">
      <c r="A16" s="79"/>
      <c r="B16" s="18">
        <f t="shared" si="0"/>
        <v>12</v>
      </c>
      <c r="C16" s="20" t="s">
        <v>82</v>
      </c>
      <c r="D16" s="21" t="s">
        <v>83</v>
      </c>
      <c r="E16" s="21" t="s">
        <v>84</v>
      </c>
      <c r="F16" s="19" t="s">
        <v>85</v>
      </c>
      <c r="G16" s="17">
        <v>45292</v>
      </c>
      <c r="H16" s="71">
        <v>17.219000000000001</v>
      </c>
      <c r="I16" s="19">
        <v>788465</v>
      </c>
      <c r="J16" s="22" t="s">
        <v>20</v>
      </c>
      <c r="K16" s="23" t="s">
        <v>86</v>
      </c>
      <c r="L16" s="25" t="s">
        <v>70</v>
      </c>
      <c r="M16" s="26" t="s">
        <v>23</v>
      </c>
    </row>
    <row r="17" spans="1:13" x14ac:dyDescent="0.25">
      <c r="A17" s="79"/>
      <c r="B17" s="18">
        <f t="shared" si="0"/>
        <v>13</v>
      </c>
      <c r="C17" s="20" t="s">
        <v>87</v>
      </c>
      <c r="D17" s="21" t="s">
        <v>88</v>
      </c>
      <c r="E17" s="21" t="s">
        <v>89</v>
      </c>
      <c r="F17" s="19" t="s">
        <v>90</v>
      </c>
      <c r="G17" s="17">
        <v>45292</v>
      </c>
      <c r="H17" s="71">
        <v>18.337</v>
      </c>
      <c r="I17" s="19">
        <v>788463</v>
      </c>
      <c r="J17" s="22" t="s">
        <v>20</v>
      </c>
      <c r="K17" s="23" t="s">
        <v>91</v>
      </c>
      <c r="L17" s="61" t="s">
        <v>38</v>
      </c>
      <c r="M17" s="26" t="s">
        <v>23</v>
      </c>
    </row>
    <row r="18" spans="1:13" ht="16.5" x14ac:dyDescent="0.25">
      <c r="A18" s="79"/>
      <c r="B18" s="18">
        <f t="shared" si="0"/>
        <v>14</v>
      </c>
      <c r="C18" s="20" t="s">
        <v>92</v>
      </c>
      <c r="D18" s="21" t="s">
        <v>93</v>
      </c>
      <c r="E18" s="21" t="s">
        <v>94</v>
      </c>
      <c r="F18" s="20" t="s">
        <v>95</v>
      </c>
      <c r="G18" s="17">
        <v>45292</v>
      </c>
      <c r="H18" s="71">
        <v>97.745000000000005</v>
      </c>
      <c r="I18" s="20">
        <v>788395</v>
      </c>
      <c r="J18" s="62" t="s">
        <v>76</v>
      </c>
      <c r="K18" s="23" t="s">
        <v>96</v>
      </c>
      <c r="L18" s="22"/>
      <c r="M18" s="27" t="s">
        <v>23</v>
      </c>
    </row>
    <row r="19" spans="1:13" x14ac:dyDescent="0.25">
      <c r="A19" s="79"/>
      <c r="B19" s="18">
        <f t="shared" si="0"/>
        <v>15</v>
      </c>
      <c r="C19" s="20" t="s">
        <v>97</v>
      </c>
      <c r="D19" s="21" t="s">
        <v>98</v>
      </c>
      <c r="E19" s="21" t="s">
        <v>99</v>
      </c>
      <c r="F19" s="19" t="s">
        <v>100</v>
      </c>
      <c r="G19" s="17">
        <v>45292</v>
      </c>
      <c r="H19" s="70">
        <v>4</v>
      </c>
      <c r="I19" s="19">
        <v>788466</v>
      </c>
      <c r="J19" s="22" t="s">
        <v>20</v>
      </c>
      <c r="K19" s="23" t="s">
        <v>101</v>
      </c>
      <c r="L19" s="25" t="s">
        <v>38</v>
      </c>
      <c r="M19" s="26" t="s">
        <v>23</v>
      </c>
    </row>
    <row r="20" spans="1:13" x14ac:dyDescent="0.25">
      <c r="A20" s="79"/>
      <c r="B20" s="18">
        <f t="shared" si="0"/>
        <v>16</v>
      </c>
      <c r="C20" s="39" t="s">
        <v>198</v>
      </c>
      <c r="D20" s="21" t="s">
        <v>190</v>
      </c>
      <c r="E20" s="21" t="s">
        <v>191</v>
      </c>
      <c r="F20" s="39" t="s">
        <v>193</v>
      </c>
      <c r="G20" s="43">
        <v>45292</v>
      </c>
      <c r="H20" s="73">
        <v>4.8</v>
      </c>
      <c r="I20" s="39">
        <v>461248</v>
      </c>
      <c r="J20" s="22" t="s">
        <v>20</v>
      </c>
      <c r="K20" s="63"/>
      <c r="L20" s="23" t="s">
        <v>81</v>
      </c>
      <c r="M20" s="41" t="s">
        <v>48</v>
      </c>
    </row>
    <row r="21" spans="1:13" x14ac:dyDescent="0.25">
      <c r="A21" s="79"/>
      <c r="B21" s="18">
        <f t="shared" si="0"/>
        <v>17</v>
      </c>
      <c r="C21" s="20" t="s">
        <v>102</v>
      </c>
      <c r="D21" s="21" t="s">
        <v>103</v>
      </c>
      <c r="E21" s="21" t="s">
        <v>104</v>
      </c>
      <c r="F21" s="19" t="s">
        <v>105</v>
      </c>
      <c r="G21" s="17">
        <v>45292</v>
      </c>
      <c r="H21" s="71">
        <v>17.812999999999999</v>
      </c>
      <c r="I21" s="19">
        <v>788467</v>
      </c>
      <c r="J21" s="22" t="s">
        <v>20</v>
      </c>
      <c r="K21" s="23" t="s">
        <v>106</v>
      </c>
      <c r="L21" s="25" t="s">
        <v>64</v>
      </c>
      <c r="M21" s="26" t="s">
        <v>23</v>
      </c>
    </row>
    <row r="22" spans="1:13" x14ac:dyDescent="0.25">
      <c r="A22" s="79"/>
      <c r="B22" s="18">
        <f t="shared" si="0"/>
        <v>18</v>
      </c>
      <c r="C22" s="20" t="s">
        <v>108</v>
      </c>
      <c r="D22" s="21" t="s">
        <v>109</v>
      </c>
      <c r="E22" s="21" t="s">
        <v>110</v>
      </c>
      <c r="F22" s="19" t="s">
        <v>111</v>
      </c>
      <c r="G22" s="17">
        <v>45292</v>
      </c>
      <c r="H22" s="71">
        <v>26.451000000000001</v>
      </c>
      <c r="I22" s="19">
        <v>788469</v>
      </c>
      <c r="J22" s="22" t="s">
        <v>20</v>
      </c>
      <c r="K22" s="23" t="s">
        <v>112</v>
      </c>
      <c r="L22" s="25" t="s">
        <v>38</v>
      </c>
      <c r="M22" s="26" t="s">
        <v>23</v>
      </c>
    </row>
    <row r="23" spans="1:13" ht="16.5" x14ac:dyDescent="0.25">
      <c r="A23" s="79"/>
      <c r="B23" s="18">
        <f t="shared" si="0"/>
        <v>19</v>
      </c>
      <c r="C23" s="20" t="s">
        <v>113</v>
      </c>
      <c r="D23" s="21" t="s">
        <v>109</v>
      </c>
      <c r="E23" s="21" t="s">
        <v>114</v>
      </c>
      <c r="F23" s="20" t="s">
        <v>111</v>
      </c>
      <c r="G23" s="17">
        <v>45292</v>
      </c>
      <c r="H23" s="71">
        <v>51.283999999999999</v>
      </c>
      <c r="I23" s="20">
        <v>788396</v>
      </c>
      <c r="J23" s="62" t="s">
        <v>76</v>
      </c>
      <c r="K23" s="23" t="s">
        <v>115</v>
      </c>
      <c r="L23" s="22"/>
      <c r="M23" s="26" t="s">
        <v>23</v>
      </c>
    </row>
    <row r="24" spans="1:13" x14ac:dyDescent="0.25">
      <c r="A24" s="79"/>
      <c r="B24" s="18">
        <f t="shared" si="0"/>
        <v>20</v>
      </c>
      <c r="C24" s="20" t="s">
        <v>116</v>
      </c>
      <c r="D24" s="21" t="s">
        <v>117</v>
      </c>
      <c r="E24" s="21" t="s">
        <v>118</v>
      </c>
      <c r="F24" s="19" t="s">
        <v>119</v>
      </c>
      <c r="G24" s="17">
        <v>45292</v>
      </c>
      <c r="H24" s="71">
        <v>53.231000000000002</v>
      </c>
      <c r="I24" s="19">
        <v>788470</v>
      </c>
      <c r="J24" s="22" t="s">
        <v>20</v>
      </c>
      <c r="K24" s="23" t="s">
        <v>96</v>
      </c>
      <c r="L24" s="25" t="s">
        <v>120</v>
      </c>
      <c r="M24" s="26" t="s">
        <v>23</v>
      </c>
    </row>
    <row r="25" spans="1:13" x14ac:dyDescent="0.25">
      <c r="A25" s="79"/>
      <c r="B25" s="18">
        <f t="shared" si="0"/>
        <v>21</v>
      </c>
      <c r="C25" s="20" t="s">
        <v>121</v>
      </c>
      <c r="D25" s="21" t="s">
        <v>122</v>
      </c>
      <c r="E25" s="21" t="s">
        <v>123</v>
      </c>
      <c r="F25" s="19" t="s">
        <v>124</v>
      </c>
      <c r="G25" s="17">
        <v>45292</v>
      </c>
      <c r="H25" s="71">
        <v>22.073</v>
      </c>
      <c r="I25" s="19">
        <v>788472</v>
      </c>
      <c r="J25" s="22" t="s">
        <v>20</v>
      </c>
      <c r="K25" s="23" t="s">
        <v>91</v>
      </c>
      <c r="L25" s="25" t="s">
        <v>70</v>
      </c>
      <c r="M25" s="26" t="s">
        <v>23</v>
      </c>
    </row>
    <row r="26" spans="1:13" ht="15.75" thickBot="1" x14ac:dyDescent="0.3">
      <c r="A26" s="80"/>
      <c r="B26" s="18">
        <f t="shared" si="0"/>
        <v>22</v>
      </c>
      <c r="C26" s="54" t="s">
        <v>125</v>
      </c>
      <c r="D26" s="55" t="s">
        <v>126</v>
      </c>
      <c r="E26" s="55" t="s">
        <v>127</v>
      </c>
      <c r="F26" s="28" t="s">
        <v>128</v>
      </c>
      <c r="G26" s="47">
        <v>45292</v>
      </c>
      <c r="H26" s="72">
        <v>13.226000000000001</v>
      </c>
      <c r="I26" s="28">
        <v>788473</v>
      </c>
      <c r="J26" s="56" t="s">
        <v>20</v>
      </c>
      <c r="K26" s="57" t="s">
        <v>107</v>
      </c>
      <c r="L26" s="58" t="s">
        <v>38</v>
      </c>
      <c r="M26" s="59" t="s">
        <v>23</v>
      </c>
    </row>
    <row r="27" spans="1:13" x14ac:dyDescent="0.25">
      <c r="A27" s="81" t="s">
        <v>129</v>
      </c>
      <c r="B27" s="18">
        <f t="shared" si="0"/>
        <v>23</v>
      </c>
      <c r="C27" s="48" t="s">
        <v>130</v>
      </c>
      <c r="D27" s="49" t="s">
        <v>131</v>
      </c>
      <c r="E27" s="49" t="s">
        <v>132</v>
      </c>
      <c r="F27" s="16" t="s">
        <v>133</v>
      </c>
      <c r="G27" s="17">
        <v>45292</v>
      </c>
      <c r="H27" s="70">
        <v>49.009</v>
      </c>
      <c r="I27" s="16">
        <v>189683</v>
      </c>
      <c r="J27" s="50" t="s">
        <v>20</v>
      </c>
      <c r="K27" s="51" t="s">
        <v>134</v>
      </c>
      <c r="L27" s="64" t="s">
        <v>135</v>
      </c>
      <c r="M27" s="65" t="s">
        <v>23</v>
      </c>
    </row>
    <row r="28" spans="1:13" x14ac:dyDescent="0.25">
      <c r="A28" s="79"/>
      <c r="B28" s="18">
        <f t="shared" si="0"/>
        <v>24</v>
      </c>
      <c r="C28" s="20" t="s">
        <v>136</v>
      </c>
      <c r="D28" s="21" t="s">
        <v>131</v>
      </c>
      <c r="E28" s="21" t="s">
        <v>137</v>
      </c>
      <c r="F28" s="19" t="s">
        <v>138</v>
      </c>
      <c r="G28" s="17">
        <v>45292</v>
      </c>
      <c r="H28" s="71">
        <v>3.4780000000000002</v>
      </c>
      <c r="I28" s="19">
        <v>677713</v>
      </c>
      <c r="J28" s="22" t="s">
        <v>20</v>
      </c>
      <c r="K28" s="66" t="s">
        <v>139</v>
      </c>
      <c r="L28" s="25" t="s">
        <v>81</v>
      </c>
      <c r="M28" s="26" t="s">
        <v>23</v>
      </c>
    </row>
    <row r="29" spans="1:13" x14ac:dyDescent="0.25">
      <c r="A29" s="79"/>
      <c r="B29" s="18">
        <f t="shared" si="0"/>
        <v>25</v>
      </c>
      <c r="C29" s="20" t="s">
        <v>140</v>
      </c>
      <c r="D29" s="21" t="s">
        <v>141</v>
      </c>
      <c r="E29" s="21" t="s">
        <v>142</v>
      </c>
      <c r="F29" s="19" t="s">
        <v>143</v>
      </c>
      <c r="G29" s="17">
        <v>45292</v>
      </c>
      <c r="H29" s="71">
        <v>25.571999999999999</v>
      </c>
      <c r="I29" s="19">
        <v>634367</v>
      </c>
      <c r="J29" s="22" t="s">
        <v>20</v>
      </c>
      <c r="K29" s="23" t="s">
        <v>144</v>
      </c>
      <c r="L29" s="25" t="s">
        <v>120</v>
      </c>
      <c r="M29" s="26" t="s">
        <v>23</v>
      </c>
    </row>
    <row r="30" spans="1:13" s="1" customFormat="1" x14ac:dyDescent="0.25">
      <c r="A30" s="79"/>
      <c r="B30" s="18">
        <f t="shared" si="0"/>
        <v>26</v>
      </c>
      <c r="C30" s="20" t="s">
        <v>145</v>
      </c>
      <c r="D30" s="21" t="s">
        <v>146</v>
      </c>
      <c r="E30" s="21" t="s">
        <v>147</v>
      </c>
      <c r="F30" s="19" t="s">
        <v>148</v>
      </c>
      <c r="G30" s="17">
        <v>45292</v>
      </c>
      <c r="H30" s="71">
        <v>40.975000000000001</v>
      </c>
      <c r="I30" s="19">
        <v>522746</v>
      </c>
      <c r="J30" s="22" t="s">
        <v>20</v>
      </c>
      <c r="K30" s="23" t="s">
        <v>149</v>
      </c>
      <c r="L30" s="25" t="s">
        <v>135</v>
      </c>
      <c r="M30" s="26" t="s">
        <v>23</v>
      </c>
    </row>
    <row r="31" spans="1:13" s="1" customFormat="1" x14ac:dyDescent="0.25">
      <c r="A31" s="79"/>
      <c r="B31" s="18">
        <f t="shared" si="0"/>
        <v>27</v>
      </c>
      <c r="C31" s="20" t="s">
        <v>150</v>
      </c>
      <c r="D31" s="21" t="s">
        <v>151</v>
      </c>
      <c r="E31" s="21" t="s">
        <v>152</v>
      </c>
      <c r="F31" s="19" t="s">
        <v>153</v>
      </c>
      <c r="G31" s="17">
        <v>45292</v>
      </c>
      <c r="H31" s="71">
        <v>6.742</v>
      </c>
      <c r="I31" s="19">
        <v>788461</v>
      </c>
      <c r="J31" s="22" t="s">
        <v>20</v>
      </c>
      <c r="K31" s="23" t="s">
        <v>154</v>
      </c>
      <c r="L31" s="25" t="s">
        <v>64</v>
      </c>
      <c r="M31" s="26" t="s">
        <v>23</v>
      </c>
    </row>
    <row r="32" spans="1:13" s="1" customFormat="1" x14ac:dyDescent="0.25">
      <c r="A32" s="79"/>
      <c r="B32" s="18">
        <f t="shared" si="0"/>
        <v>28</v>
      </c>
      <c r="C32" s="20" t="s">
        <v>155</v>
      </c>
      <c r="D32" s="21" t="s">
        <v>156</v>
      </c>
      <c r="E32" s="21" t="s">
        <v>157</v>
      </c>
      <c r="F32" s="19" t="s">
        <v>158</v>
      </c>
      <c r="G32" s="17">
        <v>45292</v>
      </c>
      <c r="H32" s="71">
        <v>9.6750000000000007</v>
      </c>
      <c r="I32" s="19">
        <v>434008</v>
      </c>
      <c r="J32" s="22" t="s">
        <v>20</v>
      </c>
      <c r="K32" s="66" t="s">
        <v>159</v>
      </c>
      <c r="L32" s="25" t="s">
        <v>160</v>
      </c>
      <c r="M32" s="27" t="s">
        <v>23</v>
      </c>
    </row>
    <row r="33" spans="1:13" s="1" customFormat="1" x14ac:dyDescent="0.25">
      <c r="A33" s="79"/>
      <c r="B33" s="18">
        <f t="shared" si="0"/>
        <v>29</v>
      </c>
      <c r="C33" s="20" t="s">
        <v>161</v>
      </c>
      <c r="D33" s="21" t="s">
        <v>162</v>
      </c>
      <c r="E33" s="21" t="s">
        <v>163</v>
      </c>
      <c r="F33" s="19" t="s">
        <v>164</v>
      </c>
      <c r="G33" s="17">
        <v>45292</v>
      </c>
      <c r="H33" s="70">
        <v>109.5</v>
      </c>
      <c r="I33" s="19">
        <v>631744</v>
      </c>
      <c r="J33" s="22" t="s">
        <v>20</v>
      </c>
      <c r="K33" s="23" t="s">
        <v>165</v>
      </c>
      <c r="L33" s="25" t="s">
        <v>166</v>
      </c>
      <c r="M33" s="26" t="s">
        <v>23</v>
      </c>
    </row>
    <row r="34" spans="1:13" s="1" customFormat="1" x14ac:dyDescent="0.25">
      <c r="A34" s="79"/>
      <c r="B34" s="18">
        <f t="shared" si="0"/>
        <v>30</v>
      </c>
      <c r="C34" s="20" t="s">
        <v>167</v>
      </c>
      <c r="D34" s="21" t="s">
        <v>162</v>
      </c>
      <c r="E34" s="21" t="s">
        <v>168</v>
      </c>
      <c r="F34" s="19" t="s">
        <v>164</v>
      </c>
      <c r="G34" s="17">
        <v>45292</v>
      </c>
      <c r="H34" s="70">
        <v>3.5</v>
      </c>
      <c r="I34" s="19">
        <v>923111</v>
      </c>
      <c r="J34" s="22" t="s">
        <v>20</v>
      </c>
      <c r="K34" s="23" t="s">
        <v>169</v>
      </c>
      <c r="L34" s="25" t="s">
        <v>42</v>
      </c>
      <c r="M34" s="27" t="s">
        <v>23</v>
      </c>
    </row>
    <row r="35" spans="1:13" s="1" customFormat="1" x14ac:dyDescent="0.25">
      <c r="A35" s="79"/>
      <c r="B35" s="18">
        <f t="shared" si="0"/>
        <v>31</v>
      </c>
      <c r="C35" s="20" t="s">
        <v>170</v>
      </c>
      <c r="D35" s="21" t="s">
        <v>171</v>
      </c>
      <c r="E35" s="21" t="s">
        <v>172</v>
      </c>
      <c r="F35" s="19" t="s">
        <v>173</v>
      </c>
      <c r="G35" s="17">
        <v>45292</v>
      </c>
      <c r="H35" s="71">
        <v>16.271999999999998</v>
      </c>
      <c r="I35" s="19">
        <v>370643</v>
      </c>
      <c r="J35" s="22" t="s">
        <v>20</v>
      </c>
      <c r="K35" s="23" t="s">
        <v>174</v>
      </c>
      <c r="L35" s="25" t="s">
        <v>35</v>
      </c>
      <c r="M35" s="26" t="s">
        <v>23</v>
      </c>
    </row>
    <row r="36" spans="1:13" s="1" customFormat="1" x14ac:dyDescent="0.25">
      <c r="A36" s="79"/>
      <c r="B36" s="18">
        <f t="shared" si="0"/>
        <v>32</v>
      </c>
      <c r="C36" s="20" t="s">
        <v>175</v>
      </c>
      <c r="D36" s="21" t="s">
        <v>176</v>
      </c>
      <c r="E36" s="21" t="s">
        <v>177</v>
      </c>
      <c r="F36" s="19" t="s">
        <v>178</v>
      </c>
      <c r="G36" s="17">
        <v>45292</v>
      </c>
      <c r="H36" s="71">
        <v>27.882999999999999</v>
      </c>
      <c r="I36" s="19">
        <v>484533</v>
      </c>
      <c r="J36" s="22" t="s">
        <v>20</v>
      </c>
      <c r="K36" s="23" t="s">
        <v>179</v>
      </c>
      <c r="L36" s="25" t="s">
        <v>180</v>
      </c>
      <c r="M36" s="26" t="s">
        <v>23</v>
      </c>
    </row>
    <row r="37" spans="1:13" s="1" customFormat="1" x14ac:dyDescent="0.25">
      <c r="A37" s="79"/>
      <c r="B37" s="18">
        <f t="shared" si="0"/>
        <v>33</v>
      </c>
      <c r="C37" s="67" t="s">
        <v>199</v>
      </c>
      <c r="D37" s="21" t="s">
        <v>188</v>
      </c>
      <c r="E37" s="21" t="s">
        <v>189</v>
      </c>
      <c r="F37" s="39" t="s">
        <v>192</v>
      </c>
      <c r="G37" s="17">
        <v>45292</v>
      </c>
      <c r="H37" s="74">
        <v>4.5</v>
      </c>
      <c r="I37" s="39">
        <v>1549208</v>
      </c>
      <c r="J37" s="22" t="s">
        <v>20</v>
      </c>
      <c r="K37" s="63"/>
      <c r="L37" s="23" t="s">
        <v>47</v>
      </c>
      <c r="M37" s="41" t="s">
        <v>48</v>
      </c>
    </row>
    <row r="38" spans="1:13" s="1" customFormat="1" ht="15.75" thickBot="1" x14ac:dyDescent="0.3">
      <c r="A38" s="80"/>
      <c r="B38" s="44">
        <f t="shared" si="0"/>
        <v>34</v>
      </c>
      <c r="C38" s="54" t="s">
        <v>181</v>
      </c>
      <c r="D38" s="55" t="s">
        <v>182</v>
      </c>
      <c r="E38" s="55" t="s">
        <v>183</v>
      </c>
      <c r="F38" s="28" t="s">
        <v>184</v>
      </c>
      <c r="G38" s="40">
        <v>45292</v>
      </c>
      <c r="H38" s="72">
        <v>3.3149999999999999</v>
      </c>
      <c r="I38" s="28">
        <v>608286</v>
      </c>
      <c r="J38" s="56" t="s">
        <v>20</v>
      </c>
      <c r="K38" s="56"/>
      <c r="L38" s="69" t="s">
        <v>185</v>
      </c>
      <c r="M38" s="68" t="s">
        <v>48</v>
      </c>
    </row>
    <row r="39" spans="1:13" s="1" customFormat="1" ht="15.75" thickBot="1" x14ac:dyDescent="0.3">
      <c r="A39" s="29"/>
      <c r="B39" s="45"/>
      <c r="C39" s="30"/>
      <c r="D39" s="30"/>
      <c r="E39" s="31" t="s">
        <v>194</v>
      </c>
      <c r="F39" s="30"/>
      <c r="G39" s="31"/>
      <c r="H39" s="75">
        <f>SUM(H5:H38)</f>
        <v>1702.8800000000003</v>
      </c>
      <c r="I39" s="38" t="s">
        <v>186</v>
      </c>
      <c r="J39" s="32"/>
      <c r="K39" s="32"/>
      <c r="L39" s="30"/>
      <c r="M39" s="24"/>
    </row>
    <row r="40" spans="1:13" s="1" customFormat="1" x14ac:dyDescent="0.25">
      <c r="A40"/>
      <c r="B40" s="33"/>
      <c r="C40" s="37"/>
      <c r="D40"/>
      <c r="E40"/>
      <c r="F40" s="31"/>
      <c r="G40" s="31"/>
      <c r="H40" s="36"/>
      <c r="I40"/>
      <c r="J40" s="34"/>
      <c r="K40" s="34"/>
      <c r="L40"/>
      <c r="M40"/>
    </row>
    <row r="41" spans="1:13" s="1" customFormat="1" x14ac:dyDescent="0.25">
      <c r="A41"/>
      <c r="B41"/>
      <c r="C41"/>
      <c r="D41"/>
      <c r="E41"/>
      <c r="F41" s="31"/>
      <c r="G41" s="31"/>
      <c r="H41" s="35"/>
      <c r="I41"/>
      <c r="J41" s="34"/>
      <c r="K41" s="34"/>
      <c r="L41"/>
      <c r="M41"/>
    </row>
  </sheetData>
  <mergeCells count="11">
    <mergeCell ref="A5:A14"/>
    <mergeCell ref="A15:A26"/>
    <mergeCell ref="A27:A38"/>
    <mergeCell ref="A1:A2"/>
    <mergeCell ref="B1:M2"/>
    <mergeCell ref="A3:A4"/>
    <mergeCell ref="B3:B4"/>
    <mergeCell ref="C3:C4"/>
    <mergeCell ref="D3:F3"/>
    <mergeCell ref="G3:G4"/>
    <mergeCell ref="I3:I4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Podklady k VO pre 2024dopln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2023-05-19T06:15:37Z</cp:lastPrinted>
  <dcterms:created xsi:type="dcterms:W3CDTF">2022-06-21T09:12:00Z</dcterms:created>
  <dcterms:modified xsi:type="dcterms:W3CDTF">2023-06-13T06:34:00Z</dcterms:modified>
</cp:coreProperties>
</file>