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39_Nábytok SSV_MUH/Finál Jožka/"/>
    </mc:Choice>
  </mc:AlternateContent>
  <xr:revisionPtr revIDLastSave="11" documentId="8_{9C8DC19E-7370-48B9-9000-CF9409911D42}" xr6:coauthVersionLast="47" xr6:coauthVersionMax="47" xr10:uidLastSave="{4D87DB56-E3C0-4726-970F-580C264D6F7F}"/>
  <bookViews>
    <workbookView xWindow="-110" yWindow="-110" windowWidth="19420" windowHeight="10420" xr2:uid="{8ADAEE77-0290-444B-BDD3-3B6153AC1597}"/>
  </bookViews>
  <sheets>
    <sheet name="Príloha č. 2c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2c - NPK '!$A$4:$F$36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F26" i="6" s="1"/>
  <c r="E25" i="6"/>
  <c r="F25" i="6" s="1"/>
  <c r="E24" i="6"/>
  <c r="F24" i="6" s="1"/>
  <c r="C28" i="6"/>
  <c r="F22" i="6"/>
  <c r="E22" i="6"/>
  <c r="F27" i="6" l="1"/>
</calcChain>
</file>

<file path=xl/sharedStrings.xml><?xml version="1.0" encoding="utf-8"?>
<sst xmlns="http://schemas.openxmlformats.org/spreadsheetml/2006/main" count="68" uniqueCount="66">
  <si>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</si>
  <si>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</si>
  <si>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</si>
  <si>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</si>
  <si>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</si>
  <si>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</si>
  <si>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</si>
  <si>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</si>
  <si>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</si>
  <si>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</si>
  <si>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</si>
  <si>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</si>
  <si>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</si>
  <si>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</si>
  <si>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</si>
  <si>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</si>
  <si>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</si>
  <si>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</si>
  <si>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</si>
  <si>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</si>
  <si>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</si>
  <si>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</si>
  <si>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</si>
  <si>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</si>
  <si>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</si>
  <si>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</si>
  <si>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</si>
  <si>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</si>
  <si>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</si>
  <si>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</si>
  <si>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</si>
  <si>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</si>
  <si>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</si>
  <si>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</si>
  <si>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</si>
  <si>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</si>
  <si>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</si>
  <si>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</si>
  <si>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</si>
  <si>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</si>
  <si>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</si>
  <si>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</si>
  <si>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</si>
  <si>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</si>
  <si>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</si>
  <si>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</si>
  <si>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</si>
  <si>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t>Dynamický nákupný systém "Nákup nábytku"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</si>
  <si>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</si>
  <si>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</si>
  <si>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</si>
  <si>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</si>
  <si>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</si>
  <si>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</si>
  <si>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</si>
  <si>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</si>
  <si>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</si>
  <si>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</si>
  <si>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</si>
  <si>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</si>
  <si>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</si>
  <si>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Príloha č. 2c - Návrh na plnenie kritérií pre časť 3 "Postele a matrace" vo výzve č. 39 "Interiérové zariadenie mestskej útulne Hradská“</t>
  </si>
  <si>
    <t>I. Posteľ kovová</t>
  </si>
  <si>
    <t>II. Matrac inkontinentný</t>
  </si>
  <si>
    <t>III. Všetky ostatné služby (ako napr. dovoz, manipulácia, atď.)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</si>
  <si>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40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</si>
</sst>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7" fillId="0" borderId="10" xfId="2" applyFont="1" applyFill="1" applyBorder="1" applyAlignment="1">
      <alignment wrapText="1"/>
    </xf>
    <xf numFmtId="166" fontId="0" fillId="0" borderId="11" xfId="2" applyNumberFormat="1" applyFont="1" applyFill="1" applyBorder="1"/>
    <xf numFmtId="0" fontId="17" fillId="0" borderId="11" xfId="2" applyFont="1" applyFill="1" applyBorder="1" applyAlignment="1">
      <alignment horizontal="right" wrapText="1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0" fontId="17" fillId="0" borderId="2" xfId="2" applyFont="1" applyFill="1" applyAlignment="1">
      <alignment horizontal="center" wrapText="1"/>
    </xf>
    <xf numFmtId="0" fontId="0" fillId="0" borderId="2" xfId="2" applyFont="1" applyFill="1" applyAlignment="1">
      <alignment horizontal="center" vertical="center"/>
    </xf>
    <xf numFmtId="165" fontId="0" fillId="5" borderId="2" xfId="2" applyNumberFormat="1" applyFont="1" applyFill="1" applyAlignment="1">
      <alignment horizontal="center" vertical="center"/>
    </xf>
    <xf numFmtId="166" fontId="0" fillId="0" borderId="2" xfId="2" applyNumberFormat="1" applyFont="1" applyFill="1" applyAlignment="1">
      <alignment horizontal="center" vertical="center"/>
    </xf>
    <xf numFmtId="0" fontId="0" fillId="0" borderId="26" xfId="2" applyFont="1" applyFill="1" applyBorder="1"/>
    <xf numFmtId="0" fontId="0" fillId="0" borderId="13" xfId="2" applyFont="1" applyFill="1" applyBorder="1" applyAlignment="1">
      <alignment horizontal="center" vertical="center"/>
    </xf>
    <xf numFmtId="165" fontId="0" fillId="5" borderId="13" xfId="2" applyNumberFormat="1" applyFont="1" applyFill="1" applyBorder="1" applyAlignment="1">
      <alignment horizontal="center" vertical="center"/>
    </xf>
    <xf numFmtId="166" fontId="0" fillId="0" borderId="13" xfId="2" applyNumberFormat="1" applyFont="1" applyFill="1" applyBorder="1" applyAlignment="1">
      <alignment horizontal="center" vertical="center"/>
    </xf>
    <xf numFmtId="166" fontId="0" fillId="0" borderId="14" xfId="2" applyNumberFormat="1" applyFont="1" applyFill="1" applyBorder="1"/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20" fillId="6" borderId="0" xfId="0" applyFont="1" applyFill="1" applyAlignment="1">
      <alignment horizontal="center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227693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221343</xdr:colOff>
          <xdr:row>15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221343</xdr:colOff>
          <xdr:row>17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17</xdr:row>
          <xdr:rowOff>0</xdr:rowOff>
        </xdr:from>
        <xdr:to>
          <xdr:col>6</xdr:col>
          <xdr:colOff>341992</xdr:colOff>
          <xdr:row>17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221343</xdr:colOff>
          <xdr:row>16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6"/>
  <sheetViews>
    <sheetView showGridLines="0" tabSelected="1" topLeftCell="A18" zoomScale="70" zoomScaleNormal="70" zoomScaleSheetLayoutView="115" workbookViewId="0">
      <selection activeCell="B25" sqref="B25"/>
    </sheetView>
  </sheetViews>
  <sheetFormatPr defaultRowHeight="14.5" x14ac:dyDescent="0.35"/>
  <cols>
    <col min="1" max="1" width="3.26953125" style="14" customWidth="1"/>
    <col min="2" max="2" width="50.453125" style="14" customWidth="1"/>
    <col min="3" max="3" width="11.90625" style="14" customWidth="1"/>
    <col min="4" max="4" width="28" style="14" customWidth="1"/>
    <col min="5" max="5" width="17.90625" style="14" customWidth="1"/>
    <col min="6" max="6" width="25" customWidth="1"/>
  </cols>
  <sheetData>
    <row r="1" spans="1:6" ht="25.5" customHeight="1" x14ac:dyDescent="0.45">
      <c r="B1" s="49" t="s">
        <v>47</v>
      </c>
      <c r="C1" s="49"/>
      <c r="D1" s="49"/>
      <c r="E1" s="49"/>
      <c r="F1" s="49"/>
    </row>
    <row r="2" spans="1:6" ht="25.5" customHeight="1" x14ac:dyDescent="0.45">
      <c r="B2" s="80" t="s">
        <v>53</v>
      </c>
      <c r="C2" s="80"/>
      <c r="D2" s="80"/>
      <c r="E2" s="80"/>
      <c r="F2" s="80"/>
    </row>
    <row r="3" spans="1:6" ht="15" thickBot="1" x14ac:dyDescent="0.4">
      <c r="A3" s="84"/>
      <c r="B3" s="85"/>
      <c r="C3" s="85"/>
      <c r="D3" s="85"/>
      <c r="E3" s="85"/>
      <c r="F3" s="85"/>
    </row>
    <row r="4" spans="1:6" ht="45.75" customHeight="1" thickBot="1" x14ac:dyDescent="0.4">
      <c r="A4" s="84"/>
      <c r="B4" s="86" t="s">
        <v>61</v>
      </c>
      <c r="C4" s="87"/>
      <c r="D4" s="87"/>
      <c r="E4" s="87"/>
      <c r="F4" s="88"/>
    </row>
    <row r="5" spans="1:6" s="14" customFormat="1" ht="15" thickBot="1" x14ac:dyDescent="0.4">
      <c r="A5" s="84"/>
      <c r="B5" s="66"/>
      <c r="C5" s="66"/>
      <c r="D5" s="66"/>
      <c r="E5" s="66"/>
      <c r="F5" s="66"/>
    </row>
    <row r="6" spans="1:6" ht="17.149999999999999" customHeight="1" x14ac:dyDescent="0.35">
      <c r="A6" s="84"/>
      <c r="B6" s="16" t="s">
        <v>0</v>
      </c>
      <c r="C6" s="89"/>
      <c r="D6" s="89"/>
      <c r="E6" s="89"/>
      <c r="F6" s="90"/>
    </row>
    <row r="7" spans="1:6" ht="17.149999999999999" customHeight="1" x14ac:dyDescent="0.35">
      <c r="A7" s="84"/>
      <c r="B7" s="15" t="s">
        <v>1</v>
      </c>
      <c r="C7" s="91"/>
      <c r="D7" s="91"/>
      <c r="E7" s="91"/>
      <c r="F7" s="92"/>
    </row>
    <row r="8" spans="1:6" ht="17.149999999999999" customHeight="1" x14ac:dyDescent="0.35">
      <c r="A8" s="84"/>
      <c r="B8" s="15" t="s">
        <v>2</v>
      </c>
      <c r="C8" s="91"/>
      <c r="D8" s="91"/>
      <c r="E8" s="91"/>
      <c r="F8" s="92"/>
    </row>
    <row r="9" spans="1:6" ht="17.149999999999999" customHeight="1" x14ac:dyDescent="0.35">
      <c r="A9" s="84"/>
      <c r="B9" s="15" t="s">
        <v>3</v>
      </c>
      <c r="C9" s="91"/>
      <c r="D9" s="91"/>
      <c r="E9" s="91"/>
      <c r="F9" s="92"/>
    </row>
    <row r="10" spans="1:6" ht="17.149999999999999" customHeight="1" x14ac:dyDescent="0.35">
      <c r="A10" s="84"/>
      <c r="B10" s="15" t="s">
        <v>4</v>
      </c>
      <c r="C10" s="91"/>
      <c r="D10" s="91"/>
      <c r="E10" s="91"/>
      <c r="F10" s="92"/>
    </row>
    <row r="11" spans="1:6" ht="17.149999999999999" customHeight="1" x14ac:dyDescent="0.35">
      <c r="A11" s="84"/>
      <c r="B11" s="15" t="s">
        <v>5</v>
      </c>
      <c r="C11" s="91"/>
      <c r="D11" s="91"/>
      <c r="E11" s="91"/>
      <c r="F11" s="92"/>
    </row>
    <row r="12" spans="1:6" ht="17.149999999999999" customHeight="1" thickBot="1" x14ac:dyDescent="0.4">
      <c r="A12" s="84"/>
      <c r="B12" s="17" t="s">
        <v>6</v>
      </c>
      <c r="C12" s="62" t="s">
        <v>7</v>
      </c>
      <c r="D12" s="63"/>
      <c r="E12" s="64"/>
      <c r="F12" s="65"/>
    </row>
    <row r="13" spans="1:6" s="14" customFormat="1" ht="15" thickBot="1" x14ac:dyDescent="0.4">
      <c r="A13" s="84"/>
      <c r="B13" s="66"/>
      <c r="C13" s="66"/>
      <c r="D13" s="66"/>
      <c r="E13" s="66"/>
      <c r="F13" s="66"/>
    </row>
    <row r="14" spans="1:6" ht="30" customHeight="1" x14ac:dyDescent="0.35">
      <c r="A14" s="84"/>
      <c r="B14" s="67" t="s">
        <v>8</v>
      </c>
      <c r="C14" s="68"/>
      <c r="D14" s="68"/>
      <c r="E14" s="68"/>
      <c r="F14" s="69"/>
    </row>
    <row r="15" spans="1:6" ht="45" customHeight="1" x14ac:dyDescent="0.35">
      <c r="A15" s="84"/>
      <c r="B15" s="81" t="s">
        <v>48</v>
      </c>
      <c r="C15" s="82"/>
      <c r="D15" s="82"/>
      <c r="E15" s="82"/>
      <c r="F15" s="12"/>
    </row>
    <row r="16" spans="1:6" ht="45" customHeight="1" x14ac:dyDescent="0.35">
      <c r="A16" s="84"/>
      <c r="B16" s="43" t="s">
        <v>9</v>
      </c>
      <c r="C16" s="44"/>
      <c r="D16" s="44"/>
      <c r="E16" s="44"/>
      <c r="F16" s="12"/>
    </row>
    <row r="17" spans="1:6" ht="45" customHeight="1" x14ac:dyDescent="0.35">
      <c r="A17" s="84"/>
      <c r="B17" s="95" t="s">
        <v>54</v>
      </c>
      <c r="C17" s="96"/>
      <c r="D17" s="96"/>
      <c r="E17" s="96"/>
      <c r="F17" s="12"/>
    </row>
    <row r="18" spans="1:6" ht="45" customHeight="1" thickBot="1" x14ac:dyDescent="0.4">
      <c r="A18" s="84"/>
      <c r="B18" s="93" t="s">
        <v>52</v>
      </c>
      <c r="C18" s="94"/>
      <c r="D18" s="94"/>
      <c r="E18" s="94"/>
      <c r="F18" s="13"/>
    </row>
    <row r="19" spans="1:6" s="14" customFormat="1" ht="15" thickBot="1" x14ac:dyDescent="0.4">
      <c r="A19" s="84"/>
      <c r="B19" s="66"/>
      <c r="C19" s="66"/>
      <c r="D19" s="66"/>
      <c r="E19" s="66"/>
      <c r="F19" s="66"/>
    </row>
    <row r="20" spans="1:6" ht="24" customHeight="1" x14ac:dyDescent="0.35">
      <c r="A20" s="84"/>
      <c r="B20" s="70" t="s">
        <v>49</v>
      </c>
      <c r="C20" s="71"/>
      <c r="D20" s="71"/>
      <c r="E20" s="71"/>
      <c r="F20" s="72"/>
    </row>
    <row r="21" spans="1:6" ht="15" customHeight="1" x14ac:dyDescent="0.35">
      <c r="A21" s="84"/>
      <c r="B21" s="20" t="s">
        <v>10</v>
      </c>
      <c r="C21" s="29" t="s">
        <v>11</v>
      </c>
      <c r="D21" s="29"/>
      <c r="E21" s="30" t="s">
        <v>12</v>
      </c>
      <c r="F21" s="21" t="s">
        <v>13</v>
      </c>
    </row>
    <row r="22" spans="1:6" x14ac:dyDescent="0.35">
      <c r="A22" s="84"/>
      <c r="B22" s="22" t="s">
        <v>50</v>
      </c>
      <c r="C22" s="73">
        <v>100</v>
      </c>
      <c r="D22" s="73"/>
      <c r="E22" s="31" t="str">
        <f>IF(C22=100,"neuplatňuje sa","sem doplň minimum")</f>
        <v>neuplatňuje sa</v>
      </c>
      <c r="F22" s="23" t="str">
        <f>IF(C22=100,"neuplatňuje sa","sem doplň maximum")</f>
        <v>neuplatňuje sa</v>
      </c>
    </row>
    <row r="23" spans="1:6" ht="24" customHeight="1" x14ac:dyDescent="0.35">
      <c r="A23" s="84"/>
      <c r="B23" s="26" t="s">
        <v>57</v>
      </c>
      <c r="C23" s="32" t="s">
        <v>55</v>
      </c>
      <c r="D23" s="32" t="s">
        <v>58</v>
      </c>
      <c r="E23" s="32" t="s">
        <v>56</v>
      </c>
      <c r="F23" s="28" t="s">
        <v>59</v>
      </c>
    </row>
    <row r="24" spans="1:6" ht="16" customHeight="1" x14ac:dyDescent="0.35">
      <c r="A24" s="84"/>
      <c r="B24" s="22" t="s">
        <v>62</v>
      </c>
      <c r="C24" s="33">
        <v>20</v>
      </c>
      <c r="D24" s="34">
        <v>0</v>
      </c>
      <c r="E24" s="35">
        <f>IF(C$12="Som platcom DPH",D24*0.2,0)</f>
        <v>0</v>
      </c>
      <c r="F24" s="27">
        <f>SUM(D24+E24)*C24</f>
        <v>0</v>
      </c>
    </row>
    <row r="25" spans="1:6" ht="16" customHeight="1" x14ac:dyDescent="0.35">
      <c r="A25" s="84"/>
      <c r="B25" s="22" t="s">
        <v>63</v>
      </c>
      <c r="C25" s="33">
        <v>20</v>
      </c>
      <c r="D25" s="34">
        <v>0</v>
      </c>
      <c r="E25" s="35">
        <f>IF(C$12="Som platcom DPH",D25*0.2,0)</f>
        <v>0</v>
      </c>
      <c r="F25" s="27">
        <f>SUM(D25+E25)*C25</f>
        <v>0</v>
      </c>
    </row>
    <row r="26" spans="1:6" ht="16" customHeight="1" thickBot="1" x14ac:dyDescent="0.4">
      <c r="A26" s="84"/>
      <c r="B26" s="36" t="s">
        <v>64</v>
      </c>
      <c r="C26" s="37">
        <v>1</v>
      </c>
      <c r="D26" s="38">
        <v>0</v>
      </c>
      <c r="E26" s="39">
        <f t="shared" ref="E26" si="0">IF(C$12="Som platcom DPH",D26*0.2,0)</f>
        <v>0</v>
      </c>
      <c r="F26" s="40">
        <f t="shared" ref="F26" si="1">SUM(D26+E26)*C26</f>
        <v>0</v>
      </c>
    </row>
    <row r="27" spans="1:6" ht="21" customHeight="1" thickBot="1" x14ac:dyDescent="0.4">
      <c r="A27" s="84"/>
      <c r="B27" s="77" t="s">
        <v>60</v>
      </c>
      <c r="C27" s="78"/>
      <c r="D27" s="78"/>
      <c r="E27" s="79"/>
      <c r="F27" s="42">
        <f>SUM(F24:F26)</f>
        <v>0</v>
      </c>
    </row>
    <row r="28" spans="1:6" ht="20.5" customHeight="1" thickBot="1" x14ac:dyDescent="0.4">
      <c r="A28" s="84"/>
      <c r="B28" s="41" t="s">
        <v>15</v>
      </c>
      <c r="C28" s="74" t="str">
        <f>IF(C22=100,"Toto je jediné kritérium a prepočet na body sa preto neuplatňuje",IF(B22="čím menej, tým lepšie",(C22*(F22-F27)/(F22-E22)),(C22*(F27-E22)/(F22-E22))))</f>
        <v>Toto je jediné kritérium a prepočet na body sa preto neuplatňuje</v>
      </c>
      <c r="D28" s="75"/>
      <c r="E28" s="75"/>
      <c r="F28" s="76"/>
    </row>
    <row r="29" spans="1:6" ht="15" customHeight="1" thickBot="1" x14ac:dyDescent="0.4">
      <c r="A29" s="84"/>
      <c r="B29" s="50"/>
      <c r="C29" s="51"/>
      <c r="D29" s="51"/>
      <c r="E29" s="51"/>
      <c r="F29" s="52"/>
    </row>
    <row r="30" spans="1:6" ht="23.15" customHeight="1" x14ac:dyDescent="0.35">
      <c r="A30" s="84"/>
      <c r="B30" s="53" t="s">
        <v>46</v>
      </c>
      <c r="C30" s="54"/>
      <c r="D30" s="54"/>
      <c r="E30" s="54"/>
      <c r="F30" s="55"/>
    </row>
    <row r="31" spans="1:6" ht="20.5" customHeight="1" x14ac:dyDescent="0.35">
      <c r="A31" s="84"/>
      <c r="B31" s="59"/>
      <c r="C31" s="60"/>
      <c r="D31" s="60"/>
      <c r="E31" s="61"/>
      <c r="F31" s="25" t="s">
        <v>14</v>
      </c>
    </row>
    <row r="32" spans="1:6" s="19" customFormat="1" ht="27.65" customHeight="1" thickBot="1" x14ac:dyDescent="0.4">
      <c r="A32" s="84"/>
      <c r="B32" s="56" t="s">
        <v>51</v>
      </c>
      <c r="C32" s="57"/>
      <c r="D32" s="57"/>
      <c r="E32" s="58"/>
      <c r="F32" s="24"/>
    </row>
    <row r="33" spans="1:6" s="19" customFormat="1" ht="21" customHeight="1" x14ac:dyDescent="0.35">
      <c r="A33" s="84"/>
      <c r="B33" s="83" t="s">
        <v>65</v>
      </c>
      <c r="C33" s="83"/>
      <c r="D33" s="83"/>
      <c r="E33" s="83"/>
      <c r="F33" s="83"/>
    </row>
    <row r="34" spans="1:6" ht="15" customHeight="1" thickBot="1" x14ac:dyDescent="0.4">
      <c r="A34" s="84"/>
      <c r="B34" s="18"/>
      <c r="C34" s="18"/>
      <c r="D34" s="18"/>
      <c r="E34" s="18"/>
      <c r="F34" s="18"/>
    </row>
    <row r="35" spans="1:6" x14ac:dyDescent="0.35">
      <c r="A35" s="84"/>
      <c r="B35" s="97" t="s">
        <v>16</v>
      </c>
      <c r="C35" s="99" t="s">
        <v>17</v>
      </c>
      <c r="D35" s="99"/>
      <c r="E35" s="45" t="s">
        <v>18</v>
      </c>
      <c r="F35" s="46"/>
    </row>
    <row r="36" spans="1:6" ht="16.5" customHeight="1" thickBot="1" x14ac:dyDescent="0.4">
      <c r="A36" s="84"/>
      <c r="B36" s="98"/>
      <c r="C36" s="100"/>
      <c r="D36" s="100"/>
      <c r="E36" s="47"/>
      <c r="F36" s="48"/>
    </row>
  </sheetData>
  <mergeCells count="33">
    <mergeCell ref="C35:D36"/>
    <mergeCell ref="B15:E15"/>
    <mergeCell ref="B33:F33"/>
    <mergeCell ref="A3:A36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7:E17"/>
    <mergeCell ref="B35:B36"/>
    <mergeCell ref="B16:E16"/>
    <mergeCell ref="E35:F36"/>
    <mergeCell ref="B1:F1"/>
    <mergeCell ref="B29:F29"/>
    <mergeCell ref="B30:F30"/>
    <mergeCell ref="B32:E32"/>
    <mergeCell ref="B31:E31"/>
    <mergeCell ref="C12:D12"/>
    <mergeCell ref="E12:F12"/>
    <mergeCell ref="B13:F13"/>
    <mergeCell ref="B14:F14"/>
    <mergeCell ref="B20:F20"/>
    <mergeCell ref="C22:D22"/>
    <mergeCell ref="C28:F28"/>
    <mergeCell ref="B27:E27"/>
    <mergeCell ref="B2:F2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234950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228600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228600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17</xdr:row>
                    <xdr:rowOff>0</xdr:rowOff>
                  </from>
                  <to>
                    <xdr:col>6</xdr:col>
                    <xdr:colOff>349250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228600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7" t="s">
        <v>20</v>
      </c>
    </row>
    <row r="5" spans="1:1" x14ac:dyDescent="0.35">
      <c r="A5" s="2"/>
    </row>
    <row r="6" spans="1:1" x14ac:dyDescent="0.35">
      <c r="A6" s="5" t="s">
        <v>21</v>
      </c>
    </row>
    <row r="7" spans="1:1" x14ac:dyDescent="0.35">
      <c r="A7" s="6"/>
    </row>
    <row r="8" spans="1:1" ht="60.75" customHeight="1" x14ac:dyDescent="0.35">
      <c r="A8" s="8" t="s">
        <v>22</v>
      </c>
    </row>
    <row r="9" spans="1:1" x14ac:dyDescent="0.35">
      <c r="A9" s="8"/>
    </row>
    <row r="10" spans="1:1" x14ac:dyDescent="0.35">
      <c r="A10" s="8" t="s">
        <v>23</v>
      </c>
    </row>
    <row r="11" spans="1:1" x14ac:dyDescent="0.35">
      <c r="A11" s="8" t="s">
        <v>24</v>
      </c>
    </row>
    <row r="12" spans="1:1" x14ac:dyDescent="0.35">
      <c r="A12" s="8" t="s">
        <v>25</v>
      </c>
    </row>
    <row r="13" spans="1:1" x14ac:dyDescent="0.35">
      <c r="A13" s="8" t="s">
        <v>26</v>
      </c>
    </row>
    <row r="14" spans="1:1" x14ac:dyDescent="0.35">
      <c r="A14" s="8" t="s">
        <v>27</v>
      </c>
    </row>
    <row r="15" spans="1:1" x14ac:dyDescent="0.35">
      <c r="A15" s="8" t="s">
        <v>28</v>
      </c>
    </row>
    <row r="16" spans="1:1" x14ac:dyDescent="0.35">
      <c r="A16" s="8" t="s">
        <v>29</v>
      </c>
    </row>
    <row r="17" spans="1:1" ht="29" x14ac:dyDescent="0.35">
      <c r="A17" s="8" t="s">
        <v>30</v>
      </c>
    </row>
    <row r="18" spans="1:1" x14ac:dyDescent="0.35">
      <c r="A18" s="8" t="s">
        <v>31</v>
      </c>
    </row>
    <row r="19" spans="1:1" x14ac:dyDescent="0.35">
      <c r="A19" s="8" t="s">
        <v>32</v>
      </c>
    </row>
    <row r="20" spans="1:1" x14ac:dyDescent="0.35">
      <c r="A20" s="8" t="s">
        <v>33</v>
      </c>
    </row>
    <row r="21" spans="1:1" ht="29" x14ac:dyDescent="0.35">
      <c r="A21" s="8" t="s">
        <v>34</v>
      </c>
    </row>
    <row r="22" spans="1:1" x14ac:dyDescent="0.35">
      <c r="A22" s="8" t="s">
        <v>35</v>
      </c>
    </row>
    <row r="23" spans="1:1" x14ac:dyDescent="0.35">
      <c r="A23" s="9"/>
    </row>
    <row r="24" spans="1:1" ht="58" x14ac:dyDescent="0.35">
      <c r="A24" s="8" t="s">
        <v>36</v>
      </c>
    </row>
    <row r="25" spans="1:1" ht="13.5" customHeight="1" x14ac:dyDescent="0.35">
      <c r="A25" s="8"/>
    </row>
    <row r="26" spans="1:1" ht="29" x14ac:dyDescent="0.3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38</v>
      </c>
    </row>
    <row r="3" spans="1:1" x14ac:dyDescent="0.35">
      <c r="A3" s="2"/>
    </row>
    <row r="4" spans="1:1" x14ac:dyDescent="0.35">
      <c r="A4" s="8" t="s">
        <v>20</v>
      </c>
    </row>
    <row r="5" spans="1:1" x14ac:dyDescent="0.35">
      <c r="A5" s="9"/>
    </row>
    <row r="6" spans="1:1" x14ac:dyDescent="0.35">
      <c r="A6" s="11" t="s">
        <v>21</v>
      </c>
    </row>
    <row r="7" spans="1:1" x14ac:dyDescent="0.35">
      <c r="A7" s="8"/>
    </row>
    <row r="8" spans="1:1" ht="60.75" customHeight="1" x14ac:dyDescent="0.35">
      <c r="A8" s="8" t="s">
        <v>39</v>
      </c>
    </row>
    <row r="9" spans="1:1" x14ac:dyDescent="0.35">
      <c r="A9" s="8" t="s">
        <v>40</v>
      </c>
    </row>
    <row r="10" spans="1:1" x14ac:dyDescent="0.35">
      <c r="A10" s="10"/>
    </row>
    <row r="11" spans="1:1" ht="29" x14ac:dyDescent="0.35">
      <c r="A11" s="8" t="s">
        <v>41</v>
      </c>
    </row>
    <row r="12" spans="1:1" x14ac:dyDescent="0.35">
      <c r="A12" s="8"/>
    </row>
    <row r="13" spans="1:1" ht="29" x14ac:dyDescent="0.35">
      <c r="A13" s="8" t="s">
        <v>42</v>
      </c>
    </row>
    <row r="14" spans="1:1" x14ac:dyDescent="0.35">
      <c r="A14" s="8"/>
    </row>
    <row r="15" spans="1:1" ht="29" x14ac:dyDescent="0.35">
      <c r="A15" s="8" t="s">
        <v>43</v>
      </c>
    </row>
    <row r="16" spans="1:1" x14ac:dyDescent="0.35">
      <c r="A16" s="8"/>
    </row>
    <row r="17" spans="1:1" ht="58" x14ac:dyDescent="0.35">
      <c r="A17" s="8" t="s">
        <v>44</v>
      </c>
    </row>
    <row r="18" spans="1:1" x14ac:dyDescent="0.35">
      <c r="A18" s="8"/>
    </row>
    <row r="19" spans="1:1" ht="72.5" x14ac:dyDescent="0.35">
      <c r="A19" s="8" t="s">
        <v>45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2c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2c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</cp:lastModifiedBy>
  <cp:revision/>
  <cp:lastPrinted>2023-09-22T10:32:19Z</cp:lastPrinted>
  <dcterms:created xsi:type="dcterms:W3CDTF">2022-09-22T09:41:16Z</dcterms:created>
  <dcterms:modified xsi:type="dcterms:W3CDTF">2023-09-25T06:42:10Z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