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989\Desktop\Drogéria 2.0\"/>
    </mc:Choice>
  </mc:AlternateContent>
  <bookViews>
    <workbookView xWindow="0" yWindow="0" windowWidth="20730" windowHeight="11760" activeTab="1"/>
  </bookViews>
  <sheets>
    <sheet name="Príl.č.1 k B.2" sheetId="3" r:id="rId1"/>
    <sheet name="Príloha c.1 k B.3" sheetId="5" r:id="rId2"/>
    <sheet name="Príl.č. 1 k A.2" sheetId="4" r:id="rId3"/>
  </sheets>
  <definedNames>
    <definedName name="_xlnm.Print_Area" localSheetId="1">'Príloha c.1 k B.3'!$A$1:$H$89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5" l="1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I82" i="3" l="1"/>
  <c r="I81" i="3"/>
  <c r="I80" i="3"/>
  <c r="I79" i="3"/>
  <c r="I78" i="3"/>
  <c r="I50" i="3" l="1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49" i="3"/>
  <c r="I48" i="3"/>
  <c r="I47" i="3"/>
  <c r="I46" i="3"/>
  <c r="I45" i="3"/>
  <c r="I44" i="3"/>
  <c r="I43" i="3"/>
  <c r="I42" i="3"/>
  <c r="I41" i="3"/>
  <c r="I40" i="3" l="1"/>
  <c r="I31" i="3"/>
  <c r="I32" i="3"/>
  <c r="I33" i="3"/>
  <c r="I34" i="3"/>
  <c r="I35" i="3"/>
  <c r="I36" i="3"/>
  <c r="I37" i="3"/>
  <c r="I38" i="3"/>
  <c r="I39" i="3"/>
  <c r="I24" i="3" l="1"/>
  <c r="I25" i="3"/>
  <c r="I26" i="3"/>
  <c r="I27" i="3"/>
  <c r="I28" i="3"/>
  <c r="I29" i="3"/>
  <c r="I16" i="3" l="1"/>
  <c r="I17" i="3"/>
  <c r="I18" i="3"/>
  <c r="I19" i="3"/>
  <c r="I20" i="3"/>
  <c r="I21" i="3"/>
  <c r="I22" i="3"/>
  <c r="I23" i="3"/>
  <c r="I30" i="3"/>
  <c r="I15" i="3"/>
  <c r="I14" i="3" l="1"/>
  <c r="I13" i="3"/>
  <c r="I12" i="3"/>
  <c r="I11" i="3"/>
  <c r="I10" i="3"/>
  <c r="I9" i="3"/>
  <c r="I8" i="3"/>
  <c r="I83" i="3" l="1"/>
  <c r="I84" i="3" l="1"/>
  <c r="I85" i="3" s="1"/>
  <c r="B8" i="4"/>
  <c r="B9" i="4" s="1"/>
  <c r="B10" i="4" s="1"/>
</calcChain>
</file>

<file path=xl/sharedStrings.xml><?xml version="1.0" encoding="utf-8"?>
<sst xmlns="http://schemas.openxmlformats.org/spreadsheetml/2006/main" count="342" uniqueCount="108">
  <si>
    <t>P.č.</t>
  </si>
  <si>
    <t xml:space="preserve">Uchádzač uvedie skutočnosť či je /*nie je platiteľom DPH: </t>
  </si>
  <si>
    <t>Som/*Nie som platiteľom DPH</t>
  </si>
  <si>
    <t>Dátum:</t>
  </si>
  <si>
    <t xml:space="preserve">Miesto: </t>
  </si>
  <si>
    <t>Merná jednotka</t>
  </si>
  <si>
    <t>Počet merných jednotiek</t>
  </si>
  <si>
    <t>ks</t>
  </si>
  <si>
    <t>Navrhovaná cena za zákazku celkom</t>
  </si>
  <si>
    <t>Navrhovaná cena za zákazku celkom s DPH</t>
  </si>
  <si>
    <t>Návrh na plnenie kritéria</t>
  </si>
  <si>
    <t>Tovarová položka</t>
  </si>
  <si>
    <t>Ponúkaná cena za predmet plnenia v € bez DPH</t>
  </si>
  <si>
    <t>DPH 20%</t>
  </si>
  <si>
    <t>Navrhovaná cena spolu s DPH</t>
  </si>
  <si>
    <t>Miesto: ...................................</t>
  </si>
  <si>
    <t>Dátum:.....................................</t>
  </si>
  <si>
    <t xml:space="preserve">Vrecia nepriehľadné </t>
  </si>
  <si>
    <t>Vrecia do košov</t>
  </si>
  <si>
    <t>Vrecia do odpadkových košov zaťahovacie</t>
  </si>
  <si>
    <t>Gumičky červené silné</t>
  </si>
  <si>
    <t>Papierové vrece dvojvrstvové</t>
  </si>
  <si>
    <t>Vrecká na psie exkrementy</t>
  </si>
  <si>
    <t>Sáčky na psie exkrementy</t>
  </si>
  <si>
    <t>rolka</t>
  </si>
  <si>
    <t>kg</t>
  </si>
  <si>
    <t>bal</t>
  </si>
  <si>
    <t>Tekutý krémový abrazívny čistiaci prípravok (tekutý prášok)</t>
  </si>
  <si>
    <t xml:space="preserve">Multifunkčný čistiaci sprej na odstránenie prachu </t>
  </si>
  <si>
    <t>Účinný prípravok na dezinfekciu vody a povrchov</t>
  </si>
  <si>
    <t>Čistič proti plesni s rozprašovačom</t>
  </si>
  <si>
    <t xml:space="preserve">Univerzálny čistiaci a dezinfekčný prostriedok s rozprašovačom </t>
  </si>
  <si>
    <t xml:space="preserve">Tekutý koncentrovaný odmasťovací a čistiaci prostriedok </t>
  </si>
  <si>
    <t>Čistiaci prostriedok určený špeciálne pre starostlivosť o antikorové plochy s rozprašovačom</t>
  </si>
  <si>
    <t>Odstraňovač vodného kameňa, špiny a hrdze na nerez, sklo, plast,  keramiku, mosadz a meď</t>
  </si>
  <si>
    <t>Jednorazové multifunkčné utierky proti prachu</t>
  </si>
  <si>
    <t>Gélové tablety do umývačky riadu</t>
  </si>
  <si>
    <t>Soľ do umývačky riadu</t>
  </si>
  <si>
    <t>Leštidlo do umývačky riadu</t>
  </si>
  <si>
    <t>Koncentrovaný odstraňovač vodného kameňa do kávovaru</t>
  </si>
  <si>
    <t>Hydroxid sodný kryštalický (kryštalická sóda)</t>
  </si>
  <si>
    <t>Čistič rúr a konvektomatu</t>
  </si>
  <si>
    <t>Čistič odpadu</t>
  </si>
  <si>
    <t>Čistiaci prostriedok na toalety</t>
  </si>
  <si>
    <t>WC blok závesný gélový</t>
  </si>
  <si>
    <t>Tablety do pisoárov</t>
  </si>
  <si>
    <t>Intenzívny čistič na kožu</t>
  </si>
  <si>
    <t>Hydrofóbny krém na obuv čierny</t>
  </si>
  <si>
    <t>Ochranný impregnačný sprej na koženú obuv</t>
  </si>
  <si>
    <t>Dezinfekcia DesinTOOL Forte na povrchy 5 l alebo ekvivalent</t>
  </si>
  <si>
    <t>Utierky kuchynské papierové v rolke</t>
  </si>
  <si>
    <t>Priemyselná papierová utierka v rolke</t>
  </si>
  <si>
    <t xml:space="preserve">Lisované čistiace handry bavlnené trikotažné </t>
  </si>
  <si>
    <t xml:space="preserve">Viacúčelová hubková utierka </t>
  </si>
  <si>
    <t>Hubka na umývanie riadu s drôtenkou</t>
  </si>
  <si>
    <t>Utierka z mikrovlákna</t>
  </si>
  <si>
    <t>Handra podlahová tkaná</t>
  </si>
  <si>
    <t>Vedro plastové s kovovou rúčkou</t>
  </si>
  <si>
    <t>Mop strapcový (súprava, obsahuje mop, kovovú tyč a vedro so žmýkacím košom)</t>
  </si>
  <si>
    <t xml:space="preserve">Malá plastová zmetáková súprava </t>
  </si>
  <si>
    <t>Zmeták/metla</t>
  </si>
  <si>
    <t>Stierka na okná</t>
  </si>
  <si>
    <t>Stierka na podlahu</t>
  </si>
  <si>
    <t>Náhradná náplň pre automatický osviežovač vzduchu v spreji</t>
  </si>
  <si>
    <t>Osviežovač vzduchu</t>
  </si>
  <si>
    <t>Mazačka (kefka) na krém na topánky</t>
  </si>
  <si>
    <t>Náhradná kefa na WC plastová</t>
  </si>
  <si>
    <t xml:space="preserve">Ocot </t>
  </si>
  <si>
    <t>Biocídny čistiaci prostriedok, WC čistič Clinex W3 Active BIO 1 l alebo vhodný BIO ekvivalent</t>
  </si>
  <si>
    <t>Biocídny čistiaci prostriedok do kúpeľne na obklady, umývadlá - čistič Clinex W3 Active BIO 5 l alebo ekvivalent</t>
  </si>
  <si>
    <t>Subio BIOENZY 500 ml na umývanie riadu alebo ekvivalent</t>
  </si>
  <si>
    <t>Subio BIO WC Gel alebo Subio WC čistič 750 ml alebo ekvivalent</t>
  </si>
  <si>
    <t xml:space="preserve">Ekologická tabletka do pisoárov </t>
  </si>
  <si>
    <t xml:space="preserve">Prostriedok pre strojové umývanie riadu </t>
  </si>
  <si>
    <t>Prostriedok pre strojný oplach riadu</t>
  </si>
  <si>
    <t xml:space="preserve">Tabletová soľ do profesionálnej umývačky riadu </t>
  </si>
  <si>
    <t>Drôtenka na riad</t>
  </si>
  <si>
    <t>Hubka na riad</t>
  </si>
  <si>
    <t>Návlek na mop strapcový kompatibilný na položku 50</t>
  </si>
  <si>
    <t>Mop plochý (súprava, obsahuje mop, kovovú tyč a vedro so žmýkacím  košom) napr. Vileda Ultramax Microfibre alebo ekvivalent</t>
  </si>
  <si>
    <t>Návlek na mop plochý kompatibilný na položku 53</t>
  </si>
  <si>
    <t>Teleskopická tyč dvojdielna (napr. Vileda) alebo ekvivalent kompatibilný na položku 53</t>
  </si>
  <si>
    <t xml:space="preserve">Návlek na mop z mikrovlákna </t>
  </si>
  <si>
    <t xml:space="preserve">Papierová utierka v rolke </t>
  </si>
  <si>
    <t xml:space="preserve">Prostriedok na VT umývanie RM 806 ASF Kärcher 20 l alebo ekvivalent (napr. RM81) </t>
  </si>
  <si>
    <t xml:space="preserve">Zmäkčovadlo vody RM110 Kärcher 10 l alebo ekvivalent </t>
  </si>
  <si>
    <t xml:space="preserve">Ekologický WC blok </t>
  </si>
  <si>
    <t>Gélové vložky do pisoárov</t>
  </si>
  <si>
    <t>Ekologický čistič na podlahy</t>
  </si>
  <si>
    <t>Ekologický čistiaci prostriedok na sklo s rozprašovačom</t>
  </si>
  <si>
    <t>Ekologický prípravok na umývanie riadu</t>
  </si>
  <si>
    <t>Ekologický prací prášok pre bielu a stálofarebnú bielizeň</t>
  </si>
  <si>
    <t>Ekologická aviváž</t>
  </si>
  <si>
    <t>Ekologické mydlo na pranie jadrové</t>
  </si>
  <si>
    <t>Vrecká do vysávača</t>
  </si>
  <si>
    <t>Príloha c.1 k časti B.2</t>
  </si>
  <si>
    <t xml:space="preserve">Jednotková cena v € bez DPH </t>
  </si>
  <si>
    <t xml:space="preserve">Cena celkom v € bez DPH </t>
  </si>
  <si>
    <t>Jednotková cena v € bez DPH</t>
  </si>
  <si>
    <t>Príloha c.1 k časti A.2</t>
  </si>
  <si>
    <t>Navrhovaná cena za celý predmet zákazky spolu bez DPH</t>
  </si>
  <si>
    <t>Špecifikácia ceny za poskytnutie tovaru - Nákup drogériového tovaru pre potreby NDS, a.s.</t>
  </si>
  <si>
    <t>Jednotkové ceny - Nákup drogériového tovaru pre potreby NDS, a.s.</t>
  </si>
  <si>
    <t>Nákup drogériového tovaru pre potreby NDS, a.s.</t>
  </si>
  <si>
    <t>.........................................................................</t>
  </si>
  <si>
    <t xml:space="preserve">meno priezvisko a podpis oprávnenej osoby uchádzača
</t>
  </si>
  <si>
    <t>...............................................................................</t>
  </si>
  <si>
    <t>Príloha č.2 k časti B.3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</si>
</sst>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&quot;EUR&quot;_-;\-* #,##0.00\ &quot;EUR&quot;_-;_-* &quot;-&quot;??\ &quot;EUR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MS Sans Serif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Alignment="0">
      <alignment vertical="top"/>
      <protection locked="0"/>
    </xf>
    <xf numFmtId="164" fontId="7" fillId="0" borderId="0" applyFon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>
      <alignment horizontal="left" vertical="center"/>
    </xf>
    <xf numFmtId="0" fontId="6" fillId="0" borderId="0" xfId="0" applyFont="1" applyProtection="1"/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wrapText="1"/>
    </xf>
    <xf numFmtId="0" fontId="0" fillId="0" borderId="17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wrapText="1"/>
    </xf>
    <xf numFmtId="2" fontId="4" fillId="0" borderId="0" xfId="0" applyNumberFormat="1" applyFont="1" applyProtection="1"/>
    <xf numFmtId="2" fontId="0" fillId="0" borderId="0" xfId="0" applyNumberFormat="1" applyFont="1" applyProtection="1"/>
    <xf numFmtId="2" fontId="6" fillId="0" borderId="0" xfId="0" applyNumberFormat="1" applyFont="1" applyProtection="1"/>
    <xf numFmtId="2" fontId="2" fillId="0" borderId="0" xfId="0" applyNumberFormat="1" applyFont="1" applyProtection="1"/>
    <xf numFmtId="2" fontId="0" fillId="0" borderId="7" xfId="0" applyNumberFormat="1" applyFont="1" applyBorder="1" applyAlignment="1" applyProtection="1">
      <alignment horizontal="center" wrapText="1"/>
    </xf>
    <xf numFmtId="2" fontId="4" fillId="0" borderId="0" xfId="0" applyNumberFormat="1" applyFont="1" applyAlignment="1" applyProtection="1">
      <alignment horizontal="left" vertical="center"/>
    </xf>
    <xf numFmtId="2" fontId="0" fillId="0" borderId="0" xfId="0" applyNumberFormat="1" applyFont="1" applyAlignment="1" applyProtection="1">
      <alignment horizontal="left" vertical="center"/>
    </xf>
    <xf numFmtId="2" fontId="0" fillId="0" borderId="12" xfId="0" applyNumberFormat="1" applyFont="1" applyBorder="1" applyAlignment="1" applyProtection="1">
      <alignment horizontal="center" wrapText="1"/>
    </xf>
    <xf numFmtId="2" fontId="6" fillId="0" borderId="9" xfId="0" applyNumberFormat="1" applyFont="1" applyBorder="1" applyAlignment="1" applyProtection="1">
      <alignment horizontal="center"/>
    </xf>
    <xf numFmtId="2" fontId="4" fillId="0" borderId="3" xfId="1" applyNumberFormat="1" applyFont="1" applyFill="1" applyBorder="1" applyAlignment="1" applyProtection="1">
      <alignment horizontal="center"/>
    </xf>
    <xf numFmtId="2" fontId="6" fillId="0" borderId="17" xfId="0" applyNumberFormat="1" applyFont="1" applyBorder="1" applyAlignment="1" applyProtection="1">
      <alignment horizontal="left"/>
    </xf>
    <xf numFmtId="2" fontId="6" fillId="0" borderId="18" xfId="0" applyNumberFormat="1" applyFont="1" applyBorder="1" applyProtection="1"/>
    <xf numFmtId="2" fontId="6" fillId="0" borderId="18" xfId="0" applyNumberFormat="1" applyFont="1" applyBorder="1" applyAlignment="1" applyProtection="1">
      <alignment horizontal="center"/>
    </xf>
    <xf numFmtId="44" fontId="4" fillId="0" borderId="0" xfId="2" applyFont="1" applyProtection="1"/>
    <xf numFmtId="44" fontId="4" fillId="0" borderId="5" xfId="2" applyFont="1" applyFill="1" applyBorder="1" applyAlignment="1" applyProtection="1">
      <alignment horizontal="center" vertical="center"/>
    </xf>
    <xf numFmtId="44" fontId="4" fillId="0" borderId="16" xfId="2" applyFont="1" applyFill="1" applyBorder="1" applyAlignment="1" applyProtection="1">
      <alignment horizontal="center" vertical="center"/>
    </xf>
    <xf numFmtId="44" fontId="6" fillId="3" borderId="11" xfId="2" applyFont="1" applyFill="1" applyBorder="1" applyAlignment="1" applyProtection="1">
      <alignment horizontal="center"/>
    </xf>
    <xf numFmtId="44" fontId="4" fillId="0" borderId="5" xfId="2" applyFont="1" applyFill="1" applyBorder="1" applyAlignment="1" applyProtection="1">
      <alignment horizontal="center"/>
    </xf>
    <xf numFmtId="44" fontId="6" fillId="0" borderId="19" xfId="2" applyFont="1" applyBorder="1" applyAlignment="1" applyProtection="1">
      <alignment horizontal="center"/>
    </xf>
    <xf numFmtId="44" fontId="0" fillId="0" borderId="0" xfId="2" applyFont="1" applyProtection="1"/>
    <xf numFmtId="44" fontId="6" fillId="0" borderId="9" xfId="2" applyFont="1" applyFill="1" applyBorder="1" applyAlignment="1" applyProtection="1">
      <alignment horizontal="center"/>
    </xf>
    <xf numFmtId="44" fontId="4" fillId="0" borderId="3" xfId="2" applyFont="1" applyFill="1" applyBorder="1" applyAlignment="1" applyProtection="1">
      <alignment horizontal="center"/>
    </xf>
    <xf numFmtId="44" fontId="6" fillId="0" borderId="18" xfId="2" applyFont="1" applyBorder="1" applyAlignment="1" applyProtection="1">
      <alignment horizontal="center"/>
    </xf>
    <xf numFmtId="1" fontId="0" fillId="0" borderId="7" xfId="0" applyNumberFormat="1" applyFont="1" applyBorder="1" applyAlignment="1" applyProtection="1">
      <alignment horizontal="center" wrapText="1"/>
    </xf>
    <xf numFmtId="1" fontId="0" fillId="0" borderId="12" xfId="0" applyNumberFormat="1" applyFont="1" applyBorder="1" applyAlignment="1" applyProtection="1">
      <alignment horizontal="center" wrapText="1"/>
    </xf>
    <xf numFmtId="1" fontId="6" fillId="0" borderId="9" xfId="0" applyNumberFormat="1" applyFont="1" applyBorder="1" applyAlignment="1" applyProtection="1">
      <alignment horizontal="center"/>
    </xf>
    <xf numFmtId="1" fontId="4" fillId="0" borderId="3" xfId="1" applyNumberFormat="1" applyFont="1" applyFill="1" applyBorder="1" applyAlignment="1" applyProtection="1">
      <alignment horizontal="center"/>
    </xf>
    <xf numFmtId="1" fontId="6" fillId="0" borderId="18" xfId="0" applyNumberFormat="1" applyFont="1" applyBorder="1" applyAlignment="1" applyProtection="1">
      <alignment horizontal="center"/>
    </xf>
    <xf numFmtId="1" fontId="0" fillId="0" borderId="0" xfId="0" applyNumberFormat="1" applyFont="1" applyProtection="1"/>
    <xf numFmtId="44" fontId="0" fillId="0" borderId="0" xfId="2" applyFont="1"/>
    <xf numFmtId="44" fontId="4" fillId="2" borderId="3" xfId="2" applyFont="1" applyFill="1" applyBorder="1" applyAlignment="1" applyProtection="1">
      <alignment horizontal="center" vertical="center" wrapText="1"/>
      <protection locked="0"/>
    </xf>
    <xf numFmtId="44" fontId="4" fillId="0" borderId="11" xfId="2" applyFont="1" applyFill="1" applyBorder="1" applyAlignment="1" applyProtection="1">
      <alignment horizontal="center" vertical="center" wrapText="1"/>
    </xf>
    <xf numFmtId="44" fontId="4" fillId="0" borderId="5" xfId="2" applyFont="1" applyFill="1" applyBorder="1" applyAlignment="1" applyProtection="1">
      <alignment horizontal="center" vertical="center" wrapText="1"/>
    </xf>
    <xf numFmtId="44" fontId="4" fillId="0" borderId="19" xfId="2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/>
    </xf>
    <xf numFmtId="0" fontId="4" fillId="0" borderId="27" xfId="0" applyFont="1" applyBorder="1" applyAlignment="1" applyProtection="1">
      <alignment horizontal="left" vertical="center" wrapText="1"/>
    </xf>
    <xf numFmtId="0" fontId="4" fillId="0" borderId="28" xfId="0" applyFont="1" applyBorder="1" applyAlignment="1" applyProtection="1">
      <alignment horizontal="left" vertical="center" wrapText="1"/>
    </xf>
    <xf numFmtId="0" fontId="4" fillId="0" borderId="29" xfId="0" applyFont="1" applyFill="1" applyBorder="1" applyAlignment="1" applyProtection="1">
      <alignment horizontal="left" vertical="center" wrapText="1"/>
    </xf>
    <xf numFmtId="44" fontId="6" fillId="0" borderId="1" xfId="2" applyFont="1" applyBorder="1" applyAlignment="1" applyProtection="1">
      <alignment horizontal="center" vertical="center" wrapText="1"/>
    </xf>
    <xf numFmtId="44" fontId="0" fillId="5" borderId="30" xfId="2" applyFont="1" applyFill="1" applyBorder="1" applyAlignment="1" applyProtection="1">
      <alignment horizontal="right"/>
    </xf>
    <xf numFmtId="44" fontId="0" fillId="0" borderId="31" xfId="2" applyFont="1" applyBorder="1" applyAlignment="1" applyProtection="1">
      <alignment horizontal="right"/>
    </xf>
    <xf numFmtId="44" fontId="0" fillId="0" borderId="32" xfId="2" applyFont="1" applyBorder="1" applyAlignment="1" applyProtection="1">
      <alignment horizontal="right"/>
    </xf>
    <xf numFmtId="2" fontId="4" fillId="0" borderId="0" xfId="0" applyNumberFormat="1" applyFont="1" applyProtection="1">
      <protection locked="0"/>
    </xf>
    <xf numFmtId="2" fontId="4" fillId="0" borderId="0" xfId="0" applyNumberFormat="1" applyFont="1" applyAlignment="1" applyProtection="1">
      <alignment horizontal="left"/>
      <protection locked="0"/>
    </xf>
    <xf numFmtId="2" fontId="0" fillId="0" borderId="0" xfId="0" applyNumberFormat="1" applyFont="1" applyProtection="1">
      <protection locked="0"/>
    </xf>
    <xf numFmtId="2" fontId="6" fillId="0" borderId="0" xfId="0" applyNumberFormat="1" applyFont="1" applyAlignment="1" applyProtection="1">
      <alignment horizontal="left"/>
      <protection locked="0"/>
    </xf>
    <xf numFmtId="1" fontId="6" fillId="0" borderId="0" xfId="0" applyNumberFormat="1" applyFont="1" applyAlignment="1" applyProtection="1">
      <alignment horizontal="right"/>
      <protection locked="0"/>
    </xf>
    <xf numFmtId="44" fontId="6" fillId="0" borderId="0" xfId="2" applyFont="1" applyAlignment="1" applyProtection="1">
      <alignment horizontal="right"/>
      <protection locked="0"/>
    </xf>
    <xf numFmtId="1" fontId="4" fillId="0" borderId="0" xfId="0" applyNumberFormat="1" applyFont="1" applyProtection="1"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2" fontId="0" fillId="0" borderId="0" xfId="0" applyNumberFormat="1" applyFont="1" applyAlignment="1" applyProtection="1">
      <alignment wrapText="1"/>
      <protection locked="0"/>
    </xf>
    <xf numFmtId="44" fontId="4" fillId="0" borderId="0" xfId="2" applyFont="1" applyProtection="1">
      <protection locked="0"/>
    </xf>
    <xf numFmtId="2" fontId="0" fillId="0" borderId="0" xfId="0" applyNumberFormat="1" applyFont="1" applyAlignment="1" applyProtection="1">
      <alignment horizontal="left" vertical="center" wrapText="1"/>
      <protection locked="0"/>
    </xf>
    <xf numFmtId="1" fontId="0" fillId="0" borderId="0" xfId="0" applyNumberFormat="1" applyFont="1" applyAlignment="1" applyProtection="1">
      <alignment horizontal="left" vertical="center" wrapText="1"/>
      <protection locked="0"/>
    </xf>
    <xf numFmtId="44" fontId="0" fillId="0" borderId="0" xfId="2" applyFont="1" applyAlignment="1" applyProtection="1">
      <alignment horizontal="left" vertical="center" wrapText="1"/>
      <protection locked="0"/>
    </xf>
    <xf numFmtId="2" fontId="4" fillId="0" borderId="0" xfId="0" applyNumberFormat="1" applyFont="1" applyAlignment="1" applyProtection="1">
      <protection locked="0"/>
    </xf>
    <xf numFmtId="1" fontId="0" fillId="0" borderId="0" xfId="0" applyNumberFormat="1" applyFont="1" applyProtection="1">
      <protection locked="0"/>
    </xf>
    <xf numFmtId="44" fontId="2" fillId="0" borderId="0" xfId="2" applyFont="1" applyProtection="1">
      <protection locked="0"/>
    </xf>
    <xf numFmtId="44" fontId="0" fillId="0" borderId="0" xfId="2" applyFont="1" applyProtection="1">
      <protection locked="0"/>
    </xf>
    <xf numFmtId="2" fontId="5" fillId="0" borderId="0" xfId="0" applyNumberFormat="1" applyFont="1" applyProtection="1"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44" fontId="4" fillId="4" borderId="0" xfId="2" applyFont="1" applyFill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44" fontId="3" fillId="0" borderId="0" xfId="2" applyFont="1" applyAlignment="1" applyProtection="1">
      <alignment horizontal="right"/>
      <protection locked="0"/>
    </xf>
    <xf numFmtId="0" fontId="0" fillId="0" borderId="0" xfId="0" applyFont="1" applyBorder="1" applyProtection="1">
      <protection locked="0"/>
    </xf>
    <xf numFmtId="44" fontId="0" fillId="0" borderId="0" xfId="2" applyFont="1" applyBorder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4" fontId="4" fillId="0" borderId="0" xfId="2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justify"/>
      <protection locked="0"/>
    </xf>
    <xf numFmtId="0" fontId="6" fillId="0" borderId="0" xfId="0" applyFont="1" applyAlignment="1" applyProtection="1">
      <alignment horizontal="justify"/>
      <protection locked="0"/>
    </xf>
    <xf numFmtId="1" fontId="0" fillId="0" borderId="0" xfId="0" applyNumberFormat="1" applyFont="1" applyAlignment="1" applyProtection="1">
      <alignment horizontal="center" vertical="center"/>
      <protection locked="0"/>
    </xf>
    <xf numFmtId="1" fontId="0" fillId="0" borderId="4" xfId="0" applyNumberFormat="1" applyFont="1" applyBorder="1" applyAlignment="1" applyProtection="1">
      <alignment horizontal="center" vertical="center"/>
    </xf>
    <xf numFmtId="1" fontId="0" fillId="0" borderId="0" xfId="0" applyNumberFormat="1" applyFont="1" applyAlignment="1" applyProtection="1">
      <alignment horizontal="center" vertical="center"/>
    </xf>
    <xf numFmtId="1" fontId="4" fillId="0" borderId="0" xfId="0" applyNumberFormat="1" applyFont="1" applyAlignment="1" applyProtection="1">
      <protection locked="0"/>
    </xf>
    <xf numFmtId="0" fontId="5" fillId="0" borderId="0" xfId="3" applyFont="1" applyAlignment="1" applyProtection="1">
      <alignment horizontal="center" wrapText="1"/>
    </xf>
    <xf numFmtId="0" fontId="5" fillId="0" borderId="0" xfId="3" applyFont="1" applyAlignment="1" applyProtection="1">
      <alignment wrapText="1"/>
    </xf>
    <xf numFmtId="0" fontId="5" fillId="0" borderId="0" xfId="3" applyFont="1" applyAlignment="1" applyProtection="1">
      <alignment horizontal="center"/>
      <protection locked="0"/>
    </xf>
    <xf numFmtId="0" fontId="5" fillId="0" borderId="0" xfId="3" applyFont="1" applyAlignment="1" applyProtection="1">
      <alignment horizontal="center" wrapText="1"/>
      <protection locked="0"/>
    </xf>
    <xf numFmtId="2" fontId="0" fillId="4" borderId="7" xfId="0" applyNumberFormat="1" applyFont="1" applyFill="1" applyBorder="1" applyAlignment="1" applyProtection="1">
      <alignment horizontal="left" wrapText="1"/>
    </xf>
    <xf numFmtId="2" fontId="0" fillId="4" borderId="6" xfId="0" applyNumberFormat="1" applyFont="1" applyFill="1" applyBorder="1" applyAlignment="1" applyProtection="1">
      <alignment horizontal="left" wrapText="1"/>
    </xf>
    <xf numFmtId="2" fontId="0" fillId="4" borderId="8" xfId="0" applyNumberFormat="1" applyFont="1" applyFill="1" applyBorder="1" applyAlignment="1" applyProtection="1">
      <alignment horizontal="left" wrapText="1"/>
    </xf>
    <xf numFmtId="2" fontId="0" fillId="4" borderId="3" xfId="0" applyNumberFormat="1" applyFont="1" applyFill="1" applyBorder="1" applyAlignment="1" applyProtection="1">
      <alignment horizontal="left" wrapText="1"/>
    </xf>
    <xf numFmtId="2" fontId="0" fillId="4" borderId="3" xfId="0" applyNumberFormat="1" applyFont="1" applyFill="1" applyBorder="1" applyAlignment="1" applyProtection="1">
      <alignment horizontal="left"/>
    </xf>
    <xf numFmtId="2" fontId="0" fillId="0" borderId="7" xfId="0" applyNumberFormat="1" applyFont="1" applyBorder="1" applyAlignment="1" applyProtection="1">
      <alignment horizontal="left" wrapText="1"/>
    </xf>
    <xf numFmtId="2" fontId="0" fillId="0" borderId="6" xfId="0" applyNumberFormat="1" applyFont="1" applyBorder="1" applyAlignment="1" applyProtection="1">
      <alignment horizontal="left" wrapText="1"/>
    </xf>
    <xf numFmtId="2" fontId="0" fillId="0" borderId="8" xfId="0" applyNumberFormat="1" applyFont="1" applyBorder="1" applyAlignment="1" applyProtection="1">
      <alignment horizontal="left" wrapText="1"/>
    </xf>
    <xf numFmtId="2" fontId="4" fillId="4" borderId="0" xfId="0" applyNumberFormat="1" applyFont="1" applyFill="1" applyAlignment="1" applyProtection="1">
      <alignment horizontal="right"/>
      <protection locked="0"/>
    </xf>
    <xf numFmtId="2" fontId="0" fillId="4" borderId="0" xfId="0" applyNumberFormat="1" applyFont="1" applyFill="1" applyAlignment="1" applyProtection="1">
      <alignment horizontal="right"/>
      <protection locked="0"/>
    </xf>
    <xf numFmtId="2" fontId="6" fillId="0" borderId="10" xfId="0" applyNumberFormat="1" applyFont="1" applyBorder="1" applyAlignment="1" applyProtection="1">
      <alignment horizontal="left"/>
    </xf>
    <xf numFmtId="2" fontId="6" fillId="0" borderId="9" xfId="0" applyNumberFormat="1" applyFont="1" applyBorder="1" applyAlignment="1" applyProtection="1">
      <alignment horizontal="left"/>
    </xf>
    <xf numFmtId="2" fontId="4" fillId="0" borderId="4" xfId="0" applyNumberFormat="1" applyFont="1" applyBorder="1" applyAlignment="1" applyProtection="1"/>
    <xf numFmtId="2" fontId="0" fillId="0" borderId="3" xfId="0" applyNumberFormat="1" applyFont="1" applyBorder="1" applyAlignment="1" applyProtection="1"/>
    <xf numFmtId="2" fontId="6" fillId="0" borderId="0" xfId="0" applyNumberFormat="1" applyFont="1" applyAlignment="1" applyProtection="1">
      <alignment horizont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</xf>
    <xf numFmtId="2" fontId="6" fillId="0" borderId="9" xfId="0" applyNumberFormat="1" applyFont="1" applyFill="1" applyBorder="1" applyAlignment="1" applyProtection="1">
      <alignment horizontal="center" vertical="center" wrapText="1"/>
    </xf>
    <xf numFmtId="2" fontId="6" fillId="0" borderId="3" xfId="0" applyNumberFormat="1" applyFont="1" applyFill="1" applyBorder="1" applyAlignment="1" applyProtection="1">
      <alignment horizontal="center" vertical="center" wrapText="1"/>
    </xf>
    <xf numFmtId="44" fontId="6" fillId="0" borderId="9" xfId="2" applyFont="1" applyFill="1" applyBorder="1" applyAlignment="1" applyProtection="1">
      <alignment horizontal="center" vertical="center" wrapText="1"/>
    </xf>
    <xf numFmtId="44" fontId="6" fillId="0" borderId="3" xfId="2" applyFont="1" applyFill="1" applyBorder="1" applyAlignment="1" applyProtection="1">
      <alignment horizontal="center" vertical="center" wrapText="1"/>
    </xf>
    <xf numFmtId="44" fontId="6" fillId="0" borderId="11" xfId="2" applyFont="1" applyBorder="1" applyAlignment="1" applyProtection="1">
      <alignment horizontal="center" vertical="center" wrapText="1"/>
    </xf>
    <xf numFmtId="44" fontId="6" fillId="0" borderId="5" xfId="2" applyFont="1" applyBorder="1" applyAlignment="1" applyProtection="1">
      <alignment horizontal="center" vertical="center" wrapText="1"/>
    </xf>
    <xf numFmtId="1" fontId="6" fillId="0" borderId="9" xfId="0" applyNumberFormat="1" applyFont="1" applyFill="1" applyBorder="1" applyAlignment="1" applyProtection="1">
      <alignment horizontal="center" vertical="center" wrapText="1"/>
    </xf>
    <xf numFmtId="1" fontId="6" fillId="0" borderId="3" xfId="0" applyNumberFormat="1" applyFont="1" applyFill="1" applyBorder="1" applyAlignment="1" applyProtection="1">
      <alignment horizontal="center" vertical="center" wrapText="1"/>
    </xf>
    <xf numFmtId="2" fontId="0" fillId="0" borderId="12" xfId="0" applyNumberFormat="1" applyFont="1" applyBorder="1" applyAlignment="1" applyProtection="1">
      <alignment horizontal="left" wrapText="1"/>
    </xf>
    <xf numFmtId="2" fontId="0" fillId="0" borderId="13" xfId="0" applyNumberFormat="1" applyFont="1" applyBorder="1" applyAlignment="1" applyProtection="1">
      <alignment horizontal="left" wrapText="1"/>
    </xf>
    <xf numFmtId="2" fontId="0" fillId="0" borderId="14" xfId="0" applyNumberFormat="1" applyFont="1" applyBorder="1" applyAlignment="1" applyProtection="1">
      <alignment horizontal="left" wrapText="1"/>
    </xf>
    <xf numFmtId="44" fontId="2" fillId="0" borderId="0" xfId="2" applyFont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 wrapText="1"/>
    </xf>
    <xf numFmtId="0" fontId="0" fillId="0" borderId="6" xfId="0" applyFont="1" applyBorder="1" applyAlignment="1" applyProtection="1">
      <alignment horizontal="left" wrapText="1"/>
    </xf>
    <xf numFmtId="0" fontId="0" fillId="0" borderId="8" xfId="0" applyFont="1" applyBorder="1" applyAlignment="1" applyProtection="1">
      <alignment horizontal="left" wrapText="1"/>
    </xf>
    <xf numFmtId="0" fontId="6" fillId="0" borderId="0" xfId="0" applyFont="1" applyAlignment="1" applyProtection="1">
      <alignment horizontal="center" wrapText="1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44" fontId="6" fillId="0" borderId="15" xfId="2" applyFont="1" applyFill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left" wrapText="1"/>
    </xf>
    <xf numFmtId="0" fontId="0" fillId="0" borderId="22" xfId="0" applyFont="1" applyBorder="1" applyAlignment="1" applyProtection="1">
      <alignment horizontal="left" wrapText="1"/>
    </xf>
    <xf numFmtId="0" fontId="0" fillId="0" borderId="23" xfId="0" applyFont="1" applyBorder="1" applyAlignment="1" applyProtection="1">
      <alignment horizontal="left" wrapText="1"/>
    </xf>
    <xf numFmtId="0" fontId="0" fillId="4" borderId="3" xfId="0" applyFont="1" applyFill="1" applyBorder="1" applyAlignment="1" applyProtection="1">
      <alignment horizontal="left" wrapText="1"/>
    </xf>
    <xf numFmtId="0" fontId="0" fillId="4" borderId="3" xfId="0" applyFont="1" applyFill="1" applyBorder="1" applyAlignment="1" applyProtection="1">
      <alignment horizontal="left"/>
    </xf>
    <xf numFmtId="0" fontId="0" fillId="4" borderId="7" xfId="0" applyFont="1" applyFill="1" applyBorder="1" applyAlignment="1" applyProtection="1">
      <alignment horizontal="left" wrapText="1"/>
    </xf>
    <xf numFmtId="0" fontId="0" fillId="4" borderId="6" xfId="0" applyFont="1" applyFill="1" applyBorder="1" applyAlignment="1" applyProtection="1">
      <alignment horizontal="left" wrapText="1"/>
    </xf>
    <xf numFmtId="0" fontId="0" fillId="4" borderId="8" xfId="0" applyFont="1" applyFill="1" applyBorder="1" applyAlignment="1" applyProtection="1">
      <alignment horizontal="left" wrapText="1"/>
    </xf>
    <xf numFmtId="0" fontId="0" fillId="0" borderId="24" xfId="0" applyFont="1" applyBorder="1" applyAlignment="1" applyProtection="1">
      <alignment horizontal="left" wrapText="1"/>
    </xf>
    <xf numFmtId="0" fontId="0" fillId="0" borderId="25" xfId="0" applyFont="1" applyBorder="1" applyAlignment="1" applyProtection="1">
      <alignment horizontal="left" wrapText="1"/>
    </xf>
    <xf numFmtId="0" fontId="0" fillId="0" borderId="26" xfId="0" applyFont="1" applyBorder="1" applyAlignment="1" applyProtection="1">
      <alignment horizontal="left" wrapText="1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5" fillId="0" borderId="0" xfId="3" applyFont="1" applyAlignment="1" applyProtection="1">
      <alignment horizontal="left" vertical="center"/>
    </xf>
  </cellXfs>
  <cellStyles count="5">
    <cellStyle name="Mena" xfId="2" builtinId="4"/>
    <cellStyle name="Mena 2" xfId="4"/>
    <cellStyle name="Normálna" xfId="0" builtinId="0"/>
    <cellStyle name="Normálna 2" xfId="3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topLeftCell="B1" zoomScaleNormal="100" workbookViewId="0">
      <selection activeCell="H8" sqref="H8"/>
    </sheetView>
  </sheetViews>
  <sheetFormatPr defaultColWidth="8.85546875" defaultRowHeight="15" x14ac:dyDescent="0.25"/>
  <cols>
    <col min="1" max="1" width="8.85546875" style="94"/>
    <col min="2" max="2" width="22.85546875" style="14" customWidth="1"/>
    <col min="3" max="4" width="8.85546875" style="14"/>
    <col min="5" max="5" width="46.85546875" style="14" customWidth="1"/>
    <col min="6" max="6" width="13.140625" style="14" customWidth="1"/>
    <col min="7" max="7" width="13.140625" style="41" customWidth="1"/>
    <col min="8" max="8" width="18" style="32" customWidth="1"/>
    <col min="9" max="9" width="20.7109375" style="32" customWidth="1"/>
    <col min="10" max="12" width="8.85546875" style="14"/>
    <col min="13" max="13" width="14.28515625" style="14" customWidth="1"/>
    <col min="14" max="16384" width="8.85546875" style="14"/>
  </cols>
  <sheetData>
    <row r="1" spans="1:17" s="57" customFormat="1" x14ac:dyDescent="0.25">
      <c r="A1" s="92"/>
      <c r="B1" s="55"/>
      <c r="C1" s="56"/>
      <c r="E1" s="58"/>
      <c r="F1" s="58"/>
      <c r="G1" s="59"/>
      <c r="H1" s="60" t="s">
        <v>95</v>
      </c>
      <c r="I1" s="60"/>
      <c r="K1" s="55"/>
      <c r="L1" s="55"/>
      <c r="N1" s="55"/>
      <c r="O1" s="55"/>
      <c r="P1" s="55"/>
      <c r="Q1" s="55"/>
    </row>
    <row r="2" spans="1:17" s="57" customFormat="1" x14ac:dyDescent="0.25">
      <c r="A2" s="92"/>
      <c r="B2" s="55"/>
      <c r="C2" s="56"/>
      <c r="D2" s="55"/>
      <c r="E2" s="55"/>
      <c r="F2" s="55"/>
      <c r="G2" s="61"/>
      <c r="H2" s="108"/>
      <c r="I2" s="109"/>
      <c r="J2" s="55"/>
      <c r="K2" s="55"/>
      <c r="L2" s="55"/>
      <c r="M2" s="62"/>
      <c r="N2" s="55"/>
      <c r="O2" s="55"/>
      <c r="P2" s="55"/>
      <c r="Q2" s="55"/>
    </row>
    <row r="3" spans="1:17" s="57" customFormat="1" x14ac:dyDescent="0.25">
      <c r="A3" s="114" t="s">
        <v>101</v>
      </c>
      <c r="B3" s="114"/>
      <c r="C3" s="114"/>
      <c r="D3" s="114"/>
      <c r="E3" s="114"/>
      <c r="F3" s="114"/>
      <c r="G3" s="114"/>
      <c r="H3" s="114"/>
      <c r="I3" s="114"/>
      <c r="J3" s="63"/>
      <c r="K3" s="63"/>
      <c r="L3" s="63"/>
      <c r="M3" s="63"/>
      <c r="N3" s="63"/>
      <c r="O3" s="63"/>
      <c r="P3" s="63"/>
      <c r="Q3" s="63"/>
    </row>
    <row r="4" spans="1:17" s="57" customFormat="1" ht="15.75" thickBot="1" x14ac:dyDescent="0.3">
      <c r="A4" s="92"/>
      <c r="B4" s="55"/>
      <c r="C4" s="56"/>
      <c r="D4" s="55"/>
      <c r="E4" s="55"/>
      <c r="F4" s="55"/>
      <c r="G4" s="61"/>
      <c r="H4" s="64"/>
      <c r="I4" s="64"/>
      <c r="J4" s="55"/>
      <c r="K4" s="55"/>
      <c r="L4" s="55"/>
      <c r="M4" s="55"/>
      <c r="N4" s="55"/>
      <c r="O4" s="55"/>
      <c r="P4" s="55"/>
      <c r="Q4" s="55"/>
    </row>
    <row r="5" spans="1:17" s="16" customFormat="1" ht="12.75" customHeight="1" x14ac:dyDescent="0.25">
      <c r="A5" s="115" t="s">
        <v>0</v>
      </c>
      <c r="B5" s="117" t="s">
        <v>11</v>
      </c>
      <c r="C5" s="117"/>
      <c r="D5" s="117"/>
      <c r="E5" s="117"/>
      <c r="F5" s="117" t="s">
        <v>5</v>
      </c>
      <c r="G5" s="123" t="s">
        <v>6</v>
      </c>
      <c r="H5" s="119" t="s">
        <v>96</v>
      </c>
      <c r="I5" s="121" t="s">
        <v>97</v>
      </c>
      <c r="J5" s="15"/>
      <c r="K5" s="15"/>
      <c r="L5" s="15"/>
      <c r="M5" s="15"/>
      <c r="N5" s="15"/>
      <c r="O5" s="15"/>
      <c r="P5" s="15"/>
      <c r="Q5" s="15"/>
    </row>
    <row r="6" spans="1:17" s="16" customFormat="1" ht="15" customHeight="1" x14ac:dyDescent="0.25">
      <c r="A6" s="116"/>
      <c r="B6" s="118"/>
      <c r="C6" s="118"/>
      <c r="D6" s="118"/>
      <c r="E6" s="118"/>
      <c r="F6" s="118"/>
      <c r="G6" s="124"/>
      <c r="H6" s="120"/>
      <c r="I6" s="122"/>
      <c r="J6" s="15"/>
      <c r="K6" s="15"/>
      <c r="L6" s="15"/>
      <c r="M6" s="15"/>
      <c r="N6" s="15"/>
      <c r="O6" s="15"/>
      <c r="P6" s="15"/>
      <c r="Q6" s="15"/>
    </row>
    <row r="7" spans="1:17" s="16" customFormat="1" ht="15.75" customHeight="1" x14ac:dyDescent="0.25">
      <c r="A7" s="116"/>
      <c r="B7" s="118"/>
      <c r="C7" s="118"/>
      <c r="D7" s="118"/>
      <c r="E7" s="118"/>
      <c r="F7" s="118"/>
      <c r="G7" s="124"/>
      <c r="H7" s="120"/>
      <c r="I7" s="122"/>
      <c r="J7" s="15"/>
      <c r="K7" s="15"/>
      <c r="L7" s="15"/>
      <c r="M7" s="15"/>
      <c r="N7" s="15"/>
      <c r="O7" s="15"/>
      <c r="P7" s="15"/>
      <c r="Q7" s="15"/>
    </row>
    <row r="8" spans="1:17" s="19" customFormat="1" x14ac:dyDescent="0.25">
      <c r="A8" s="93">
        <v>1</v>
      </c>
      <c r="B8" s="105" t="s">
        <v>17</v>
      </c>
      <c r="C8" s="106"/>
      <c r="D8" s="106"/>
      <c r="E8" s="107"/>
      <c r="F8" s="17" t="s">
        <v>24</v>
      </c>
      <c r="G8" s="36">
        <v>24100</v>
      </c>
      <c r="H8" s="43"/>
      <c r="I8" s="27">
        <f t="shared" ref="I8:I71" si="0">+H8*G8</f>
        <v>0</v>
      </c>
      <c r="J8" s="18"/>
      <c r="K8" s="18"/>
      <c r="L8" s="18"/>
      <c r="M8" s="18"/>
      <c r="N8" s="18"/>
      <c r="O8" s="18"/>
      <c r="P8" s="18"/>
      <c r="Q8" s="18"/>
    </row>
    <row r="9" spans="1:17" s="19" customFormat="1" ht="15" customHeight="1" x14ac:dyDescent="0.25">
      <c r="A9" s="93">
        <v>2</v>
      </c>
      <c r="B9" s="105" t="s">
        <v>18</v>
      </c>
      <c r="C9" s="106"/>
      <c r="D9" s="106"/>
      <c r="E9" s="107"/>
      <c r="F9" s="17" t="s">
        <v>24</v>
      </c>
      <c r="G9" s="36">
        <v>7850</v>
      </c>
      <c r="H9" s="43"/>
      <c r="I9" s="27">
        <f t="shared" si="0"/>
        <v>0</v>
      </c>
      <c r="J9" s="18"/>
      <c r="K9" s="18"/>
      <c r="L9" s="18"/>
      <c r="M9" s="18"/>
      <c r="N9" s="18"/>
      <c r="O9" s="18"/>
      <c r="P9" s="18"/>
      <c r="Q9" s="18"/>
    </row>
    <row r="10" spans="1:17" s="19" customFormat="1" ht="15.75" customHeight="1" x14ac:dyDescent="0.25">
      <c r="A10" s="93">
        <v>3</v>
      </c>
      <c r="B10" s="105" t="s">
        <v>19</v>
      </c>
      <c r="C10" s="106"/>
      <c r="D10" s="106"/>
      <c r="E10" s="107"/>
      <c r="F10" s="17" t="s">
        <v>24</v>
      </c>
      <c r="G10" s="36">
        <v>850</v>
      </c>
      <c r="H10" s="43"/>
      <c r="I10" s="27">
        <f t="shared" si="0"/>
        <v>0</v>
      </c>
      <c r="J10" s="18"/>
      <c r="O10" s="18"/>
      <c r="P10" s="18"/>
      <c r="Q10" s="18"/>
    </row>
    <row r="11" spans="1:17" s="19" customFormat="1" x14ac:dyDescent="0.25">
      <c r="A11" s="93">
        <v>4</v>
      </c>
      <c r="B11" s="105" t="s">
        <v>20</v>
      </c>
      <c r="C11" s="106"/>
      <c r="D11" s="106"/>
      <c r="E11" s="107"/>
      <c r="F11" s="17" t="s">
        <v>25</v>
      </c>
      <c r="G11" s="36">
        <v>30</v>
      </c>
      <c r="H11" s="43"/>
      <c r="I11" s="27">
        <f t="shared" si="0"/>
        <v>0</v>
      </c>
      <c r="J11" s="18"/>
      <c r="K11" s="18"/>
      <c r="L11" s="18"/>
      <c r="M11" s="18"/>
    </row>
    <row r="12" spans="1:17" s="19" customFormat="1" x14ac:dyDescent="0.25">
      <c r="A12" s="93">
        <v>5</v>
      </c>
      <c r="B12" s="105" t="s">
        <v>94</v>
      </c>
      <c r="C12" s="106"/>
      <c r="D12" s="106"/>
      <c r="E12" s="107"/>
      <c r="F12" s="17" t="s">
        <v>26</v>
      </c>
      <c r="G12" s="36">
        <v>550</v>
      </c>
      <c r="H12" s="43"/>
      <c r="I12" s="27">
        <f t="shared" si="0"/>
        <v>0</v>
      </c>
      <c r="J12" s="18"/>
      <c r="K12" s="18"/>
      <c r="L12" s="18"/>
      <c r="M12" s="18"/>
    </row>
    <row r="13" spans="1:17" s="19" customFormat="1" ht="15.75" customHeight="1" x14ac:dyDescent="0.25">
      <c r="A13" s="93">
        <v>6</v>
      </c>
      <c r="B13" s="105" t="s">
        <v>21</v>
      </c>
      <c r="C13" s="106"/>
      <c r="D13" s="106"/>
      <c r="E13" s="107"/>
      <c r="F13" s="17" t="s">
        <v>7</v>
      </c>
      <c r="G13" s="36">
        <v>200</v>
      </c>
      <c r="H13" s="43"/>
      <c r="I13" s="27">
        <f t="shared" si="0"/>
        <v>0</v>
      </c>
      <c r="J13" s="18"/>
      <c r="K13" s="18"/>
      <c r="L13" s="18"/>
      <c r="M13" s="18"/>
    </row>
    <row r="14" spans="1:17" s="19" customFormat="1" x14ac:dyDescent="0.25">
      <c r="A14" s="93">
        <v>7</v>
      </c>
      <c r="B14" s="105" t="s">
        <v>22</v>
      </c>
      <c r="C14" s="106"/>
      <c r="D14" s="106"/>
      <c r="E14" s="107"/>
      <c r="F14" s="17" t="s">
        <v>26</v>
      </c>
      <c r="G14" s="36">
        <v>100</v>
      </c>
      <c r="H14" s="43"/>
      <c r="I14" s="27">
        <f t="shared" si="0"/>
        <v>0</v>
      </c>
      <c r="J14" s="18"/>
      <c r="K14" s="18"/>
      <c r="L14" s="18"/>
      <c r="M14" s="18"/>
    </row>
    <row r="15" spans="1:17" s="19" customFormat="1" x14ac:dyDescent="0.25">
      <c r="A15" s="93">
        <v>8</v>
      </c>
      <c r="B15" s="105" t="s">
        <v>23</v>
      </c>
      <c r="C15" s="106"/>
      <c r="D15" s="106"/>
      <c r="E15" s="107"/>
      <c r="F15" s="17" t="s">
        <v>7</v>
      </c>
      <c r="G15" s="36">
        <v>200</v>
      </c>
      <c r="H15" s="43"/>
      <c r="I15" s="27">
        <f t="shared" si="0"/>
        <v>0</v>
      </c>
      <c r="J15" s="18"/>
      <c r="K15" s="18"/>
      <c r="L15" s="18"/>
      <c r="M15" s="18"/>
    </row>
    <row r="16" spans="1:17" s="19" customFormat="1" x14ac:dyDescent="0.25">
      <c r="A16" s="93">
        <v>9</v>
      </c>
      <c r="B16" s="103" t="s">
        <v>88</v>
      </c>
      <c r="C16" s="104"/>
      <c r="D16" s="104"/>
      <c r="E16" s="104"/>
      <c r="F16" s="17" t="s">
        <v>7</v>
      </c>
      <c r="G16" s="36">
        <v>5545</v>
      </c>
      <c r="H16" s="43"/>
      <c r="I16" s="27">
        <f t="shared" si="0"/>
        <v>0</v>
      </c>
      <c r="J16" s="18"/>
      <c r="K16" s="18"/>
      <c r="L16" s="18"/>
      <c r="M16" s="18"/>
    </row>
    <row r="17" spans="1:13" s="19" customFormat="1" x14ac:dyDescent="0.25">
      <c r="A17" s="93">
        <v>10</v>
      </c>
      <c r="B17" s="103" t="s">
        <v>27</v>
      </c>
      <c r="C17" s="104"/>
      <c r="D17" s="104"/>
      <c r="E17" s="104"/>
      <c r="F17" s="17" t="s">
        <v>7</v>
      </c>
      <c r="G17" s="36">
        <v>3320</v>
      </c>
      <c r="H17" s="43"/>
      <c r="I17" s="27">
        <f t="shared" si="0"/>
        <v>0</v>
      </c>
      <c r="J17" s="18"/>
      <c r="K17" s="18"/>
      <c r="L17" s="18"/>
      <c r="M17" s="18"/>
    </row>
    <row r="18" spans="1:13" s="19" customFormat="1" x14ac:dyDescent="0.25">
      <c r="A18" s="93">
        <v>11</v>
      </c>
      <c r="B18" s="103" t="s">
        <v>89</v>
      </c>
      <c r="C18" s="104"/>
      <c r="D18" s="104"/>
      <c r="E18" s="104"/>
      <c r="F18" s="17" t="s">
        <v>7</v>
      </c>
      <c r="G18" s="36">
        <v>2365</v>
      </c>
      <c r="H18" s="43"/>
      <c r="I18" s="27">
        <f t="shared" si="0"/>
        <v>0</v>
      </c>
      <c r="J18" s="18"/>
      <c r="K18" s="18"/>
      <c r="L18" s="18"/>
      <c r="M18" s="18"/>
    </row>
    <row r="19" spans="1:13" s="19" customFormat="1" x14ac:dyDescent="0.25">
      <c r="A19" s="93">
        <v>12</v>
      </c>
      <c r="B19" s="103" t="s">
        <v>28</v>
      </c>
      <c r="C19" s="104"/>
      <c r="D19" s="104"/>
      <c r="E19" s="104"/>
      <c r="F19" s="17" t="s">
        <v>7</v>
      </c>
      <c r="G19" s="36">
        <v>1710</v>
      </c>
      <c r="H19" s="43"/>
      <c r="I19" s="27">
        <f t="shared" si="0"/>
        <v>0</v>
      </c>
      <c r="J19" s="18"/>
      <c r="K19" s="18"/>
      <c r="L19" s="18"/>
      <c r="M19" s="18"/>
    </row>
    <row r="20" spans="1:13" s="19" customFormat="1" x14ac:dyDescent="0.25">
      <c r="A20" s="93">
        <v>13</v>
      </c>
      <c r="B20" s="103" t="s">
        <v>29</v>
      </c>
      <c r="C20" s="104"/>
      <c r="D20" s="104"/>
      <c r="E20" s="104"/>
      <c r="F20" s="17" t="s">
        <v>7</v>
      </c>
      <c r="G20" s="36">
        <v>2090</v>
      </c>
      <c r="H20" s="43"/>
      <c r="I20" s="27">
        <f t="shared" si="0"/>
        <v>0</v>
      </c>
      <c r="J20" s="18"/>
      <c r="K20" s="18"/>
      <c r="L20" s="18"/>
      <c r="M20" s="18"/>
    </row>
    <row r="21" spans="1:13" s="19" customFormat="1" x14ac:dyDescent="0.25">
      <c r="A21" s="93">
        <v>14</v>
      </c>
      <c r="B21" s="103" t="s">
        <v>30</v>
      </c>
      <c r="C21" s="104"/>
      <c r="D21" s="104"/>
      <c r="E21" s="104"/>
      <c r="F21" s="17" t="s">
        <v>7</v>
      </c>
      <c r="G21" s="36">
        <v>100</v>
      </c>
      <c r="H21" s="43"/>
      <c r="I21" s="27">
        <f t="shared" si="0"/>
        <v>0</v>
      </c>
      <c r="J21" s="18"/>
      <c r="K21" s="18"/>
      <c r="L21" s="18"/>
      <c r="M21" s="18"/>
    </row>
    <row r="22" spans="1:13" s="19" customFormat="1" x14ac:dyDescent="0.25">
      <c r="A22" s="93">
        <v>15</v>
      </c>
      <c r="B22" s="103" t="s">
        <v>31</v>
      </c>
      <c r="C22" s="103"/>
      <c r="D22" s="103"/>
      <c r="E22" s="103"/>
      <c r="F22" s="17" t="s">
        <v>7</v>
      </c>
      <c r="G22" s="36">
        <v>2665</v>
      </c>
      <c r="H22" s="43"/>
      <c r="I22" s="27">
        <f t="shared" si="0"/>
        <v>0</v>
      </c>
      <c r="J22" s="18"/>
      <c r="K22" s="18"/>
      <c r="L22" s="18"/>
      <c r="M22" s="18"/>
    </row>
    <row r="23" spans="1:13" s="19" customFormat="1" x14ac:dyDescent="0.25">
      <c r="A23" s="93">
        <v>16</v>
      </c>
      <c r="B23" s="103" t="s">
        <v>32</v>
      </c>
      <c r="C23" s="104"/>
      <c r="D23" s="104"/>
      <c r="E23" s="104"/>
      <c r="F23" s="17" t="s">
        <v>7</v>
      </c>
      <c r="G23" s="36">
        <v>225</v>
      </c>
      <c r="H23" s="43"/>
      <c r="I23" s="27">
        <f t="shared" si="0"/>
        <v>0</v>
      </c>
      <c r="J23" s="18"/>
      <c r="K23" s="18"/>
      <c r="L23" s="18"/>
      <c r="M23" s="18"/>
    </row>
    <row r="24" spans="1:13" s="19" customFormat="1" x14ac:dyDescent="0.25">
      <c r="A24" s="93">
        <v>17</v>
      </c>
      <c r="B24" s="103" t="s">
        <v>33</v>
      </c>
      <c r="C24" s="103"/>
      <c r="D24" s="103"/>
      <c r="E24" s="103"/>
      <c r="F24" s="17" t="s">
        <v>7</v>
      </c>
      <c r="G24" s="36">
        <v>430</v>
      </c>
      <c r="H24" s="43"/>
      <c r="I24" s="27">
        <f t="shared" si="0"/>
        <v>0</v>
      </c>
      <c r="J24" s="18"/>
      <c r="K24" s="18"/>
      <c r="L24" s="18"/>
      <c r="M24" s="18"/>
    </row>
    <row r="25" spans="1:13" s="19" customFormat="1" x14ac:dyDescent="0.25">
      <c r="A25" s="93">
        <v>18</v>
      </c>
      <c r="B25" s="103" t="s">
        <v>34</v>
      </c>
      <c r="C25" s="103"/>
      <c r="D25" s="103"/>
      <c r="E25" s="103"/>
      <c r="F25" s="17" t="s">
        <v>7</v>
      </c>
      <c r="G25" s="36">
        <v>4270</v>
      </c>
      <c r="H25" s="43"/>
      <c r="I25" s="27">
        <f t="shared" si="0"/>
        <v>0</v>
      </c>
      <c r="J25" s="18"/>
      <c r="K25" s="18"/>
      <c r="L25" s="18"/>
      <c r="M25" s="18"/>
    </row>
    <row r="26" spans="1:13" s="19" customFormat="1" x14ac:dyDescent="0.25">
      <c r="A26" s="93">
        <v>19</v>
      </c>
      <c r="B26" s="103" t="s">
        <v>35</v>
      </c>
      <c r="C26" s="103"/>
      <c r="D26" s="103"/>
      <c r="E26" s="103"/>
      <c r="F26" s="17" t="s">
        <v>26</v>
      </c>
      <c r="G26" s="36">
        <v>1915</v>
      </c>
      <c r="H26" s="43"/>
      <c r="I26" s="27">
        <f t="shared" si="0"/>
        <v>0</v>
      </c>
      <c r="J26" s="18"/>
      <c r="K26" s="18"/>
      <c r="L26" s="18"/>
      <c r="M26" s="18"/>
    </row>
    <row r="27" spans="1:13" s="19" customFormat="1" ht="15" customHeight="1" x14ac:dyDescent="0.25">
      <c r="A27" s="93">
        <v>20</v>
      </c>
      <c r="B27" s="104" t="s">
        <v>90</v>
      </c>
      <c r="C27" s="104"/>
      <c r="D27" s="104"/>
      <c r="E27" s="104"/>
      <c r="F27" s="17" t="s">
        <v>7</v>
      </c>
      <c r="G27" s="36">
        <v>9890</v>
      </c>
      <c r="H27" s="43"/>
      <c r="I27" s="27">
        <f t="shared" si="0"/>
        <v>0</v>
      </c>
      <c r="J27" s="18"/>
      <c r="K27" s="18"/>
      <c r="L27" s="18"/>
      <c r="M27" s="18"/>
    </row>
    <row r="28" spans="1:13" s="19" customFormat="1" x14ac:dyDescent="0.25">
      <c r="A28" s="93">
        <v>21</v>
      </c>
      <c r="B28" s="103" t="s">
        <v>36</v>
      </c>
      <c r="C28" s="103"/>
      <c r="D28" s="103"/>
      <c r="E28" s="103"/>
      <c r="F28" s="17" t="s">
        <v>26</v>
      </c>
      <c r="G28" s="36">
        <v>190</v>
      </c>
      <c r="H28" s="43"/>
      <c r="I28" s="27">
        <f t="shared" si="0"/>
        <v>0</v>
      </c>
      <c r="J28" s="18"/>
      <c r="K28" s="18"/>
      <c r="L28" s="18"/>
      <c r="M28" s="18"/>
    </row>
    <row r="29" spans="1:13" s="19" customFormat="1" x14ac:dyDescent="0.25">
      <c r="A29" s="93">
        <v>22</v>
      </c>
      <c r="B29" s="103" t="s">
        <v>37</v>
      </c>
      <c r="C29" s="103"/>
      <c r="D29" s="103"/>
      <c r="E29" s="103"/>
      <c r="F29" s="17" t="s">
        <v>7</v>
      </c>
      <c r="G29" s="36">
        <v>160</v>
      </c>
      <c r="H29" s="43"/>
      <c r="I29" s="27">
        <f t="shared" si="0"/>
        <v>0</v>
      </c>
      <c r="J29" s="18"/>
      <c r="K29" s="18"/>
      <c r="L29" s="18"/>
      <c r="M29" s="18"/>
    </row>
    <row r="30" spans="1:13" s="19" customFormat="1" x14ac:dyDescent="0.25">
      <c r="A30" s="93">
        <v>23</v>
      </c>
      <c r="B30" s="103" t="s">
        <v>38</v>
      </c>
      <c r="C30" s="104"/>
      <c r="D30" s="104"/>
      <c r="E30" s="104"/>
      <c r="F30" s="17" t="s">
        <v>7</v>
      </c>
      <c r="G30" s="36">
        <v>130</v>
      </c>
      <c r="H30" s="43"/>
      <c r="I30" s="27">
        <f t="shared" si="0"/>
        <v>0</v>
      </c>
      <c r="J30" s="18"/>
      <c r="K30" s="18"/>
      <c r="L30" s="18"/>
      <c r="M30" s="18"/>
    </row>
    <row r="31" spans="1:13" s="19" customFormat="1" x14ac:dyDescent="0.25">
      <c r="A31" s="93">
        <v>24</v>
      </c>
      <c r="B31" s="103" t="s">
        <v>91</v>
      </c>
      <c r="C31" s="103"/>
      <c r="D31" s="103"/>
      <c r="E31" s="103"/>
      <c r="F31" s="17" t="s">
        <v>7</v>
      </c>
      <c r="G31" s="36">
        <v>15000</v>
      </c>
      <c r="H31" s="43"/>
      <c r="I31" s="27">
        <f t="shared" si="0"/>
        <v>0</v>
      </c>
      <c r="J31" s="18"/>
      <c r="K31" s="18"/>
      <c r="L31" s="18"/>
      <c r="M31" s="18"/>
    </row>
    <row r="32" spans="1:13" s="19" customFormat="1" x14ac:dyDescent="0.25">
      <c r="A32" s="93">
        <v>25</v>
      </c>
      <c r="B32" s="103" t="s">
        <v>92</v>
      </c>
      <c r="C32" s="103"/>
      <c r="D32" s="103"/>
      <c r="E32" s="103"/>
      <c r="F32" s="17" t="s">
        <v>7</v>
      </c>
      <c r="G32" s="36">
        <v>150</v>
      </c>
      <c r="H32" s="43"/>
      <c r="I32" s="27">
        <f t="shared" si="0"/>
        <v>0</v>
      </c>
      <c r="J32" s="18"/>
      <c r="K32" s="18"/>
      <c r="L32" s="18"/>
      <c r="M32" s="18"/>
    </row>
    <row r="33" spans="1:13" s="19" customFormat="1" x14ac:dyDescent="0.25">
      <c r="A33" s="93">
        <v>26</v>
      </c>
      <c r="B33" s="103" t="s">
        <v>93</v>
      </c>
      <c r="C33" s="103"/>
      <c r="D33" s="103"/>
      <c r="E33" s="103"/>
      <c r="F33" s="17" t="s">
        <v>7</v>
      </c>
      <c r="G33" s="36">
        <v>500</v>
      </c>
      <c r="H33" s="43"/>
      <c r="I33" s="27">
        <f t="shared" si="0"/>
        <v>0</v>
      </c>
      <c r="J33" s="18"/>
      <c r="K33" s="18"/>
      <c r="L33" s="18"/>
      <c r="M33" s="18"/>
    </row>
    <row r="34" spans="1:13" s="19" customFormat="1" x14ac:dyDescent="0.25">
      <c r="A34" s="93">
        <v>27</v>
      </c>
      <c r="B34" s="103" t="s">
        <v>39</v>
      </c>
      <c r="C34" s="103"/>
      <c r="D34" s="103"/>
      <c r="E34" s="103"/>
      <c r="F34" s="17" t="s">
        <v>7</v>
      </c>
      <c r="G34" s="36">
        <v>600</v>
      </c>
      <c r="H34" s="43"/>
      <c r="I34" s="27">
        <f t="shared" si="0"/>
        <v>0</v>
      </c>
      <c r="J34" s="18"/>
      <c r="K34" s="18"/>
      <c r="L34" s="18"/>
      <c r="M34" s="18"/>
    </row>
    <row r="35" spans="1:13" s="19" customFormat="1" x14ac:dyDescent="0.25">
      <c r="A35" s="93">
        <v>28</v>
      </c>
      <c r="B35" s="103" t="s">
        <v>40</v>
      </c>
      <c r="C35" s="103"/>
      <c r="D35" s="103"/>
      <c r="E35" s="103"/>
      <c r="F35" s="17" t="s">
        <v>7</v>
      </c>
      <c r="G35" s="36">
        <v>350</v>
      </c>
      <c r="H35" s="43"/>
      <c r="I35" s="27">
        <f t="shared" si="0"/>
        <v>0</v>
      </c>
      <c r="J35" s="18"/>
      <c r="K35" s="18"/>
      <c r="L35" s="18"/>
      <c r="M35" s="18"/>
    </row>
    <row r="36" spans="1:13" s="19" customFormat="1" x14ac:dyDescent="0.25">
      <c r="A36" s="93">
        <v>29</v>
      </c>
      <c r="B36" s="103" t="s">
        <v>41</v>
      </c>
      <c r="C36" s="103"/>
      <c r="D36" s="103"/>
      <c r="E36" s="103"/>
      <c r="F36" s="17" t="s">
        <v>7</v>
      </c>
      <c r="G36" s="36">
        <v>145</v>
      </c>
      <c r="H36" s="43"/>
      <c r="I36" s="27">
        <f t="shared" si="0"/>
        <v>0</v>
      </c>
      <c r="J36" s="18"/>
      <c r="K36" s="18"/>
      <c r="L36" s="18"/>
      <c r="M36" s="18"/>
    </row>
    <row r="37" spans="1:13" s="19" customFormat="1" x14ac:dyDescent="0.25">
      <c r="A37" s="93">
        <v>30</v>
      </c>
      <c r="B37" s="103" t="s">
        <v>42</v>
      </c>
      <c r="C37" s="103"/>
      <c r="D37" s="103"/>
      <c r="E37" s="103"/>
      <c r="F37" s="17" t="s">
        <v>7</v>
      </c>
      <c r="G37" s="36">
        <v>1875</v>
      </c>
      <c r="H37" s="43"/>
      <c r="I37" s="27">
        <f t="shared" si="0"/>
        <v>0</v>
      </c>
      <c r="J37" s="18"/>
      <c r="K37" s="18"/>
      <c r="L37" s="18"/>
      <c r="M37" s="18"/>
    </row>
    <row r="38" spans="1:13" s="19" customFormat="1" x14ac:dyDescent="0.25">
      <c r="A38" s="93">
        <v>31</v>
      </c>
      <c r="B38" s="103" t="s">
        <v>43</v>
      </c>
      <c r="C38" s="103"/>
      <c r="D38" s="103"/>
      <c r="E38" s="103"/>
      <c r="F38" s="17" t="s">
        <v>7</v>
      </c>
      <c r="G38" s="36">
        <v>6600</v>
      </c>
      <c r="H38" s="43"/>
      <c r="I38" s="27">
        <f t="shared" si="0"/>
        <v>0</v>
      </c>
      <c r="J38" s="18"/>
      <c r="K38" s="18"/>
      <c r="L38" s="18"/>
      <c r="M38" s="18"/>
    </row>
    <row r="39" spans="1:13" s="19" customFormat="1" x14ac:dyDescent="0.25">
      <c r="A39" s="93">
        <v>32</v>
      </c>
      <c r="B39" s="103" t="s">
        <v>44</v>
      </c>
      <c r="C39" s="103"/>
      <c r="D39" s="103"/>
      <c r="E39" s="103"/>
      <c r="F39" s="17" t="s">
        <v>7</v>
      </c>
      <c r="G39" s="36">
        <v>9100</v>
      </c>
      <c r="H39" s="43"/>
      <c r="I39" s="27">
        <f t="shared" si="0"/>
        <v>0</v>
      </c>
      <c r="J39" s="18"/>
      <c r="K39" s="18"/>
      <c r="L39" s="18"/>
      <c r="M39" s="18"/>
    </row>
    <row r="40" spans="1:13" s="19" customFormat="1" x14ac:dyDescent="0.25">
      <c r="A40" s="93">
        <v>33</v>
      </c>
      <c r="B40" s="100" t="s">
        <v>45</v>
      </c>
      <c r="C40" s="101"/>
      <c r="D40" s="101"/>
      <c r="E40" s="102"/>
      <c r="F40" s="17" t="s">
        <v>26</v>
      </c>
      <c r="G40" s="36">
        <v>130</v>
      </c>
      <c r="H40" s="43"/>
      <c r="I40" s="27">
        <f t="shared" si="0"/>
        <v>0</v>
      </c>
      <c r="J40" s="18"/>
      <c r="K40" s="18"/>
      <c r="L40" s="18"/>
      <c r="M40" s="18"/>
    </row>
    <row r="41" spans="1:13" s="19" customFormat="1" x14ac:dyDescent="0.25">
      <c r="A41" s="93">
        <v>34</v>
      </c>
      <c r="B41" s="100" t="s">
        <v>87</v>
      </c>
      <c r="C41" s="101"/>
      <c r="D41" s="101"/>
      <c r="E41" s="102"/>
      <c r="F41" s="17" t="s">
        <v>7</v>
      </c>
      <c r="G41" s="36">
        <v>4000</v>
      </c>
      <c r="H41" s="43"/>
      <c r="I41" s="27">
        <f t="shared" si="0"/>
        <v>0</v>
      </c>
      <c r="J41" s="18"/>
      <c r="K41" s="18"/>
      <c r="L41" s="18"/>
      <c r="M41" s="18"/>
    </row>
    <row r="42" spans="1:13" s="19" customFormat="1" x14ac:dyDescent="0.25">
      <c r="A42" s="93">
        <v>35</v>
      </c>
      <c r="B42" s="100" t="s">
        <v>46</v>
      </c>
      <c r="C42" s="101"/>
      <c r="D42" s="101"/>
      <c r="E42" s="102"/>
      <c r="F42" s="17" t="s">
        <v>7</v>
      </c>
      <c r="G42" s="36">
        <v>30</v>
      </c>
      <c r="H42" s="43"/>
      <c r="I42" s="27">
        <f t="shared" si="0"/>
        <v>0</v>
      </c>
      <c r="J42" s="18"/>
      <c r="K42" s="18"/>
      <c r="L42" s="18"/>
      <c r="M42" s="18"/>
    </row>
    <row r="43" spans="1:13" s="19" customFormat="1" x14ac:dyDescent="0.25">
      <c r="A43" s="93">
        <v>36</v>
      </c>
      <c r="B43" s="100" t="s">
        <v>47</v>
      </c>
      <c r="C43" s="101"/>
      <c r="D43" s="101"/>
      <c r="E43" s="102"/>
      <c r="F43" s="17" t="s">
        <v>7</v>
      </c>
      <c r="G43" s="36">
        <v>100</v>
      </c>
      <c r="H43" s="43"/>
      <c r="I43" s="27">
        <f t="shared" si="0"/>
        <v>0</v>
      </c>
      <c r="J43" s="18"/>
      <c r="K43" s="18"/>
      <c r="L43" s="18"/>
      <c r="M43" s="18"/>
    </row>
    <row r="44" spans="1:13" s="19" customFormat="1" x14ac:dyDescent="0.25">
      <c r="A44" s="93">
        <v>37</v>
      </c>
      <c r="B44" s="100" t="s">
        <v>48</v>
      </c>
      <c r="C44" s="101"/>
      <c r="D44" s="101"/>
      <c r="E44" s="102"/>
      <c r="F44" s="17" t="s">
        <v>7</v>
      </c>
      <c r="G44" s="36">
        <v>1250</v>
      </c>
      <c r="H44" s="43"/>
      <c r="I44" s="27">
        <f t="shared" si="0"/>
        <v>0</v>
      </c>
      <c r="J44" s="18"/>
      <c r="K44" s="18"/>
      <c r="L44" s="18"/>
      <c r="M44" s="18"/>
    </row>
    <row r="45" spans="1:13" s="19" customFormat="1" x14ac:dyDescent="0.25">
      <c r="A45" s="93">
        <v>38</v>
      </c>
      <c r="B45" s="100" t="s">
        <v>84</v>
      </c>
      <c r="C45" s="101"/>
      <c r="D45" s="101"/>
      <c r="E45" s="102"/>
      <c r="F45" s="17" t="s">
        <v>7</v>
      </c>
      <c r="G45" s="36">
        <v>330</v>
      </c>
      <c r="H45" s="43"/>
      <c r="I45" s="27">
        <f t="shared" si="0"/>
        <v>0</v>
      </c>
      <c r="J45" s="18"/>
      <c r="K45" s="18"/>
      <c r="L45" s="18"/>
      <c r="M45" s="18"/>
    </row>
    <row r="46" spans="1:13" s="19" customFormat="1" x14ac:dyDescent="0.25">
      <c r="A46" s="93">
        <v>39</v>
      </c>
      <c r="B46" s="100" t="s">
        <v>85</v>
      </c>
      <c r="C46" s="101"/>
      <c r="D46" s="101"/>
      <c r="E46" s="102"/>
      <c r="F46" s="17" t="s">
        <v>7</v>
      </c>
      <c r="G46" s="36">
        <v>320</v>
      </c>
      <c r="H46" s="43"/>
      <c r="I46" s="27">
        <f t="shared" si="0"/>
        <v>0</v>
      </c>
      <c r="J46" s="18"/>
      <c r="K46" s="18"/>
      <c r="L46" s="18"/>
      <c r="M46" s="18"/>
    </row>
    <row r="47" spans="1:13" s="19" customFormat="1" x14ac:dyDescent="0.25">
      <c r="A47" s="93">
        <v>40</v>
      </c>
      <c r="B47" s="100" t="s">
        <v>49</v>
      </c>
      <c r="C47" s="101"/>
      <c r="D47" s="101"/>
      <c r="E47" s="102"/>
      <c r="F47" s="17" t="s">
        <v>7</v>
      </c>
      <c r="G47" s="36">
        <v>700</v>
      </c>
      <c r="H47" s="43"/>
      <c r="I47" s="27">
        <f t="shared" si="0"/>
        <v>0</v>
      </c>
      <c r="J47" s="18"/>
      <c r="K47" s="18"/>
      <c r="L47" s="18"/>
      <c r="M47" s="18"/>
    </row>
    <row r="48" spans="1:13" s="19" customFormat="1" x14ac:dyDescent="0.25">
      <c r="A48" s="93">
        <v>41</v>
      </c>
      <c r="B48" s="100" t="s">
        <v>50</v>
      </c>
      <c r="C48" s="101"/>
      <c r="D48" s="101"/>
      <c r="E48" s="102"/>
      <c r="F48" s="17" t="s">
        <v>26</v>
      </c>
      <c r="G48" s="36">
        <v>2875</v>
      </c>
      <c r="H48" s="43"/>
      <c r="I48" s="27">
        <f t="shared" si="0"/>
        <v>0</v>
      </c>
      <c r="J48" s="18"/>
      <c r="K48" s="18"/>
      <c r="L48" s="18"/>
      <c r="M48" s="18"/>
    </row>
    <row r="49" spans="1:13" s="19" customFormat="1" x14ac:dyDescent="0.25">
      <c r="A49" s="93">
        <v>42</v>
      </c>
      <c r="B49" s="100" t="s">
        <v>51</v>
      </c>
      <c r="C49" s="101"/>
      <c r="D49" s="101"/>
      <c r="E49" s="102"/>
      <c r="F49" s="17" t="s">
        <v>24</v>
      </c>
      <c r="G49" s="36">
        <v>1475</v>
      </c>
      <c r="H49" s="43"/>
      <c r="I49" s="27">
        <f t="shared" si="0"/>
        <v>0</v>
      </c>
      <c r="J49" s="18"/>
      <c r="K49" s="18"/>
      <c r="L49" s="18"/>
      <c r="M49" s="18"/>
    </row>
    <row r="50" spans="1:13" s="19" customFormat="1" x14ac:dyDescent="0.25">
      <c r="A50" s="93">
        <v>43</v>
      </c>
      <c r="B50" s="100" t="s">
        <v>83</v>
      </c>
      <c r="C50" s="101"/>
      <c r="D50" s="101"/>
      <c r="E50" s="102"/>
      <c r="F50" s="17" t="s">
        <v>26</v>
      </c>
      <c r="G50" s="36">
        <v>775</v>
      </c>
      <c r="H50" s="43"/>
      <c r="I50" s="27">
        <f t="shared" si="0"/>
        <v>0</v>
      </c>
      <c r="J50" s="18"/>
      <c r="K50" s="18"/>
      <c r="L50" s="18"/>
      <c r="M50" s="18"/>
    </row>
    <row r="51" spans="1:13" s="19" customFormat="1" x14ac:dyDescent="0.25">
      <c r="A51" s="93">
        <v>44</v>
      </c>
      <c r="B51" s="100" t="s">
        <v>52</v>
      </c>
      <c r="C51" s="101"/>
      <c r="D51" s="101"/>
      <c r="E51" s="102"/>
      <c r="F51" s="17" t="s">
        <v>26</v>
      </c>
      <c r="G51" s="36">
        <v>300</v>
      </c>
      <c r="H51" s="43"/>
      <c r="I51" s="27">
        <f t="shared" si="0"/>
        <v>0</v>
      </c>
      <c r="J51" s="18"/>
      <c r="K51" s="18"/>
      <c r="L51" s="18"/>
      <c r="M51" s="18"/>
    </row>
    <row r="52" spans="1:13" s="19" customFormat="1" x14ac:dyDescent="0.25">
      <c r="A52" s="93">
        <v>45</v>
      </c>
      <c r="B52" s="100" t="s">
        <v>53</v>
      </c>
      <c r="C52" s="101"/>
      <c r="D52" s="101"/>
      <c r="E52" s="102"/>
      <c r="F52" s="17" t="s">
        <v>26</v>
      </c>
      <c r="G52" s="36">
        <v>1330</v>
      </c>
      <c r="H52" s="43"/>
      <c r="I52" s="27">
        <f t="shared" si="0"/>
        <v>0</v>
      </c>
      <c r="J52" s="18"/>
      <c r="K52" s="18"/>
      <c r="L52" s="18"/>
      <c r="M52" s="18"/>
    </row>
    <row r="53" spans="1:13" s="19" customFormat="1" x14ac:dyDescent="0.25">
      <c r="A53" s="93">
        <v>46</v>
      </c>
      <c r="B53" s="100" t="s">
        <v>54</v>
      </c>
      <c r="C53" s="101"/>
      <c r="D53" s="101"/>
      <c r="E53" s="102"/>
      <c r="F53" s="17" t="s">
        <v>26</v>
      </c>
      <c r="G53" s="36">
        <v>3265</v>
      </c>
      <c r="H53" s="43"/>
      <c r="I53" s="27">
        <f t="shared" si="0"/>
        <v>0</v>
      </c>
      <c r="J53" s="18"/>
      <c r="K53" s="18"/>
      <c r="L53" s="18"/>
      <c r="M53" s="18"/>
    </row>
    <row r="54" spans="1:13" s="19" customFormat="1" x14ac:dyDescent="0.25">
      <c r="A54" s="93">
        <v>47</v>
      </c>
      <c r="B54" s="100" t="s">
        <v>55</v>
      </c>
      <c r="C54" s="101"/>
      <c r="D54" s="101"/>
      <c r="E54" s="102"/>
      <c r="F54" s="17" t="s">
        <v>7</v>
      </c>
      <c r="G54" s="36">
        <v>11185</v>
      </c>
      <c r="H54" s="43"/>
      <c r="I54" s="27">
        <f t="shared" si="0"/>
        <v>0</v>
      </c>
      <c r="J54" s="18"/>
      <c r="K54" s="18"/>
      <c r="L54" s="18"/>
      <c r="M54" s="18"/>
    </row>
    <row r="55" spans="1:13" s="19" customFormat="1" x14ac:dyDescent="0.25">
      <c r="A55" s="93">
        <v>48</v>
      </c>
      <c r="B55" s="100" t="s">
        <v>56</v>
      </c>
      <c r="C55" s="101"/>
      <c r="D55" s="101"/>
      <c r="E55" s="102"/>
      <c r="F55" s="17" t="s">
        <v>7</v>
      </c>
      <c r="G55" s="36">
        <v>2025</v>
      </c>
      <c r="H55" s="43"/>
      <c r="I55" s="27">
        <f t="shared" si="0"/>
        <v>0</v>
      </c>
      <c r="J55" s="18"/>
      <c r="K55" s="18"/>
      <c r="L55" s="18"/>
      <c r="M55" s="18"/>
    </row>
    <row r="56" spans="1:13" s="19" customFormat="1" x14ac:dyDescent="0.25">
      <c r="A56" s="93">
        <v>49</v>
      </c>
      <c r="B56" s="100" t="s">
        <v>57</v>
      </c>
      <c r="C56" s="101"/>
      <c r="D56" s="101"/>
      <c r="E56" s="102"/>
      <c r="F56" s="17" t="s">
        <v>7</v>
      </c>
      <c r="G56" s="36">
        <v>590</v>
      </c>
      <c r="H56" s="43"/>
      <c r="I56" s="27">
        <f t="shared" si="0"/>
        <v>0</v>
      </c>
      <c r="J56" s="18"/>
      <c r="K56" s="18"/>
      <c r="L56" s="18"/>
      <c r="M56" s="18"/>
    </row>
    <row r="57" spans="1:13" s="19" customFormat="1" x14ac:dyDescent="0.25">
      <c r="A57" s="93">
        <v>50</v>
      </c>
      <c r="B57" s="100" t="s">
        <v>58</v>
      </c>
      <c r="C57" s="101"/>
      <c r="D57" s="101"/>
      <c r="E57" s="102"/>
      <c r="F57" s="17" t="s">
        <v>7</v>
      </c>
      <c r="G57" s="36">
        <v>300</v>
      </c>
      <c r="H57" s="43"/>
      <c r="I57" s="27">
        <f t="shared" si="0"/>
        <v>0</v>
      </c>
      <c r="J57" s="18"/>
      <c r="K57" s="18"/>
      <c r="L57" s="18"/>
      <c r="M57" s="18"/>
    </row>
    <row r="58" spans="1:13" s="19" customFormat="1" x14ac:dyDescent="0.25">
      <c r="A58" s="93">
        <v>51</v>
      </c>
      <c r="B58" s="100" t="s">
        <v>78</v>
      </c>
      <c r="C58" s="101"/>
      <c r="D58" s="101"/>
      <c r="E58" s="102"/>
      <c r="F58" s="17" t="s">
        <v>7</v>
      </c>
      <c r="G58" s="36">
        <v>600</v>
      </c>
      <c r="H58" s="43"/>
      <c r="I58" s="27">
        <f t="shared" si="0"/>
        <v>0</v>
      </c>
      <c r="J58" s="18"/>
      <c r="K58" s="18"/>
      <c r="L58" s="18"/>
      <c r="M58" s="18"/>
    </row>
    <row r="59" spans="1:13" s="19" customFormat="1" x14ac:dyDescent="0.25">
      <c r="A59" s="93">
        <v>52</v>
      </c>
      <c r="B59" s="100" t="s">
        <v>82</v>
      </c>
      <c r="C59" s="101"/>
      <c r="D59" s="101"/>
      <c r="E59" s="102"/>
      <c r="F59" s="17" t="s">
        <v>7</v>
      </c>
      <c r="G59" s="36">
        <v>300</v>
      </c>
      <c r="H59" s="43"/>
      <c r="I59" s="27">
        <f t="shared" si="0"/>
        <v>0</v>
      </c>
      <c r="J59" s="18"/>
      <c r="K59" s="18"/>
      <c r="L59" s="18"/>
      <c r="M59" s="18"/>
    </row>
    <row r="60" spans="1:13" s="19" customFormat="1" ht="30" customHeight="1" x14ac:dyDescent="0.25">
      <c r="A60" s="93">
        <v>53</v>
      </c>
      <c r="B60" s="100" t="s">
        <v>79</v>
      </c>
      <c r="C60" s="101"/>
      <c r="D60" s="101"/>
      <c r="E60" s="102"/>
      <c r="F60" s="17" t="s">
        <v>7</v>
      </c>
      <c r="G60" s="36">
        <v>400</v>
      </c>
      <c r="H60" s="43"/>
      <c r="I60" s="27">
        <f t="shared" si="0"/>
        <v>0</v>
      </c>
      <c r="J60" s="18"/>
      <c r="K60" s="18"/>
      <c r="L60" s="18"/>
      <c r="M60" s="18"/>
    </row>
    <row r="61" spans="1:13" s="19" customFormat="1" x14ac:dyDescent="0.25">
      <c r="A61" s="93">
        <v>54</v>
      </c>
      <c r="B61" s="100" t="s">
        <v>80</v>
      </c>
      <c r="C61" s="101"/>
      <c r="D61" s="101"/>
      <c r="E61" s="102"/>
      <c r="F61" s="17" t="s">
        <v>7</v>
      </c>
      <c r="G61" s="36">
        <v>800</v>
      </c>
      <c r="H61" s="43"/>
      <c r="I61" s="27">
        <f t="shared" si="0"/>
        <v>0</v>
      </c>
      <c r="J61" s="18"/>
      <c r="K61" s="18"/>
      <c r="L61" s="18"/>
      <c r="M61" s="18"/>
    </row>
    <row r="62" spans="1:13" s="19" customFormat="1" x14ac:dyDescent="0.25">
      <c r="A62" s="93">
        <v>55</v>
      </c>
      <c r="B62" s="100" t="s">
        <v>81</v>
      </c>
      <c r="C62" s="101"/>
      <c r="D62" s="101"/>
      <c r="E62" s="102"/>
      <c r="F62" s="17" t="s">
        <v>7</v>
      </c>
      <c r="G62" s="36">
        <v>300</v>
      </c>
      <c r="H62" s="43"/>
      <c r="I62" s="27">
        <f t="shared" si="0"/>
        <v>0</v>
      </c>
      <c r="J62" s="18"/>
      <c r="K62" s="18"/>
      <c r="L62" s="18"/>
      <c r="M62" s="18"/>
    </row>
    <row r="63" spans="1:13" s="19" customFormat="1" x14ac:dyDescent="0.25">
      <c r="A63" s="93">
        <v>56</v>
      </c>
      <c r="B63" s="100" t="s">
        <v>59</v>
      </c>
      <c r="C63" s="101"/>
      <c r="D63" s="101"/>
      <c r="E63" s="102"/>
      <c r="F63" s="17" t="s">
        <v>7</v>
      </c>
      <c r="G63" s="36">
        <v>530</v>
      </c>
      <c r="H63" s="43"/>
      <c r="I63" s="27">
        <f t="shared" si="0"/>
        <v>0</v>
      </c>
      <c r="J63" s="18"/>
      <c r="K63" s="18"/>
      <c r="L63" s="18"/>
      <c r="M63" s="18"/>
    </row>
    <row r="64" spans="1:13" s="19" customFormat="1" x14ac:dyDescent="0.25">
      <c r="A64" s="93">
        <v>57</v>
      </c>
      <c r="B64" s="100" t="s">
        <v>60</v>
      </c>
      <c r="C64" s="101"/>
      <c r="D64" s="101"/>
      <c r="E64" s="102"/>
      <c r="F64" s="17" t="s">
        <v>7</v>
      </c>
      <c r="G64" s="36">
        <v>700</v>
      </c>
      <c r="H64" s="43"/>
      <c r="I64" s="27">
        <f t="shared" si="0"/>
        <v>0</v>
      </c>
      <c r="J64" s="18"/>
      <c r="K64" s="18"/>
      <c r="L64" s="18"/>
      <c r="M64" s="18"/>
    </row>
    <row r="65" spans="1:13" s="19" customFormat="1" x14ac:dyDescent="0.25">
      <c r="A65" s="93">
        <v>58</v>
      </c>
      <c r="B65" s="100" t="s">
        <v>61</v>
      </c>
      <c r="C65" s="101"/>
      <c r="D65" s="101"/>
      <c r="E65" s="102"/>
      <c r="F65" s="17" t="s">
        <v>7</v>
      </c>
      <c r="G65" s="36">
        <v>405</v>
      </c>
      <c r="H65" s="43"/>
      <c r="I65" s="27">
        <f t="shared" si="0"/>
        <v>0</v>
      </c>
      <c r="J65" s="18"/>
      <c r="K65" s="18"/>
      <c r="L65" s="18"/>
      <c r="M65" s="18"/>
    </row>
    <row r="66" spans="1:13" s="19" customFormat="1" x14ac:dyDescent="0.25">
      <c r="A66" s="93">
        <v>59</v>
      </c>
      <c r="B66" s="100" t="s">
        <v>62</v>
      </c>
      <c r="C66" s="101"/>
      <c r="D66" s="101"/>
      <c r="E66" s="102"/>
      <c r="F66" s="17" t="s">
        <v>7</v>
      </c>
      <c r="G66" s="36">
        <v>20</v>
      </c>
      <c r="H66" s="43"/>
      <c r="I66" s="27">
        <f t="shared" si="0"/>
        <v>0</v>
      </c>
      <c r="J66" s="18"/>
      <c r="K66" s="18"/>
      <c r="L66" s="18"/>
      <c r="M66" s="18"/>
    </row>
    <row r="67" spans="1:13" s="19" customFormat="1" x14ac:dyDescent="0.25">
      <c r="A67" s="93">
        <v>60</v>
      </c>
      <c r="B67" s="100" t="s">
        <v>63</v>
      </c>
      <c r="C67" s="101"/>
      <c r="D67" s="101"/>
      <c r="E67" s="102"/>
      <c r="F67" s="17" t="s">
        <v>7</v>
      </c>
      <c r="G67" s="36">
        <v>1375</v>
      </c>
      <c r="H67" s="43"/>
      <c r="I67" s="27">
        <f t="shared" si="0"/>
        <v>0</v>
      </c>
      <c r="J67" s="18"/>
      <c r="K67" s="18"/>
      <c r="L67" s="18"/>
      <c r="M67" s="18"/>
    </row>
    <row r="68" spans="1:13" s="19" customFormat="1" x14ac:dyDescent="0.25">
      <c r="A68" s="93">
        <v>61</v>
      </c>
      <c r="B68" s="100" t="s">
        <v>64</v>
      </c>
      <c r="C68" s="101"/>
      <c r="D68" s="101"/>
      <c r="E68" s="102"/>
      <c r="F68" s="17" t="s">
        <v>7</v>
      </c>
      <c r="G68" s="36">
        <v>1255</v>
      </c>
      <c r="H68" s="43"/>
      <c r="I68" s="27">
        <f t="shared" si="0"/>
        <v>0</v>
      </c>
      <c r="J68" s="18"/>
      <c r="K68" s="18"/>
      <c r="L68" s="18"/>
      <c r="M68" s="18"/>
    </row>
    <row r="69" spans="1:13" s="19" customFormat="1" x14ac:dyDescent="0.25">
      <c r="A69" s="93">
        <v>62</v>
      </c>
      <c r="B69" s="100" t="s">
        <v>65</v>
      </c>
      <c r="C69" s="101"/>
      <c r="D69" s="101"/>
      <c r="E69" s="102"/>
      <c r="F69" s="17" t="s">
        <v>7</v>
      </c>
      <c r="G69" s="36">
        <v>150</v>
      </c>
      <c r="H69" s="43"/>
      <c r="I69" s="27">
        <f t="shared" si="0"/>
        <v>0</v>
      </c>
      <c r="J69" s="18"/>
      <c r="K69" s="18"/>
      <c r="L69" s="18"/>
      <c r="M69" s="18"/>
    </row>
    <row r="70" spans="1:13" s="19" customFormat="1" x14ac:dyDescent="0.25">
      <c r="A70" s="93">
        <v>63</v>
      </c>
      <c r="B70" s="100" t="s">
        <v>66</v>
      </c>
      <c r="C70" s="101"/>
      <c r="D70" s="101"/>
      <c r="E70" s="102"/>
      <c r="F70" s="17" t="s">
        <v>7</v>
      </c>
      <c r="G70" s="36">
        <v>1365</v>
      </c>
      <c r="H70" s="43"/>
      <c r="I70" s="27">
        <f t="shared" si="0"/>
        <v>0</v>
      </c>
      <c r="J70" s="18"/>
      <c r="K70" s="18"/>
      <c r="L70" s="18"/>
      <c r="M70" s="18"/>
    </row>
    <row r="71" spans="1:13" s="19" customFormat="1" x14ac:dyDescent="0.25">
      <c r="A71" s="93">
        <v>64</v>
      </c>
      <c r="B71" s="100" t="s">
        <v>67</v>
      </c>
      <c r="C71" s="101"/>
      <c r="D71" s="101"/>
      <c r="E71" s="102"/>
      <c r="F71" s="17" t="s">
        <v>7</v>
      </c>
      <c r="G71" s="36">
        <v>500</v>
      </c>
      <c r="H71" s="43"/>
      <c r="I71" s="27">
        <f t="shared" si="0"/>
        <v>0</v>
      </c>
      <c r="J71" s="18"/>
      <c r="K71" s="18"/>
      <c r="L71" s="18"/>
      <c r="M71" s="18"/>
    </row>
    <row r="72" spans="1:13" s="19" customFormat="1" x14ac:dyDescent="0.25">
      <c r="A72" s="93">
        <v>65</v>
      </c>
      <c r="B72" s="100" t="s">
        <v>68</v>
      </c>
      <c r="C72" s="101"/>
      <c r="D72" s="101"/>
      <c r="E72" s="102"/>
      <c r="F72" s="17" t="s">
        <v>7</v>
      </c>
      <c r="G72" s="36">
        <v>200</v>
      </c>
      <c r="H72" s="43"/>
      <c r="I72" s="27">
        <f t="shared" ref="I72:I82" si="1">+H72*G72</f>
        <v>0</v>
      </c>
      <c r="J72" s="18"/>
      <c r="K72" s="18"/>
      <c r="L72" s="18"/>
      <c r="M72" s="18"/>
    </row>
    <row r="73" spans="1:13" s="19" customFormat="1" ht="28.5" customHeight="1" x14ac:dyDescent="0.25">
      <c r="A73" s="93">
        <v>66</v>
      </c>
      <c r="B73" s="100" t="s">
        <v>69</v>
      </c>
      <c r="C73" s="101"/>
      <c r="D73" s="101"/>
      <c r="E73" s="102"/>
      <c r="F73" s="17" t="s">
        <v>7</v>
      </c>
      <c r="G73" s="36">
        <v>600</v>
      </c>
      <c r="H73" s="43"/>
      <c r="I73" s="27">
        <f t="shared" si="1"/>
        <v>0</v>
      </c>
      <c r="J73" s="18"/>
      <c r="K73" s="18"/>
      <c r="L73" s="18"/>
      <c r="M73" s="18"/>
    </row>
    <row r="74" spans="1:13" s="19" customFormat="1" x14ac:dyDescent="0.25">
      <c r="A74" s="93">
        <v>67</v>
      </c>
      <c r="B74" s="100" t="s">
        <v>70</v>
      </c>
      <c r="C74" s="101"/>
      <c r="D74" s="101"/>
      <c r="E74" s="102"/>
      <c r="F74" s="17" t="s">
        <v>7</v>
      </c>
      <c r="G74" s="36">
        <v>300</v>
      </c>
      <c r="H74" s="43"/>
      <c r="I74" s="27">
        <f t="shared" si="1"/>
        <v>0</v>
      </c>
      <c r="J74" s="18"/>
      <c r="K74" s="18"/>
      <c r="L74" s="18"/>
      <c r="M74" s="18"/>
    </row>
    <row r="75" spans="1:13" s="19" customFormat="1" x14ac:dyDescent="0.25">
      <c r="A75" s="93">
        <v>68</v>
      </c>
      <c r="B75" s="100" t="s">
        <v>71</v>
      </c>
      <c r="C75" s="101"/>
      <c r="D75" s="101"/>
      <c r="E75" s="102"/>
      <c r="F75" s="17" t="s">
        <v>7</v>
      </c>
      <c r="G75" s="36">
        <v>450</v>
      </c>
      <c r="H75" s="43"/>
      <c r="I75" s="27">
        <f t="shared" si="1"/>
        <v>0</v>
      </c>
      <c r="J75" s="18"/>
      <c r="K75" s="18"/>
      <c r="L75" s="18"/>
      <c r="M75" s="18"/>
    </row>
    <row r="76" spans="1:13" s="19" customFormat="1" x14ac:dyDescent="0.25">
      <c r="A76" s="93">
        <v>69</v>
      </c>
      <c r="B76" s="100" t="s">
        <v>86</v>
      </c>
      <c r="C76" s="101"/>
      <c r="D76" s="101"/>
      <c r="E76" s="102"/>
      <c r="F76" s="17" t="s">
        <v>7</v>
      </c>
      <c r="G76" s="36">
        <v>300</v>
      </c>
      <c r="H76" s="43"/>
      <c r="I76" s="27">
        <f t="shared" si="1"/>
        <v>0</v>
      </c>
      <c r="J76" s="18"/>
      <c r="K76" s="18"/>
      <c r="L76" s="18"/>
      <c r="M76" s="18"/>
    </row>
    <row r="77" spans="1:13" s="19" customFormat="1" x14ac:dyDescent="0.25">
      <c r="A77" s="93">
        <v>70</v>
      </c>
      <c r="B77" s="100" t="s">
        <v>72</v>
      </c>
      <c r="C77" s="101"/>
      <c r="D77" s="101"/>
      <c r="E77" s="102"/>
      <c r="F77" s="17" t="s">
        <v>26</v>
      </c>
      <c r="G77" s="36">
        <v>500</v>
      </c>
      <c r="H77" s="43"/>
      <c r="I77" s="27">
        <f t="shared" si="1"/>
        <v>0</v>
      </c>
      <c r="J77" s="18"/>
      <c r="K77" s="18"/>
      <c r="L77" s="18"/>
      <c r="M77" s="18"/>
    </row>
    <row r="78" spans="1:13" s="19" customFormat="1" x14ac:dyDescent="0.25">
      <c r="A78" s="93">
        <v>71</v>
      </c>
      <c r="B78" s="100" t="s">
        <v>73</v>
      </c>
      <c r="C78" s="101"/>
      <c r="D78" s="101"/>
      <c r="E78" s="102"/>
      <c r="F78" s="17" t="s">
        <v>7</v>
      </c>
      <c r="G78" s="36">
        <v>24</v>
      </c>
      <c r="H78" s="43"/>
      <c r="I78" s="27">
        <f t="shared" si="1"/>
        <v>0</v>
      </c>
      <c r="J78" s="18"/>
      <c r="K78" s="18"/>
      <c r="L78" s="18"/>
      <c r="M78" s="18"/>
    </row>
    <row r="79" spans="1:13" s="19" customFormat="1" x14ac:dyDescent="0.25">
      <c r="A79" s="93">
        <v>72</v>
      </c>
      <c r="B79" s="100" t="s">
        <v>74</v>
      </c>
      <c r="C79" s="101"/>
      <c r="D79" s="101"/>
      <c r="E79" s="102"/>
      <c r="F79" s="17" t="s">
        <v>7</v>
      </c>
      <c r="G79" s="36">
        <v>24</v>
      </c>
      <c r="H79" s="43"/>
      <c r="I79" s="27">
        <f t="shared" si="1"/>
        <v>0</v>
      </c>
      <c r="J79" s="18"/>
      <c r="K79" s="18"/>
      <c r="L79" s="18"/>
      <c r="M79" s="18"/>
    </row>
    <row r="80" spans="1:13" s="19" customFormat="1" x14ac:dyDescent="0.25">
      <c r="A80" s="93">
        <v>73</v>
      </c>
      <c r="B80" s="100" t="s">
        <v>75</v>
      </c>
      <c r="C80" s="101"/>
      <c r="D80" s="101"/>
      <c r="E80" s="102"/>
      <c r="F80" s="17" t="s">
        <v>26</v>
      </c>
      <c r="G80" s="36">
        <v>24</v>
      </c>
      <c r="H80" s="43"/>
      <c r="I80" s="27">
        <f t="shared" si="1"/>
        <v>0</v>
      </c>
      <c r="J80" s="18"/>
      <c r="K80" s="18"/>
      <c r="L80" s="18"/>
      <c r="M80" s="18"/>
    </row>
    <row r="81" spans="1:17" s="19" customFormat="1" x14ac:dyDescent="0.25">
      <c r="A81" s="93">
        <v>74</v>
      </c>
      <c r="B81" s="100" t="s">
        <v>76</v>
      </c>
      <c r="C81" s="101"/>
      <c r="D81" s="101"/>
      <c r="E81" s="102"/>
      <c r="F81" s="17" t="s">
        <v>7</v>
      </c>
      <c r="G81" s="36">
        <v>208</v>
      </c>
      <c r="H81" s="43"/>
      <c r="I81" s="27">
        <f t="shared" si="1"/>
        <v>0</v>
      </c>
      <c r="J81" s="18"/>
      <c r="K81" s="18"/>
      <c r="L81" s="18"/>
      <c r="M81" s="18"/>
    </row>
    <row r="82" spans="1:17" s="19" customFormat="1" ht="15.75" thickBot="1" x14ac:dyDescent="0.3">
      <c r="A82" s="93">
        <v>75</v>
      </c>
      <c r="B82" s="125" t="s">
        <v>77</v>
      </c>
      <c r="C82" s="126"/>
      <c r="D82" s="126"/>
      <c r="E82" s="127"/>
      <c r="F82" s="20" t="s">
        <v>26</v>
      </c>
      <c r="G82" s="37">
        <v>416</v>
      </c>
      <c r="H82" s="43"/>
      <c r="I82" s="28">
        <f t="shared" si="1"/>
        <v>0</v>
      </c>
      <c r="J82" s="18"/>
      <c r="K82" s="18"/>
      <c r="L82" s="18"/>
      <c r="M82" s="18"/>
    </row>
    <row r="83" spans="1:17" s="19" customFormat="1" x14ac:dyDescent="0.25">
      <c r="A83" s="94"/>
      <c r="B83" s="110" t="s">
        <v>8</v>
      </c>
      <c r="C83" s="111"/>
      <c r="D83" s="111"/>
      <c r="E83" s="111"/>
      <c r="F83" s="21"/>
      <c r="G83" s="38"/>
      <c r="H83" s="33"/>
      <c r="I83" s="29">
        <f>SUM(I8:I82)</f>
        <v>0</v>
      </c>
      <c r="J83" s="18"/>
      <c r="K83" s="18"/>
      <c r="L83" s="18"/>
      <c r="M83" s="18"/>
    </row>
    <row r="84" spans="1:17" s="19" customFormat="1" x14ac:dyDescent="0.25">
      <c r="A84" s="94"/>
      <c r="B84" s="112" t="s">
        <v>13</v>
      </c>
      <c r="C84" s="113"/>
      <c r="D84" s="113"/>
      <c r="E84" s="22"/>
      <c r="F84" s="22"/>
      <c r="G84" s="39"/>
      <c r="H84" s="34"/>
      <c r="I84" s="30">
        <f>I83*0.2</f>
        <v>0</v>
      </c>
      <c r="J84" s="18"/>
      <c r="K84" s="18"/>
      <c r="L84" s="18"/>
      <c r="M84" s="18"/>
      <c r="N84" s="18"/>
      <c r="O84" s="18"/>
      <c r="P84" s="18"/>
      <c r="Q84" s="18"/>
    </row>
    <row r="85" spans="1:17" ht="24.6" customHeight="1" thickBot="1" x14ac:dyDescent="0.3">
      <c r="B85" s="23" t="s">
        <v>9</v>
      </c>
      <c r="C85" s="24"/>
      <c r="D85" s="24"/>
      <c r="E85" s="24"/>
      <c r="F85" s="25"/>
      <c r="G85" s="40"/>
      <c r="H85" s="35"/>
      <c r="I85" s="31">
        <f>I83+I84</f>
        <v>0</v>
      </c>
      <c r="J85" s="13"/>
      <c r="K85" s="13"/>
      <c r="L85" s="13"/>
      <c r="M85" s="13"/>
      <c r="N85" s="13"/>
      <c r="O85" s="13"/>
      <c r="P85" s="13"/>
      <c r="Q85" s="13"/>
    </row>
    <row r="86" spans="1:17" s="57" customFormat="1" x14ac:dyDescent="0.25">
      <c r="A86" s="66"/>
      <c r="B86" s="65"/>
      <c r="C86" s="65"/>
      <c r="D86" s="65"/>
      <c r="E86" s="65"/>
      <c r="F86" s="65"/>
      <c r="G86" s="66"/>
      <c r="H86" s="67"/>
      <c r="I86" s="67"/>
    </row>
    <row r="87" spans="1:17" s="57" customFormat="1" x14ac:dyDescent="0.25">
      <c r="A87" s="66"/>
      <c r="B87" s="65"/>
      <c r="C87" s="65"/>
      <c r="D87" s="65"/>
      <c r="E87" s="65"/>
      <c r="F87" s="65"/>
      <c r="G87" s="66"/>
      <c r="H87" s="67"/>
      <c r="I87" s="67"/>
    </row>
    <row r="88" spans="1:17" s="57" customFormat="1" x14ac:dyDescent="0.25">
      <c r="A88" s="95" t="s">
        <v>1</v>
      </c>
      <c r="B88" s="68"/>
      <c r="G88" s="69"/>
      <c r="H88" s="70" t="s">
        <v>2</v>
      </c>
      <c r="I88" s="71"/>
    </row>
    <row r="89" spans="1:17" s="57" customFormat="1" x14ac:dyDescent="0.25">
      <c r="A89" s="61"/>
      <c r="E89" s="72"/>
      <c r="G89" s="69"/>
      <c r="H89" s="71"/>
      <c r="I89" s="71"/>
    </row>
    <row r="90" spans="1:17" s="57" customFormat="1" x14ac:dyDescent="0.25">
      <c r="A90" s="69" t="s">
        <v>3</v>
      </c>
      <c r="G90" s="69"/>
      <c r="H90" s="71"/>
      <c r="I90" s="71"/>
    </row>
    <row r="91" spans="1:17" s="57" customFormat="1" x14ac:dyDescent="0.25">
      <c r="A91" s="61" t="s">
        <v>4</v>
      </c>
      <c r="G91" s="69"/>
      <c r="H91" s="71"/>
      <c r="I91" s="71"/>
    </row>
    <row r="92" spans="1:17" s="57" customFormat="1" x14ac:dyDescent="0.25">
      <c r="A92" s="69"/>
      <c r="G92" s="69"/>
      <c r="H92" s="98" t="s">
        <v>104</v>
      </c>
      <c r="I92" s="98"/>
    </row>
    <row r="93" spans="1:17" s="57" customFormat="1" ht="42.75" customHeight="1" x14ac:dyDescent="0.25">
      <c r="A93" s="69"/>
      <c r="G93" s="69"/>
      <c r="H93" s="99" t="s">
        <v>105</v>
      </c>
      <c r="I93" s="98"/>
    </row>
    <row r="97" spans="8:8" x14ac:dyDescent="0.25">
      <c r="H97" s="26"/>
    </row>
    <row r="98" spans="8:8" x14ac:dyDescent="0.25">
      <c r="H98" s="26"/>
    </row>
    <row r="100" spans="8:8" ht="15.6" customHeight="1" x14ac:dyDescent="0.25"/>
  </sheetData>
  <sheetProtection algorithmName="SHA-512" hashValue="wmw67Z4P8C1YOtlzmPXYtpbE4vboJB94mUmt8aRCu3EqFahyMXWa+YsGctKJumCYTPwmu0tawumIUBlYjGj4vQ==" saltValue="LDmj6h5uRtU2lfMe3XLKHg==" spinCount="100000" sheet="1" objects="1" scenarios="1"/>
  <mergeCells count="87">
    <mergeCell ref="B40:E40"/>
    <mergeCell ref="H2:I2"/>
    <mergeCell ref="B83:E83"/>
    <mergeCell ref="B84:D84"/>
    <mergeCell ref="A3:I3"/>
    <mergeCell ref="A5:A7"/>
    <mergeCell ref="B5:E7"/>
    <mergeCell ref="H5:H7"/>
    <mergeCell ref="I5:I7"/>
    <mergeCell ref="F5:F7"/>
    <mergeCell ref="G5:G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23:E23"/>
    <mergeCell ref="B30:E30"/>
    <mergeCell ref="B18:E18"/>
    <mergeCell ref="B19:E19"/>
    <mergeCell ref="B20:E20"/>
    <mergeCell ref="B21:E21"/>
    <mergeCell ref="B22:E22"/>
    <mergeCell ref="B24:E24"/>
    <mergeCell ref="B25:E25"/>
    <mergeCell ref="B26:E26"/>
    <mergeCell ref="B27:E27"/>
    <mergeCell ref="B28:E28"/>
    <mergeCell ref="B29:E29"/>
    <mergeCell ref="B36:E36"/>
    <mergeCell ref="B37:E37"/>
    <mergeCell ref="B38:E38"/>
    <mergeCell ref="B39:E39"/>
    <mergeCell ref="B31:E31"/>
    <mergeCell ref="B32:E32"/>
    <mergeCell ref="B33:E33"/>
    <mergeCell ref="B34:E34"/>
    <mergeCell ref="B35:E35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H92:I92"/>
    <mergeCell ref="H93:I93"/>
    <mergeCell ref="B76:E76"/>
    <mergeCell ref="B77:E77"/>
    <mergeCell ref="B71:E71"/>
    <mergeCell ref="B72:E72"/>
    <mergeCell ref="B73:E73"/>
    <mergeCell ref="B74:E74"/>
    <mergeCell ref="B75:E75"/>
    <mergeCell ref="B78:E78"/>
    <mergeCell ref="B79:E79"/>
    <mergeCell ref="B80:E80"/>
    <mergeCell ref="B81:E81"/>
    <mergeCell ref="B82:E82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tabSelected="1" workbookViewId="0">
      <selection activeCell="B20" sqref="B20:E20"/>
    </sheetView>
  </sheetViews>
  <sheetFormatPr defaultColWidth="8.85546875" defaultRowHeight="15" x14ac:dyDescent="0.25"/>
  <cols>
    <col min="1" max="1" width="8.85546875" style="2"/>
    <col min="2" max="2" width="22.85546875" style="3" customWidth="1"/>
    <col min="3" max="4" width="8.85546875" style="3"/>
    <col min="5" max="5" width="46.85546875" style="3" customWidth="1"/>
    <col min="6" max="6" width="13.140625" style="3" customWidth="1"/>
    <col min="7" max="7" width="18" style="32" customWidth="1"/>
    <col min="8" max="10" width="8.85546875" style="3"/>
    <col min="11" max="11" width="14.28515625" style="3" customWidth="1"/>
    <col min="12" max="16384" width="8.85546875" style="3"/>
  </cols>
  <sheetData>
    <row r="1" spans="1:15" s="76" customFormat="1" x14ac:dyDescent="0.25">
      <c r="A1" s="73"/>
      <c r="B1" s="74"/>
      <c r="C1" s="75"/>
      <c r="E1" s="77"/>
      <c r="F1" s="77"/>
      <c r="G1" s="60" t="s">
        <v>107</v>
      </c>
      <c r="I1" s="74"/>
      <c r="J1" s="74"/>
      <c r="L1" s="74"/>
      <c r="M1" s="74"/>
      <c r="N1" s="74"/>
      <c r="O1" s="74"/>
    </row>
    <row r="2" spans="1:15" s="76" customFormat="1" x14ac:dyDescent="0.25">
      <c r="A2" s="73"/>
      <c r="B2" s="74"/>
      <c r="C2" s="75"/>
      <c r="D2" s="74"/>
      <c r="E2" s="74"/>
      <c r="F2" s="74"/>
      <c r="G2" s="78"/>
      <c r="H2" s="74"/>
      <c r="I2" s="74"/>
      <c r="J2" s="74"/>
      <c r="K2" s="79"/>
      <c r="L2" s="74"/>
      <c r="M2" s="74"/>
      <c r="N2" s="74"/>
      <c r="O2" s="74"/>
    </row>
    <row r="3" spans="1:15" s="76" customFormat="1" x14ac:dyDescent="0.25">
      <c r="A3" s="132" t="s">
        <v>102</v>
      </c>
      <c r="B3" s="132"/>
      <c r="C3" s="132"/>
      <c r="D3" s="132"/>
      <c r="E3" s="132"/>
      <c r="F3" s="132"/>
      <c r="G3" s="132"/>
      <c r="H3" s="80"/>
      <c r="I3" s="80"/>
      <c r="J3" s="80"/>
      <c r="K3" s="80"/>
      <c r="L3" s="80"/>
      <c r="M3" s="80"/>
      <c r="N3" s="80"/>
      <c r="O3" s="80"/>
    </row>
    <row r="4" spans="1:15" s="76" customFormat="1" ht="15.75" thickBot="1" x14ac:dyDescent="0.3">
      <c r="A4" s="73"/>
      <c r="B4" s="74"/>
      <c r="C4" s="75"/>
      <c r="D4" s="74"/>
      <c r="E4" s="74"/>
      <c r="F4" s="74"/>
      <c r="G4" s="64"/>
      <c r="H4" s="74"/>
      <c r="I4" s="74"/>
      <c r="J4" s="74"/>
      <c r="K4" s="74"/>
      <c r="L4" s="74"/>
      <c r="M4" s="74"/>
      <c r="N4" s="74"/>
      <c r="O4" s="74"/>
    </row>
    <row r="5" spans="1:15" s="1" customFormat="1" ht="12.75" customHeight="1" x14ac:dyDescent="0.25">
      <c r="A5" s="133" t="s">
        <v>0</v>
      </c>
      <c r="B5" s="136" t="s">
        <v>11</v>
      </c>
      <c r="C5" s="136"/>
      <c r="D5" s="136"/>
      <c r="E5" s="136"/>
      <c r="F5" s="136" t="s">
        <v>5</v>
      </c>
      <c r="G5" s="119" t="s">
        <v>98</v>
      </c>
      <c r="H5" s="5"/>
      <c r="I5" s="5"/>
      <c r="J5" s="5"/>
      <c r="K5" s="5"/>
      <c r="L5" s="5"/>
      <c r="M5" s="5"/>
      <c r="N5" s="5"/>
      <c r="O5" s="5"/>
    </row>
    <row r="6" spans="1:15" s="1" customFormat="1" ht="15" customHeight="1" x14ac:dyDescent="0.25">
      <c r="A6" s="134"/>
      <c r="B6" s="137"/>
      <c r="C6" s="137"/>
      <c r="D6" s="137"/>
      <c r="E6" s="137"/>
      <c r="F6" s="137"/>
      <c r="G6" s="120"/>
      <c r="H6" s="5"/>
      <c r="I6" s="5"/>
      <c r="J6" s="5"/>
      <c r="K6" s="5"/>
      <c r="L6" s="5"/>
      <c r="M6" s="5"/>
      <c r="N6" s="5"/>
      <c r="O6" s="5"/>
    </row>
    <row r="7" spans="1:15" s="1" customFormat="1" ht="15.75" customHeight="1" thickBot="1" x14ac:dyDescent="0.3">
      <c r="A7" s="135"/>
      <c r="B7" s="138"/>
      <c r="C7" s="138"/>
      <c r="D7" s="138"/>
      <c r="E7" s="138"/>
      <c r="F7" s="138"/>
      <c r="G7" s="139"/>
      <c r="H7" s="5"/>
      <c r="I7" s="5"/>
      <c r="J7" s="5"/>
      <c r="K7" s="5"/>
      <c r="L7" s="5"/>
      <c r="M7" s="5"/>
      <c r="N7" s="5"/>
      <c r="O7" s="5"/>
    </row>
    <row r="8" spans="1:15" s="4" customFormat="1" x14ac:dyDescent="0.25">
      <c r="A8" s="9">
        <v>1</v>
      </c>
      <c r="B8" s="140" t="s">
        <v>17</v>
      </c>
      <c r="C8" s="141"/>
      <c r="D8" s="141"/>
      <c r="E8" s="142"/>
      <c r="F8" s="10" t="s">
        <v>24</v>
      </c>
      <c r="G8" s="44">
        <f>'Príl.č.1 k B.2'!H8</f>
        <v>0</v>
      </c>
      <c r="H8" s="8"/>
      <c r="I8" s="8"/>
      <c r="J8" s="8"/>
      <c r="K8" s="8"/>
      <c r="L8" s="8"/>
      <c r="M8" s="8"/>
      <c r="N8" s="8"/>
      <c r="O8" s="8"/>
    </row>
    <row r="9" spans="1:15" s="4" customFormat="1" ht="15" customHeight="1" x14ac:dyDescent="0.25">
      <c r="A9" s="6">
        <v>2</v>
      </c>
      <c r="B9" s="129" t="s">
        <v>18</v>
      </c>
      <c r="C9" s="130"/>
      <c r="D9" s="130"/>
      <c r="E9" s="131"/>
      <c r="F9" s="7" t="s">
        <v>24</v>
      </c>
      <c r="G9" s="45">
        <f>'Príl.č.1 k B.2'!H9</f>
        <v>0</v>
      </c>
      <c r="H9" s="8"/>
      <c r="I9" s="8"/>
      <c r="J9" s="8"/>
      <c r="K9" s="8"/>
      <c r="L9" s="8"/>
      <c r="M9" s="8"/>
      <c r="N9" s="8"/>
      <c r="O9" s="8"/>
    </row>
    <row r="10" spans="1:15" s="4" customFormat="1" ht="15.75" customHeight="1" x14ac:dyDescent="0.25">
      <c r="A10" s="6">
        <v>3</v>
      </c>
      <c r="B10" s="129" t="s">
        <v>19</v>
      </c>
      <c r="C10" s="130"/>
      <c r="D10" s="130"/>
      <c r="E10" s="131"/>
      <c r="F10" s="7" t="s">
        <v>24</v>
      </c>
      <c r="G10" s="45">
        <f>'Príl.č.1 k B.2'!H10</f>
        <v>0</v>
      </c>
      <c r="H10" s="8"/>
      <c r="M10" s="8"/>
      <c r="N10" s="8"/>
      <c r="O10" s="8"/>
    </row>
    <row r="11" spans="1:15" s="4" customFormat="1" x14ac:dyDescent="0.25">
      <c r="A11" s="6">
        <v>4</v>
      </c>
      <c r="B11" s="129" t="s">
        <v>20</v>
      </c>
      <c r="C11" s="130"/>
      <c r="D11" s="130"/>
      <c r="E11" s="131"/>
      <c r="F11" s="7" t="s">
        <v>25</v>
      </c>
      <c r="G11" s="45">
        <f>'Príl.č.1 k B.2'!H11</f>
        <v>0</v>
      </c>
      <c r="H11" s="8"/>
      <c r="I11" s="8"/>
      <c r="J11" s="8"/>
      <c r="K11" s="8"/>
    </row>
    <row r="12" spans="1:15" s="4" customFormat="1" x14ac:dyDescent="0.25">
      <c r="A12" s="6">
        <v>5</v>
      </c>
      <c r="B12" s="129" t="s">
        <v>94</v>
      </c>
      <c r="C12" s="130"/>
      <c r="D12" s="130"/>
      <c r="E12" s="131"/>
      <c r="F12" s="7" t="s">
        <v>26</v>
      </c>
      <c r="G12" s="45">
        <f>'Príl.č.1 k B.2'!H12</f>
        <v>0</v>
      </c>
      <c r="H12" s="8"/>
      <c r="I12" s="8"/>
      <c r="J12" s="8"/>
      <c r="K12" s="8"/>
    </row>
    <row r="13" spans="1:15" s="4" customFormat="1" ht="15.75" customHeight="1" x14ac:dyDescent="0.25">
      <c r="A13" s="6">
        <v>6</v>
      </c>
      <c r="B13" s="129" t="s">
        <v>21</v>
      </c>
      <c r="C13" s="130"/>
      <c r="D13" s="130"/>
      <c r="E13" s="131"/>
      <c r="F13" s="7" t="s">
        <v>7</v>
      </c>
      <c r="G13" s="45">
        <f>'Príl.č.1 k B.2'!H13</f>
        <v>0</v>
      </c>
      <c r="H13" s="8"/>
      <c r="I13" s="8"/>
      <c r="J13" s="8"/>
      <c r="K13" s="8"/>
    </row>
    <row r="14" spans="1:15" s="4" customFormat="1" x14ac:dyDescent="0.25">
      <c r="A14" s="6">
        <v>7</v>
      </c>
      <c r="B14" s="129" t="s">
        <v>22</v>
      </c>
      <c r="C14" s="130"/>
      <c r="D14" s="130"/>
      <c r="E14" s="131"/>
      <c r="F14" s="7" t="s">
        <v>26</v>
      </c>
      <c r="G14" s="45">
        <f>'Príl.č.1 k B.2'!H14</f>
        <v>0</v>
      </c>
      <c r="H14" s="8"/>
      <c r="I14" s="8"/>
      <c r="J14" s="8"/>
      <c r="K14" s="8"/>
    </row>
    <row r="15" spans="1:15" s="4" customFormat="1" x14ac:dyDescent="0.25">
      <c r="A15" s="6">
        <v>8</v>
      </c>
      <c r="B15" s="129" t="s">
        <v>23</v>
      </c>
      <c r="C15" s="130"/>
      <c r="D15" s="130"/>
      <c r="E15" s="131"/>
      <c r="F15" s="7" t="s">
        <v>7</v>
      </c>
      <c r="G15" s="45">
        <f>'Príl.č.1 k B.2'!H15</f>
        <v>0</v>
      </c>
      <c r="H15" s="8"/>
      <c r="I15" s="8"/>
      <c r="J15" s="8"/>
      <c r="K15" s="8"/>
    </row>
    <row r="16" spans="1:15" s="4" customFormat="1" x14ac:dyDescent="0.25">
      <c r="A16" s="6">
        <v>9</v>
      </c>
      <c r="B16" s="143" t="s">
        <v>88</v>
      </c>
      <c r="C16" s="144"/>
      <c r="D16" s="144"/>
      <c r="E16" s="144"/>
      <c r="F16" s="7" t="s">
        <v>7</v>
      </c>
      <c r="G16" s="45">
        <f>'Príl.č.1 k B.2'!H16</f>
        <v>0</v>
      </c>
      <c r="H16" s="8"/>
      <c r="I16" s="8"/>
      <c r="J16" s="8"/>
      <c r="K16" s="8"/>
    </row>
    <row r="17" spans="1:11" s="4" customFormat="1" x14ac:dyDescent="0.25">
      <c r="A17" s="6">
        <v>10</v>
      </c>
      <c r="B17" s="143" t="s">
        <v>27</v>
      </c>
      <c r="C17" s="144"/>
      <c r="D17" s="144"/>
      <c r="E17" s="144"/>
      <c r="F17" s="7" t="s">
        <v>7</v>
      </c>
      <c r="G17" s="45">
        <f>'Príl.č.1 k B.2'!H17</f>
        <v>0</v>
      </c>
      <c r="H17" s="8"/>
      <c r="I17" s="8"/>
      <c r="J17" s="8"/>
      <c r="K17" s="8"/>
    </row>
    <row r="18" spans="1:11" s="4" customFormat="1" x14ac:dyDescent="0.25">
      <c r="A18" s="6">
        <v>11</v>
      </c>
      <c r="B18" s="143" t="s">
        <v>89</v>
      </c>
      <c r="C18" s="144"/>
      <c r="D18" s="144"/>
      <c r="E18" s="144"/>
      <c r="F18" s="7" t="s">
        <v>7</v>
      </c>
      <c r="G18" s="45">
        <f>'Príl.č.1 k B.2'!H18</f>
        <v>0</v>
      </c>
      <c r="H18" s="8"/>
      <c r="I18" s="8"/>
      <c r="J18" s="8"/>
      <c r="K18" s="8"/>
    </row>
    <row r="19" spans="1:11" s="4" customFormat="1" x14ac:dyDescent="0.25">
      <c r="A19" s="6">
        <v>12</v>
      </c>
      <c r="B19" s="143" t="s">
        <v>28</v>
      </c>
      <c r="C19" s="144"/>
      <c r="D19" s="144"/>
      <c r="E19" s="144"/>
      <c r="F19" s="7" t="s">
        <v>7</v>
      </c>
      <c r="G19" s="45">
        <f>'Príl.č.1 k B.2'!H19</f>
        <v>0</v>
      </c>
      <c r="H19" s="8"/>
      <c r="I19" s="8"/>
      <c r="J19" s="8"/>
      <c r="K19" s="8"/>
    </row>
    <row r="20" spans="1:11" s="4" customFormat="1" x14ac:dyDescent="0.25">
      <c r="A20" s="6">
        <v>13</v>
      </c>
      <c r="B20" s="143" t="s">
        <v>29</v>
      </c>
      <c r="C20" s="144"/>
      <c r="D20" s="144"/>
      <c r="E20" s="144"/>
      <c r="F20" s="7" t="s">
        <v>7</v>
      </c>
      <c r="G20" s="45">
        <f>'Príl.č.1 k B.2'!H20</f>
        <v>0</v>
      </c>
      <c r="H20" s="8"/>
      <c r="I20" s="8"/>
      <c r="J20" s="8"/>
      <c r="K20" s="8"/>
    </row>
    <row r="21" spans="1:11" s="4" customFormat="1" x14ac:dyDescent="0.25">
      <c r="A21" s="6">
        <v>14</v>
      </c>
      <c r="B21" s="143" t="s">
        <v>30</v>
      </c>
      <c r="C21" s="144"/>
      <c r="D21" s="144"/>
      <c r="E21" s="144"/>
      <c r="F21" s="7" t="s">
        <v>7</v>
      </c>
      <c r="G21" s="45">
        <f>'Príl.č.1 k B.2'!H21</f>
        <v>0</v>
      </c>
      <c r="H21" s="8"/>
      <c r="I21" s="8"/>
      <c r="J21" s="8"/>
      <c r="K21" s="8"/>
    </row>
    <row r="22" spans="1:11" s="4" customFormat="1" x14ac:dyDescent="0.25">
      <c r="A22" s="6">
        <v>15</v>
      </c>
      <c r="B22" s="143" t="s">
        <v>31</v>
      </c>
      <c r="C22" s="143"/>
      <c r="D22" s="143"/>
      <c r="E22" s="143"/>
      <c r="F22" s="7" t="s">
        <v>7</v>
      </c>
      <c r="G22" s="45">
        <f>'Príl.č.1 k B.2'!H22</f>
        <v>0</v>
      </c>
      <c r="H22" s="8"/>
      <c r="I22" s="8"/>
      <c r="J22" s="8"/>
      <c r="K22" s="8"/>
    </row>
    <row r="23" spans="1:11" s="4" customFormat="1" x14ac:dyDescent="0.25">
      <c r="A23" s="6">
        <v>16</v>
      </c>
      <c r="B23" s="143" t="s">
        <v>32</v>
      </c>
      <c r="C23" s="144"/>
      <c r="D23" s="144"/>
      <c r="E23" s="144"/>
      <c r="F23" s="7" t="s">
        <v>7</v>
      </c>
      <c r="G23" s="45">
        <f>'Príl.č.1 k B.2'!H23</f>
        <v>0</v>
      </c>
      <c r="H23" s="8"/>
      <c r="I23" s="8"/>
      <c r="J23" s="8"/>
      <c r="K23" s="8"/>
    </row>
    <row r="24" spans="1:11" s="4" customFormat="1" x14ac:dyDescent="0.25">
      <c r="A24" s="6">
        <v>17</v>
      </c>
      <c r="B24" s="143" t="s">
        <v>33</v>
      </c>
      <c r="C24" s="143"/>
      <c r="D24" s="143"/>
      <c r="E24" s="143"/>
      <c r="F24" s="7" t="s">
        <v>7</v>
      </c>
      <c r="G24" s="45">
        <f>'Príl.č.1 k B.2'!H24</f>
        <v>0</v>
      </c>
      <c r="H24" s="8"/>
      <c r="I24" s="8"/>
      <c r="J24" s="8"/>
      <c r="K24" s="8"/>
    </row>
    <row r="25" spans="1:11" s="4" customFormat="1" x14ac:dyDescent="0.25">
      <c r="A25" s="6">
        <v>18</v>
      </c>
      <c r="B25" s="143" t="s">
        <v>34</v>
      </c>
      <c r="C25" s="143"/>
      <c r="D25" s="143"/>
      <c r="E25" s="143"/>
      <c r="F25" s="7" t="s">
        <v>7</v>
      </c>
      <c r="G25" s="45">
        <f>'Príl.č.1 k B.2'!H25</f>
        <v>0</v>
      </c>
      <c r="H25" s="8"/>
      <c r="I25" s="8"/>
      <c r="J25" s="8"/>
      <c r="K25" s="8"/>
    </row>
    <row r="26" spans="1:11" s="4" customFormat="1" x14ac:dyDescent="0.25">
      <c r="A26" s="6">
        <v>19</v>
      </c>
      <c r="B26" s="143" t="s">
        <v>35</v>
      </c>
      <c r="C26" s="143"/>
      <c r="D26" s="143"/>
      <c r="E26" s="143"/>
      <c r="F26" s="7" t="s">
        <v>26</v>
      </c>
      <c r="G26" s="45">
        <f>'Príl.č.1 k B.2'!H26</f>
        <v>0</v>
      </c>
      <c r="H26" s="8"/>
      <c r="I26" s="8"/>
      <c r="J26" s="8"/>
      <c r="K26" s="8"/>
    </row>
    <row r="27" spans="1:11" s="4" customFormat="1" ht="15" customHeight="1" x14ac:dyDescent="0.25">
      <c r="A27" s="6">
        <v>20</v>
      </c>
      <c r="B27" s="144" t="s">
        <v>90</v>
      </c>
      <c r="C27" s="144"/>
      <c r="D27" s="144"/>
      <c r="E27" s="144"/>
      <c r="F27" s="7" t="s">
        <v>7</v>
      </c>
      <c r="G27" s="45">
        <f>'Príl.č.1 k B.2'!H27</f>
        <v>0</v>
      </c>
      <c r="H27" s="8"/>
      <c r="I27" s="8"/>
      <c r="J27" s="8"/>
      <c r="K27" s="8"/>
    </row>
    <row r="28" spans="1:11" s="4" customFormat="1" x14ac:dyDescent="0.25">
      <c r="A28" s="6">
        <v>21</v>
      </c>
      <c r="B28" s="143" t="s">
        <v>36</v>
      </c>
      <c r="C28" s="143"/>
      <c r="D28" s="143"/>
      <c r="E28" s="143"/>
      <c r="F28" s="7" t="s">
        <v>26</v>
      </c>
      <c r="G28" s="45">
        <f>'Príl.č.1 k B.2'!H28</f>
        <v>0</v>
      </c>
      <c r="H28" s="8"/>
      <c r="I28" s="8"/>
      <c r="J28" s="8"/>
      <c r="K28" s="8"/>
    </row>
    <row r="29" spans="1:11" s="4" customFormat="1" x14ac:dyDescent="0.25">
      <c r="A29" s="6">
        <v>22</v>
      </c>
      <c r="B29" s="143" t="s">
        <v>37</v>
      </c>
      <c r="C29" s="143"/>
      <c r="D29" s="143"/>
      <c r="E29" s="143"/>
      <c r="F29" s="7" t="s">
        <v>7</v>
      </c>
      <c r="G29" s="45">
        <f>'Príl.č.1 k B.2'!H29</f>
        <v>0</v>
      </c>
      <c r="H29" s="8"/>
      <c r="I29" s="8"/>
      <c r="J29" s="8"/>
      <c r="K29" s="8"/>
    </row>
    <row r="30" spans="1:11" s="4" customFormat="1" x14ac:dyDescent="0.25">
      <c r="A30" s="6">
        <v>23</v>
      </c>
      <c r="B30" s="143" t="s">
        <v>38</v>
      </c>
      <c r="C30" s="144"/>
      <c r="D30" s="144"/>
      <c r="E30" s="144"/>
      <c r="F30" s="7" t="s">
        <v>7</v>
      </c>
      <c r="G30" s="45">
        <f>'Príl.č.1 k B.2'!H30</f>
        <v>0</v>
      </c>
      <c r="H30" s="8"/>
      <c r="I30" s="8"/>
      <c r="J30" s="8"/>
      <c r="K30" s="8"/>
    </row>
    <row r="31" spans="1:11" s="4" customFormat="1" x14ac:dyDescent="0.25">
      <c r="A31" s="6">
        <v>24</v>
      </c>
      <c r="B31" s="143" t="s">
        <v>91</v>
      </c>
      <c r="C31" s="143"/>
      <c r="D31" s="143"/>
      <c r="E31" s="143"/>
      <c r="F31" s="7" t="s">
        <v>7</v>
      </c>
      <c r="G31" s="45">
        <f>'Príl.č.1 k B.2'!H31</f>
        <v>0</v>
      </c>
      <c r="H31" s="8"/>
      <c r="I31" s="8"/>
      <c r="J31" s="8"/>
      <c r="K31" s="8"/>
    </row>
    <row r="32" spans="1:11" s="4" customFormat="1" x14ac:dyDescent="0.25">
      <c r="A32" s="6">
        <v>25</v>
      </c>
      <c r="B32" s="143" t="s">
        <v>92</v>
      </c>
      <c r="C32" s="143"/>
      <c r="D32" s="143"/>
      <c r="E32" s="143"/>
      <c r="F32" s="7" t="s">
        <v>7</v>
      </c>
      <c r="G32" s="45">
        <f>'Príl.č.1 k B.2'!H32</f>
        <v>0</v>
      </c>
      <c r="H32" s="8"/>
      <c r="I32" s="8"/>
      <c r="J32" s="8"/>
      <c r="K32" s="8"/>
    </row>
    <row r="33" spans="1:11" s="4" customFormat="1" x14ac:dyDescent="0.25">
      <c r="A33" s="6">
        <v>26</v>
      </c>
      <c r="B33" s="143" t="s">
        <v>93</v>
      </c>
      <c r="C33" s="143"/>
      <c r="D33" s="143"/>
      <c r="E33" s="143"/>
      <c r="F33" s="7" t="s">
        <v>7</v>
      </c>
      <c r="G33" s="45">
        <f>'Príl.č.1 k B.2'!H33</f>
        <v>0</v>
      </c>
      <c r="H33" s="8"/>
      <c r="I33" s="8"/>
      <c r="J33" s="8"/>
      <c r="K33" s="8"/>
    </row>
    <row r="34" spans="1:11" s="4" customFormat="1" x14ac:dyDescent="0.25">
      <c r="A34" s="6">
        <v>27</v>
      </c>
      <c r="B34" s="143" t="s">
        <v>39</v>
      </c>
      <c r="C34" s="143"/>
      <c r="D34" s="143"/>
      <c r="E34" s="143"/>
      <c r="F34" s="7" t="s">
        <v>7</v>
      </c>
      <c r="G34" s="45">
        <f>'Príl.č.1 k B.2'!H34</f>
        <v>0</v>
      </c>
      <c r="H34" s="8"/>
      <c r="I34" s="8"/>
      <c r="J34" s="8"/>
      <c r="K34" s="8"/>
    </row>
    <row r="35" spans="1:11" s="4" customFormat="1" x14ac:dyDescent="0.25">
      <c r="A35" s="6">
        <v>28</v>
      </c>
      <c r="B35" s="143" t="s">
        <v>40</v>
      </c>
      <c r="C35" s="143"/>
      <c r="D35" s="143"/>
      <c r="E35" s="143"/>
      <c r="F35" s="7" t="s">
        <v>7</v>
      </c>
      <c r="G35" s="45">
        <f>'Príl.č.1 k B.2'!H35</f>
        <v>0</v>
      </c>
      <c r="H35" s="8"/>
      <c r="I35" s="8"/>
      <c r="J35" s="8"/>
      <c r="K35" s="8"/>
    </row>
    <row r="36" spans="1:11" s="4" customFormat="1" x14ac:dyDescent="0.25">
      <c r="A36" s="6">
        <v>29</v>
      </c>
      <c r="B36" s="143" t="s">
        <v>41</v>
      </c>
      <c r="C36" s="143"/>
      <c r="D36" s="143"/>
      <c r="E36" s="143"/>
      <c r="F36" s="7" t="s">
        <v>7</v>
      </c>
      <c r="G36" s="45">
        <f>'Príl.č.1 k B.2'!H36</f>
        <v>0</v>
      </c>
      <c r="H36" s="8"/>
      <c r="I36" s="8"/>
      <c r="J36" s="8"/>
      <c r="K36" s="8"/>
    </row>
    <row r="37" spans="1:11" s="4" customFormat="1" x14ac:dyDescent="0.25">
      <c r="A37" s="6">
        <v>30</v>
      </c>
      <c r="B37" s="143" t="s">
        <v>42</v>
      </c>
      <c r="C37" s="143"/>
      <c r="D37" s="143"/>
      <c r="E37" s="143"/>
      <c r="F37" s="7" t="s">
        <v>7</v>
      </c>
      <c r="G37" s="45">
        <f>'Príl.č.1 k B.2'!H37</f>
        <v>0</v>
      </c>
      <c r="H37" s="8"/>
      <c r="I37" s="8"/>
      <c r="J37" s="8"/>
      <c r="K37" s="8"/>
    </row>
    <row r="38" spans="1:11" s="4" customFormat="1" x14ac:dyDescent="0.25">
      <c r="A38" s="6">
        <v>31</v>
      </c>
      <c r="B38" s="143" t="s">
        <v>43</v>
      </c>
      <c r="C38" s="143"/>
      <c r="D38" s="143"/>
      <c r="E38" s="143"/>
      <c r="F38" s="7" t="s">
        <v>7</v>
      </c>
      <c r="G38" s="45">
        <f>'Príl.č.1 k B.2'!H38</f>
        <v>0</v>
      </c>
      <c r="H38" s="8"/>
      <c r="I38" s="8"/>
      <c r="J38" s="8"/>
      <c r="K38" s="8"/>
    </row>
    <row r="39" spans="1:11" s="4" customFormat="1" x14ac:dyDescent="0.25">
      <c r="A39" s="6">
        <v>32</v>
      </c>
      <c r="B39" s="143" t="s">
        <v>44</v>
      </c>
      <c r="C39" s="143"/>
      <c r="D39" s="143"/>
      <c r="E39" s="143"/>
      <c r="F39" s="7" t="s">
        <v>7</v>
      </c>
      <c r="G39" s="45">
        <f>'Príl.č.1 k B.2'!H39</f>
        <v>0</v>
      </c>
      <c r="H39" s="8"/>
      <c r="I39" s="8"/>
      <c r="J39" s="8"/>
      <c r="K39" s="8"/>
    </row>
    <row r="40" spans="1:11" s="4" customFormat="1" x14ac:dyDescent="0.25">
      <c r="A40" s="6">
        <v>33</v>
      </c>
      <c r="B40" s="145" t="s">
        <v>45</v>
      </c>
      <c r="C40" s="146"/>
      <c r="D40" s="146"/>
      <c r="E40" s="147"/>
      <c r="F40" s="7" t="s">
        <v>26</v>
      </c>
      <c r="G40" s="45">
        <f>'Príl.č.1 k B.2'!H40</f>
        <v>0</v>
      </c>
      <c r="H40" s="8"/>
      <c r="I40" s="8"/>
      <c r="J40" s="8"/>
      <c r="K40" s="8"/>
    </row>
    <row r="41" spans="1:11" s="4" customFormat="1" x14ac:dyDescent="0.25">
      <c r="A41" s="6">
        <v>34</v>
      </c>
      <c r="B41" s="145" t="s">
        <v>87</v>
      </c>
      <c r="C41" s="146"/>
      <c r="D41" s="146"/>
      <c r="E41" s="147"/>
      <c r="F41" s="7" t="s">
        <v>7</v>
      </c>
      <c r="G41" s="45">
        <f>'Príl.č.1 k B.2'!H41</f>
        <v>0</v>
      </c>
      <c r="H41" s="8"/>
      <c r="I41" s="8"/>
      <c r="J41" s="8"/>
      <c r="K41" s="8"/>
    </row>
    <row r="42" spans="1:11" s="4" customFormat="1" x14ac:dyDescent="0.25">
      <c r="A42" s="6">
        <v>35</v>
      </c>
      <c r="B42" s="145" t="s">
        <v>46</v>
      </c>
      <c r="C42" s="146"/>
      <c r="D42" s="146"/>
      <c r="E42" s="147"/>
      <c r="F42" s="7" t="s">
        <v>7</v>
      </c>
      <c r="G42" s="45">
        <f>'Príl.č.1 k B.2'!H42</f>
        <v>0</v>
      </c>
      <c r="H42" s="8"/>
      <c r="I42" s="8"/>
      <c r="J42" s="8"/>
      <c r="K42" s="8"/>
    </row>
    <row r="43" spans="1:11" s="4" customFormat="1" x14ac:dyDescent="0.25">
      <c r="A43" s="6">
        <v>36</v>
      </c>
      <c r="B43" s="145" t="s">
        <v>47</v>
      </c>
      <c r="C43" s="146"/>
      <c r="D43" s="146"/>
      <c r="E43" s="147"/>
      <c r="F43" s="7" t="s">
        <v>7</v>
      </c>
      <c r="G43" s="45">
        <f>'Príl.č.1 k B.2'!H43</f>
        <v>0</v>
      </c>
      <c r="H43" s="8"/>
      <c r="I43" s="8"/>
      <c r="J43" s="8"/>
      <c r="K43" s="8"/>
    </row>
    <row r="44" spans="1:11" s="4" customFormat="1" x14ac:dyDescent="0.25">
      <c r="A44" s="6">
        <v>37</v>
      </c>
      <c r="B44" s="145" t="s">
        <v>48</v>
      </c>
      <c r="C44" s="146"/>
      <c r="D44" s="146"/>
      <c r="E44" s="147"/>
      <c r="F44" s="7" t="s">
        <v>7</v>
      </c>
      <c r="G44" s="45">
        <f>'Príl.č.1 k B.2'!H44</f>
        <v>0</v>
      </c>
      <c r="H44" s="8"/>
      <c r="I44" s="8"/>
      <c r="J44" s="8"/>
      <c r="K44" s="8"/>
    </row>
    <row r="45" spans="1:11" s="4" customFormat="1" x14ac:dyDescent="0.25">
      <c r="A45" s="6">
        <v>38</v>
      </c>
      <c r="B45" s="145" t="s">
        <v>84</v>
      </c>
      <c r="C45" s="146"/>
      <c r="D45" s="146"/>
      <c r="E45" s="147"/>
      <c r="F45" s="7" t="s">
        <v>7</v>
      </c>
      <c r="G45" s="45">
        <f>'Príl.č.1 k B.2'!H45</f>
        <v>0</v>
      </c>
      <c r="H45" s="8"/>
      <c r="I45" s="8"/>
      <c r="J45" s="8"/>
      <c r="K45" s="8"/>
    </row>
    <row r="46" spans="1:11" s="4" customFormat="1" x14ac:dyDescent="0.25">
      <c r="A46" s="6">
        <v>39</v>
      </c>
      <c r="B46" s="145" t="s">
        <v>85</v>
      </c>
      <c r="C46" s="146"/>
      <c r="D46" s="146"/>
      <c r="E46" s="147"/>
      <c r="F46" s="7" t="s">
        <v>7</v>
      </c>
      <c r="G46" s="45">
        <f>'Príl.č.1 k B.2'!H46</f>
        <v>0</v>
      </c>
      <c r="H46" s="8"/>
      <c r="I46" s="8"/>
      <c r="J46" s="8"/>
      <c r="K46" s="8"/>
    </row>
    <row r="47" spans="1:11" s="4" customFormat="1" x14ac:dyDescent="0.25">
      <c r="A47" s="6">
        <v>40</v>
      </c>
      <c r="B47" s="145" t="s">
        <v>49</v>
      </c>
      <c r="C47" s="146"/>
      <c r="D47" s="146"/>
      <c r="E47" s="147"/>
      <c r="F47" s="7" t="s">
        <v>7</v>
      </c>
      <c r="G47" s="45">
        <f>'Príl.č.1 k B.2'!H47</f>
        <v>0</v>
      </c>
      <c r="H47" s="8"/>
      <c r="I47" s="8"/>
      <c r="J47" s="8"/>
      <c r="K47" s="8"/>
    </row>
    <row r="48" spans="1:11" s="4" customFormat="1" x14ac:dyDescent="0.25">
      <c r="A48" s="6">
        <v>41</v>
      </c>
      <c r="B48" s="145" t="s">
        <v>50</v>
      </c>
      <c r="C48" s="146"/>
      <c r="D48" s="146"/>
      <c r="E48" s="147"/>
      <c r="F48" s="7" t="s">
        <v>26</v>
      </c>
      <c r="G48" s="45">
        <f>'Príl.č.1 k B.2'!H48</f>
        <v>0</v>
      </c>
      <c r="H48" s="8"/>
      <c r="I48" s="8"/>
      <c r="J48" s="8"/>
      <c r="K48" s="8"/>
    </row>
    <row r="49" spans="1:11" s="4" customFormat="1" x14ac:dyDescent="0.25">
      <c r="A49" s="6">
        <v>42</v>
      </c>
      <c r="B49" s="145" t="s">
        <v>51</v>
      </c>
      <c r="C49" s="146"/>
      <c r="D49" s="146"/>
      <c r="E49" s="147"/>
      <c r="F49" s="7" t="s">
        <v>24</v>
      </c>
      <c r="G49" s="45">
        <f>'Príl.č.1 k B.2'!H49</f>
        <v>0</v>
      </c>
      <c r="H49" s="8"/>
      <c r="I49" s="8"/>
      <c r="J49" s="8"/>
      <c r="K49" s="8"/>
    </row>
    <row r="50" spans="1:11" s="4" customFormat="1" x14ac:dyDescent="0.25">
      <c r="A50" s="6">
        <v>43</v>
      </c>
      <c r="B50" s="145" t="s">
        <v>83</v>
      </c>
      <c r="C50" s="146"/>
      <c r="D50" s="146"/>
      <c r="E50" s="147"/>
      <c r="F50" s="7" t="s">
        <v>26</v>
      </c>
      <c r="G50" s="45">
        <f>'Príl.č.1 k B.2'!H50</f>
        <v>0</v>
      </c>
      <c r="H50" s="8"/>
      <c r="I50" s="8"/>
      <c r="J50" s="8"/>
      <c r="K50" s="8"/>
    </row>
    <row r="51" spans="1:11" s="4" customFormat="1" x14ac:dyDescent="0.25">
      <c r="A51" s="6">
        <v>44</v>
      </c>
      <c r="B51" s="145" t="s">
        <v>52</v>
      </c>
      <c r="C51" s="146"/>
      <c r="D51" s="146"/>
      <c r="E51" s="147"/>
      <c r="F51" s="7" t="s">
        <v>26</v>
      </c>
      <c r="G51" s="45">
        <f>'Príl.č.1 k B.2'!H51</f>
        <v>0</v>
      </c>
      <c r="H51" s="8"/>
      <c r="I51" s="8"/>
      <c r="J51" s="8"/>
      <c r="K51" s="8"/>
    </row>
    <row r="52" spans="1:11" s="4" customFormat="1" x14ac:dyDescent="0.25">
      <c r="A52" s="6">
        <v>45</v>
      </c>
      <c r="B52" s="145" t="s">
        <v>53</v>
      </c>
      <c r="C52" s="146"/>
      <c r="D52" s="146"/>
      <c r="E52" s="147"/>
      <c r="F52" s="7" t="s">
        <v>26</v>
      </c>
      <c r="G52" s="45">
        <f>'Príl.č.1 k B.2'!H52</f>
        <v>0</v>
      </c>
      <c r="H52" s="8"/>
      <c r="I52" s="8"/>
      <c r="J52" s="8"/>
      <c r="K52" s="8"/>
    </row>
    <row r="53" spans="1:11" s="4" customFormat="1" x14ac:dyDescent="0.25">
      <c r="A53" s="6">
        <v>46</v>
      </c>
      <c r="B53" s="145" t="s">
        <v>54</v>
      </c>
      <c r="C53" s="146"/>
      <c r="D53" s="146"/>
      <c r="E53" s="147"/>
      <c r="F53" s="7" t="s">
        <v>26</v>
      </c>
      <c r="G53" s="45">
        <f>'Príl.č.1 k B.2'!H53</f>
        <v>0</v>
      </c>
      <c r="H53" s="8"/>
      <c r="I53" s="8"/>
      <c r="J53" s="8"/>
      <c r="K53" s="8"/>
    </row>
    <row r="54" spans="1:11" s="4" customFormat="1" x14ac:dyDescent="0.25">
      <c r="A54" s="6">
        <v>47</v>
      </c>
      <c r="B54" s="145" t="s">
        <v>55</v>
      </c>
      <c r="C54" s="146"/>
      <c r="D54" s="146"/>
      <c r="E54" s="147"/>
      <c r="F54" s="7" t="s">
        <v>7</v>
      </c>
      <c r="G54" s="45">
        <f>'Príl.č.1 k B.2'!H54</f>
        <v>0</v>
      </c>
      <c r="H54" s="8"/>
      <c r="I54" s="8"/>
      <c r="J54" s="8"/>
      <c r="K54" s="8"/>
    </row>
    <row r="55" spans="1:11" s="4" customFormat="1" x14ac:dyDescent="0.25">
      <c r="A55" s="6">
        <v>48</v>
      </c>
      <c r="B55" s="145" t="s">
        <v>56</v>
      </c>
      <c r="C55" s="146"/>
      <c r="D55" s="146"/>
      <c r="E55" s="147"/>
      <c r="F55" s="7" t="s">
        <v>7</v>
      </c>
      <c r="G55" s="45">
        <f>'Príl.č.1 k B.2'!H55</f>
        <v>0</v>
      </c>
      <c r="H55" s="8"/>
      <c r="I55" s="8"/>
      <c r="J55" s="8"/>
      <c r="K55" s="8"/>
    </row>
    <row r="56" spans="1:11" s="4" customFormat="1" x14ac:dyDescent="0.25">
      <c r="A56" s="6">
        <v>49</v>
      </c>
      <c r="B56" s="145" t="s">
        <v>57</v>
      </c>
      <c r="C56" s="146"/>
      <c r="D56" s="146"/>
      <c r="E56" s="147"/>
      <c r="F56" s="7" t="s">
        <v>7</v>
      </c>
      <c r="G56" s="45">
        <f>'Príl.č.1 k B.2'!H56</f>
        <v>0</v>
      </c>
      <c r="H56" s="8"/>
      <c r="I56" s="8"/>
      <c r="J56" s="8"/>
      <c r="K56" s="8"/>
    </row>
    <row r="57" spans="1:11" s="4" customFormat="1" x14ac:dyDescent="0.25">
      <c r="A57" s="6">
        <v>50</v>
      </c>
      <c r="B57" s="145" t="s">
        <v>58</v>
      </c>
      <c r="C57" s="146"/>
      <c r="D57" s="146"/>
      <c r="E57" s="147"/>
      <c r="F57" s="7" t="s">
        <v>7</v>
      </c>
      <c r="G57" s="45">
        <f>'Príl.č.1 k B.2'!H57</f>
        <v>0</v>
      </c>
      <c r="H57" s="8"/>
      <c r="I57" s="8"/>
      <c r="J57" s="8"/>
      <c r="K57" s="8"/>
    </row>
    <row r="58" spans="1:11" s="4" customFormat="1" x14ac:dyDescent="0.25">
      <c r="A58" s="6">
        <v>51</v>
      </c>
      <c r="B58" s="145" t="s">
        <v>78</v>
      </c>
      <c r="C58" s="146"/>
      <c r="D58" s="146"/>
      <c r="E58" s="147"/>
      <c r="F58" s="7" t="s">
        <v>7</v>
      </c>
      <c r="G58" s="45">
        <f>'Príl.č.1 k B.2'!H58</f>
        <v>0</v>
      </c>
      <c r="H58" s="8"/>
      <c r="I58" s="8"/>
      <c r="J58" s="8"/>
      <c r="K58" s="8"/>
    </row>
    <row r="59" spans="1:11" s="4" customFormat="1" x14ac:dyDescent="0.25">
      <c r="A59" s="6">
        <v>52</v>
      </c>
      <c r="B59" s="145" t="s">
        <v>82</v>
      </c>
      <c r="C59" s="146"/>
      <c r="D59" s="146"/>
      <c r="E59" s="147"/>
      <c r="F59" s="7" t="s">
        <v>7</v>
      </c>
      <c r="G59" s="45">
        <f>'Príl.č.1 k B.2'!H59</f>
        <v>0</v>
      </c>
      <c r="H59" s="8"/>
      <c r="I59" s="8"/>
      <c r="J59" s="8"/>
      <c r="K59" s="8"/>
    </row>
    <row r="60" spans="1:11" s="4" customFormat="1" ht="30" customHeight="1" x14ac:dyDescent="0.25">
      <c r="A60" s="6">
        <v>53</v>
      </c>
      <c r="B60" s="145" t="s">
        <v>79</v>
      </c>
      <c r="C60" s="146"/>
      <c r="D60" s="146"/>
      <c r="E60" s="147"/>
      <c r="F60" s="7" t="s">
        <v>7</v>
      </c>
      <c r="G60" s="45">
        <f>'Príl.č.1 k B.2'!H60</f>
        <v>0</v>
      </c>
      <c r="H60" s="8"/>
      <c r="I60" s="8"/>
      <c r="J60" s="8"/>
      <c r="K60" s="8"/>
    </row>
    <row r="61" spans="1:11" s="4" customFormat="1" x14ac:dyDescent="0.25">
      <c r="A61" s="6">
        <v>54</v>
      </c>
      <c r="B61" s="145" t="s">
        <v>80</v>
      </c>
      <c r="C61" s="146"/>
      <c r="D61" s="146"/>
      <c r="E61" s="147"/>
      <c r="F61" s="7" t="s">
        <v>7</v>
      </c>
      <c r="G61" s="45">
        <f>'Príl.č.1 k B.2'!H61</f>
        <v>0</v>
      </c>
      <c r="H61" s="8"/>
      <c r="I61" s="8"/>
      <c r="J61" s="8"/>
      <c r="K61" s="8"/>
    </row>
    <row r="62" spans="1:11" s="4" customFormat="1" x14ac:dyDescent="0.25">
      <c r="A62" s="6">
        <v>55</v>
      </c>
      <c r="B62" s="145" t="s">
        <v>81</v>
      </c>
      <c r="C62" s="146"/>
      <c r="D62" s="146"/>
      <c r="E62" s="147"/>
      <c r="F62" s="7" t="s">
        <v>7</v>
      </c>
      <c r="G62" s="45">
        <f>'Príl.č.1 k B.2'!H62</f>
        <v>0</v>
      </c>
      <c r="H62" s="8"/>
      <c r="I62" s="8"/>
      <c r="J62" s="8"/>
      <c r="K62" s="8"/>
    </row>
    <row r="63" spans="1:11" s="4" customFormat="1" x14ac:dyDescent="0.25">
      <c r="A63" s="6">
        <v>56</v>
      </c>
      <c r="B63" s="145" t="s">
        <v>59</v>
      </c>
      <c r="C63" s="146"/>
      <c r="D63" s="146"/>
      <c r="E63" s="147"/>
      <c r="F63" s="7" t="s">
        <v>7</v>
      </c>
      <c r="G63" s="45">
        <f>'Príl.č.1 k B.2'!H63</f>
        <v>0</v>
      </c>
      <c r="H63" s="8"/>
      <c r="I63" s="8"/>
      <c r="J63" s="8"/>
      <c r="K63" s="8"/>
    </row>
    <row r="64" spans="1:11" s="4" customFormat="1" x14ac:dyDescent="0.25">
      <c r="A64" s="6">
        <v>57</v>
      </c>
      <c r="B64" s="145" t="s">
        <v>60</v>
      </c>
      <c r="C64" s="146"/>
      <c r="D64" s="146"/>
      <c r="E64" s="147"/>
      <c r="F64" s="7" t="s">
        <v>7</v>
      </c>
      <c r="G64" s="45">
        <f>'Príl.č.1 k B.2'!H64</f>
        <v>0</v>
      </c>
      <c r="H64" s="8"/>
      <c r="I64" s="8"/>
      <c r="J64" s="8"/>
      <c r="K64" s="8"/>
    </row>
    <row r="65" spans="1:11" s="4" customFormat="1" x14ac:dyDescent="0.25">
      <c r="A65" s="6">
        <v>58</v>
      </c>
      <c r="B65" s="145" t="s">
        <v>61</v>
      </c>
      <c r="C65" s="146"/>
      <c r="D65" s="146"/>
      <c r="E65" s="147"/>
      <c r="F65" s="7" t="s">
        <v>7</v>
      </c>
      <c r="G65" s="45">
        <f>'Príl.č.1 k B.2'!H65</f>
        <v>0</v>
      </c>
      <c r="H65" s="8"/>
      <c r="I65" s="8"/>
      <c r="J65" s="8"/>
      <c r="K65" s="8"/>
    </row>
    <row r="66" spans="1:11" s="4" customFormat="1" x14ac:dyDescent="0.25">
      <c r="A66" s="6">
        <v>59</v>
      </c>
      <c r="B66" s="145" t="s">
        <v>62</v>
      </c>
      <c r="C66" s="146"/>
      <c r="D66" s="146"/>
      <c r="E66" s="147"/>
      <c r="F66" s="7" t="s">
        <v>7</v>
      </c>
      <c r="G66" s="45">
        <f>'Príl.č.1 k B.2'!H66</f>
        <v>0</v>
      </c>
      <c r="H66" s="8"/>
      <c r="I66" s="8"/>
      <c r="J66" s="8"/>
      <c r="K66" s="8"/>
    </row>
    <row r="67" spans="1:11" s="4" customFormat="1" x14ac:dyDescent="0.25">
      <c r="A67" s="6">
        <v>60</v>
      </c>
      <c r="B67" s="145" t="s">
        <v>63</v>
      </c>
      <c r="C67" s="146"/>
      <c r="D67" s="146"/>
      <c r="E67" s="147"/>
      <c r="F67" s="7" t="s">
        <v>7</v>
      </c>
      <c r="G67" s="45">
        <f>'Príl.č.1 k B.2'!H67</f>
        <v>0</v>
      </c>
      <c r="H67" s="8"/>
      <c r="I67" s="8"/>
      <c r="J67" s="8"/>
      <c r="K67" s="8"/>
    </row>
    <row r="68" spans="1:11" s="4" customFormat="1" x14ac:dyDescent="0.25">
      <c r="A68" s="6">
        <v>61</v>
      </c>
      <c r="B68" s="145" t="s">
        <v>64</v>
      </c>
      <c r="C68" s="146"/>
      <c r="D68" s="146"/>
      <c r="E68" s="147"/>
      <c r="F68" s="7" t="s">
        <v>7</v>
      </c>
      <c r="G68" s="45">
        <f>'Príl.č.1 k B.2'!H68</f>
        <v>0</v>
      </c>
      <c r="H68" s="8"/>
      <c r="I68" s="8"/>
      <c r="J68" s="8"/>
      <c r="K68" s="8"/>
    </row>
    <row r="69" spans="1:11" s="4" customFormat="1" x14ac:dyDescent="0.25">
      <c r="A69" s="6">
        <v>62</v>
      </c>
      <c r="B69" s="145" t="s">
        <v>65</v>
      </c>
      <c r="C69" s="146"/>
      <c r="D69" s="146"/>
      <c r="E69" s="147"/>
      <c r="F69" s="7" t="s">
        <v>7</v>
      </c>
      <c r="G69" s="45">
        <f>'Príl.č.1 k B.2'!H69</f>
        <v>0</v>
      </c>
      <c r="H69" s="8"/>
      <c r="I69" s="8"/>
      <c r="J69" s="8"/>
      <c r="K69" s="8"/>
    </row>
    <row r="70" spans="1:11" s="4" customFormat="1" x14ac:dyDescent="0.25">
      <c r="A70" s="6">
        <v>63</v>
      </c>
      <c r="B70" s="145" t="s">
        <v>66</v>
      </c>
      <c r="C70" s="146"/>
      <c r="D70" s="146"/>
      <c r="E70" s="147"/>
      <c r="F70" s="7" t="s">
        <v>7</v>
      </c>
      <c r="G70" s="45">
        <f>'Príl.č.1 k B.2'!H70</f>
        <v>0</v>
      </c>
      <c r="H70" s="8"/>
      <c r="I70" s="8"/>
      <c r="J70" s="8"/>
      <c r="K70" s="8"/>
    </row>
    <row r="71" spans="1:11" s="4" customFormat="1" x14ac:dyDescent="0.25">
      <c r="A71" s="6">
        <v>64</v>
      </c>
      <c r="B71" s="145" t="s">
        <v>67</v>
      </c>
      <c r="C71" s="146"/>
      <c r="D71" s="146"/>
      <c r="E71" s="147"/>
      <c r="F71" s="7" t="s">
        <v>7</v>
      </c>
      <c r="G71" s="45">
        <f>'Príl.č.1 k B.2'!H71</f>
        <v>0</v>
      </c>
      <c r="H71" s="8"/>
      <c r="I71" s="8"/>
      <c r="J71" s="8"/>
      <c r="K71" s="8"/>
    </row>
    <row r="72" spans="1:11" s="4" customFormat="1" x14ac:dyDescent="0.25">
      <c r="A72" s="6">
        <v>65</v>
      </c>
      <c r="B72" s="145" t="s">
        <v>68</v>
      </c>
      <c r="C72" s="146"/>
      <c r="D72" s="146"/>
      <c r="E72" s="147"/>
      <c r="F72" s="7" t="s">
        <v>7</v>
      </c>
      <c r="G72" s="45">
        <f>'Príl.č.1 k B.2'!H72</f>
        <v>0</v>
      </c>
      <c r="H72" s="8"/>
      <c r="I72" s="8"/>
      <c r="J72" s="8"/>
      <c r="K72" s="8"/>
    </row>
    <row r="73" spans="1:11" s="4" customFormat="1" ht="28.5" customHeight="1" x14ac:dyDescent="0.25">
      <c r="A73" s="6">
        <v>66</v>
      </c>
      <c r="B73" s="145" t="s">
        <v>69</v>
      </c>
      <c r="C73" s="146"/>
      <c r="D73" s="146"/>
      <c r="E73" s="147"/>
      <c r="F73" s="7" t="s">
        <v>7</v>
      </c>
      <c r="G73" s="45">
        <f>'Príl.č.1 k B.2'!H73</f>
        <v>0</v>
      </c>
      <c r="H73" s="8"/>
      <c r="I73" s="8"/>
      <c r="J73" s="8"/>
      <c r="K73" s="8"/>
    </row>
    <row r="74" spans="1:11" s="4" customFormat="1" x14ac:dyDescent="0.25">
      <c r="A74" s="6">
        <v>67</v>
      </c>
      <c r="B74" s="145" t="s">
        <v>70</v>
      </c>
      <c r="C74" s="146"/>
      <c r="D74" s="146"/>
      <c r="E74" s="147"/>
      <c r="F74" s="7" t="s">
        <v>7</v>
      </c>
      <c r="G74" s="45">
        <f>'Príl.č.1 k B.2'!H74</f>
        <v>0</v>
      </c>
      <c r="H74" s="8"/>
      <c r="I74" s="8"/>
      <c r="J74" s="8"/>
      <c r="K74" s="8"/>
    </row>
    <row r="75" spans="1:11" s="4" customFormat="1" x14ac:dyDescent="0.25">
      <c r="A75" s="6">
        <v>68</v>
      </c>
      <c r="B75" s="145" t="s">
        <v>71</v>
      </c>
      <c r="C75" s="146"/>
      <c r="D75" s="146"/>
      <c r="E75" s="147"/>
      <c r="F75" s="7" t="s">
        <v>7</v>
      </c>
      <c r="G75" s="45">
        <f>'Príl.č.1 k B.2'!H75</f>
        <v>0</v>
      </c>
      <c r="H75" s="8"/>
      <c r="I75" s="8"/>
      <c r="J75" s="8"/>
      <c r="K75" s="8"/>
    </row>
    <row r="76" spans="1:11" s="4" customFormat="1" x14ac:dyDescent="0.25">
      <c r="A76" s="6">
        <v>69</v>
      </c>
      <c r="B76" s="145" t="s">
        <v>86</v>
      </c>
      <c r="C76" s="146"/>
      <c r="D76" s="146"/>
      <c r="E76" s="147"/>
      <c r="F76" s="7" t="s">
        <v>7</v>
      </c>
      <c r="G76" s="45">
        <f>'Príl.č.1 k B.2'!H76</f>
        <v>0</v>
      </c>
      <c r="H76" s="8"/>
      <c r="I76" s="8"/>
      <c r="J76" s="8"/>
      <c r="K76" s="8"/>
    </row>
    <row r="77" spans="1:11" s="4" customFormat="1" x14ac:dyDescent="0.25">
      <c r="A77" s="6">
        <v>70</v>
      </c>
      <c r="B77" s="145" t="s">
        <v>72</v>
      </c>
      <c r="C77" s="146"/>
      <c r="D77" s="146"/>
      <c r="E77" s="147"/>
      <c r="F77" s="7" t="s">
        <v>26</v>
      </c>
      <c r="G77" s="45">
        <f>'Príl.č.1 k B.2'!H77</f>
        <v>0</v>
      </c>
      <c r="H77" s="8"/>
      <c r="I77" s="8"/>
      <c r="J77" s="8"/>
      <c r="K77" s="8"/>
    </row>
    <row r="78" spans="1:11" s="4" customFormat="1" x14ac:dyDescent="0.25">
      <c r="A78" s="6">
        <v>71</v>
      </c>
      <c r="B78" s="145" t="s">
        <v>73</v>
      </c>
      <c r="C78" s="146"/>
      <c r="D78" s="146"/>
      <c r="E78" s="147"/>
      <c r="F78" s="7" t="s">
        <v>7</v>
      </c>
      <c r="G78" s="45">
        <f>'Príl.č.1 k B.2'!H78</f>
        <v>0</v>
      </c>
      <c r="H78" s="8"/>
      <c r="I78" s="8"/>
      <c r="J78" s="8"/>
      <c r="K78" s="8"/>
    </row>
    <row r="79" spans="1:11" s="4" customFormat="1" x14ac:dyDescent="0.25">
      <c r="A79" s="6">
        <v>72</v>
      </c>
      <c r="B79" s="145" t="s">
        <v>74</v>
      </c>
      <c r="C79" s="146"/>
      <c r="D79" s="146"/>
      <c r="E79" s="147"/>
      <c r="F79" s="7" t="s">
        <v>7</v>
      </c>
      <c r="G79" s="45">
        <f>'Príl.č.1 k B.2'!H79</f>
        <v>0</v>
      </c>
      <c r="H79" s="8"/>
      <c r="I79" s="8"/>
      <c r="J79" s="8"/>
      <c r="K79" s="8"/>
    </row>
    <row r="80" spans="1:11" s="4" customFormat="1" x14ac:dyDescent="0.25">
      <c r="A80" s="6">
        <v>73</v>
      </c>
      <c r="B80" s="145" t="s">
        <v>75</v>
      </c>
      <c r="C80" s="146"/>
      <c r="D80" s="146"/>
      <c r="E80" s="147"/>
      <c r="F80" s="7" t="s">
        <v>26</v>
      </c>
      <c r="G80" s="45">
        <f>'Príl.č.1 k B.2'!H80</f>
        <v>0</v>
      </c>
      <c r="H80" s="8"/>
      <c r="I80" s="8"/>
      <c r="J80" s="8"/>
      <c r="K80" s="8"/>
    </row>
    <row r="81" spans="1:11" s="4" customFormat="1" x14ac:dyDescent="0.25">
      <c r="A81" s="6">
        <v>74</v>
      </c>
      <c r="B81" s="145" t="s">
        <v>76</v>
      </c>
      <c r="C81" s="146"/>
      <c r="D81" s="146"/>
      <c r="E81" s="147"/>
      <c r="F81" s="7" t="s">
        <v>7</v>
      </c>
      <c r="G81" s="45">
        <f>'Príl.č.1 k B.2'!H81</f>
        <v>0</v>
      </c>
      <c r="H81" s="8"/>
      <c r="I81" s="8"/>
      <c r="J81" s="8"/>
      <c r="K81" s="8"/>
    </row>
    <row r="82" spans="1:11" s="4" customFormat="1" ht="15.75" thickBot="1" x14ac:dyDescent="0.3">
      <c r="A82" s="11">
        <v>75</v>
      </c>
      <c r="B82" s="148" t="s">
        <v>77</v>
      </c>
      <c r="C82" s="149"/>
      <c r="D82" s="149"/>
      <c r="E82" s="150"/>
      <c r="F82" s="12" t="s">
        <v>26</v>
      </c>
      <c r="G82" s="46">
        <f>'Príl.č.1 k B.2'!H82</f>
        <v>0</v>
      </c>
      <c r="H82" s="8"/>
      <c r="I82" s="8"/>
      <c r="J82" s="8"/>
      <c r="K82" s="8"/>
    </row>
    <row r="83" spans="1:11" s="76" customFormat="1" x14ac:dyDescent="0.25">
      <c r="A83" s="81"/>
      <c r="B83" s="81"/>
      <c r="C83" s="81"/>
      <c r="D83" s="81"/>
      <c r="E83" s="81"/>
      <c r="F83" s="81"/>
      <c r="G83" s="67"/>
    </row>
    <row r="84" spans="1:11" s="76" customFormat="1" x14ac:dyDescent="0.25">
      <c r="A84" s="81"/>
      <c r="B84" s="81"/>
      <c r="C84" s="81"/>
      <c r="D84" s="81"/>
      <c r="E84" s="81"/>
      <c r="F84" s="81"/>
      <c r="G84" s="67"/>
    </row>
    <row r="85" spans="1:11" s="76" customFormat="1" x14ac:dyDescent="0.25">
      <c r="A85" s="82" t="s">
        <v>1</v>
      </c>
      <c r="B85" s="82"/>
      <c r="F85" s="128" t="s">
        <v>2</v>
      </c>
      <c r="G85" s="128"/>
    </row>
    <row r="86" spans="1:11" s="76" customFormat="1" x14ac:dyDescent="0.25">
      <c r="A86" s="74"/>
      <c r="E86" s="83"/>
      <c r="G86" s="71"/>
    </row>
    <row r="87" spans="1:11" s="76" customFormat="1" x14ac:dyDescent="0.25">
      <c r="A87" s="76" t="s">
        <v>3</v>
      </c>
      <c r="G87" s="71"/>
    </row>
    <row r="88" spans="1:11" s="76" customFormat="1" x14ac:dyDescent="0.25">
      <c r="A88" s="74" t="s">
        <v>4</v>
      </c>
      <c r="F88" s="98" t="s">
        <v>104</v>
      </c>
      <c r="G88" s="98"/>
    </row>
    <row r="89" spans="1:11" s="76" customFormat="1" ht="43.5" customHeight="1" x14ac:dyDescent="0.25">
      <c r="F89" s="99" t="s">
        <v>105</v>
      </c>
      <c r="G89" s="98"/>
    </row>
    <row r="90" spans="1:11" x14ac:dyDescent="0.25">
      <c r="A90" s="3"/>
    </row>
    <row r="94" spans="1:11" x14ac:dyDescent="0.25">
      <c r="G94" s="26"/>
    </row>
    <row r="95" spans="1:11" x14ac:dyDescent="0.25">
      <c r="G95" s="26"/>
    </row>
    <row r="97" ht="15.6" customHeight="1" x14ac:dyDescent="0.25"/>
  </sheetData>
  <sheetProtection algorithmName="SHA-512" hashValue="YF2yf7Xam5wCEXz3oVFvStaraErl9oV4vt+1Rs7mYuvEQoXD27oDcrME0FTy+PSYi+t+fPtV7pebo2PetXwZHg==" saltValue="Ykaz7utM4lOuSjgGXQNP6A==" spinCount="100000" sheet="1" objects="1" scenarios="1"/>
  <mergeCells count="83">
    <mergeCell ref="B80:E80"/>
    <mergeCell ref="B81:E81"/>
    <mergeCell ref="B82:E82"/>
    <mergeCell ref="B74:E74"/>
    <mergeCell ref="B75:E75"/>
    <mergeCell ref="B76:E76"/>
    <mergeCell ref="B77:E77"/>
    <mergeCell ref="B78:E78"/>
    <mergeCell ref="B79:E79"/>
    <mergeCell ref="B73:E73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61:E61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49:E49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37:E37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20:E20"/>
    <mergeCell ref="B21:E21"/>
    <mergeCell ref="B22:E22"/>
    <mergeCell ref="B23:E23"/>
    <mergeCell ref="B24:E24"/>
    <mergeCell ref="B15:E15"/>
    <mergeCell ref="B16:E16"/>
    <mergeCell ref="B17:E17"/>
    <mergeCell ref="B18:E18"/>
    <mergeCell ref="B19:E19"/>
    <mergeCell ref="F88:G88"/>
    <mergeCell ref="F89:G89"/>
    <mergeCell ref="F85:G85"/>
    <mergeCell ref="B13:E13"/>
    <mergeCell ref="A3:G3"/>
    <mergeCell ref="A5:A7"/>
    <mergeCell ref="B5:E7"/>
    <mergeCell ref="F5:F7"/>
    <mergeCell ref="G5:G7"/>
    <mergeCell ref="B8:E8"/>
    <mergeCell ref="B9:E9"/>
    <mergeCell ref="B10:E10"/>
    <mergeCell ref="B11:E11"/>
    <mergeCell ref="B12:E12"/>
    <mergeCell ref="B25:E25"/>
    <mergeCell ref="B14:E14"/>
  </mergeCells>
  <pageMargins left="0.7" right="0.7" top="0.75" bottom="0.75" header="0.3" footer="0.3"/>
  <pageSetup paperSize="9" scale="54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B10" sqref="B10"/>
    </sheetView>
  </sheetViews>
  <sheetFormatPr defaultRowHeight="15" x14ac:dyDescent="0.25"/>
  <cols>
    <col min="1" max="1" width="50.85546875" bestFit="1" customWidth="1"/>
    <col min="2" max="2" width="35.5703125" style="42" bestFit="1" customWidth="1"/>
  </cols>
  <sheetData>
    <row r="1" spans="1:2" s="84" customFormat="1" x14ac:dyDescent="0.25">
      <c r="B1" s="85" t="s">
        <v>99</v>
      </c>
    </row>
    <row r="2" spans="1:2" s="84" customFormat="1" x14ac:dyDescent="0.25">
      <c r="A2" s="76"/>
      <c r="B2" s="71"/>
    </row>
    <row r="3" spans="1:2" s="84" customFormat="1" x14ac:dyDescent="0.25">
      <c r="A3" s="151" t="s">
        <v>10</v>
      </c>
      <c r="B3" s="151"/>
    </row>
    <row r="4" spans="1:2" s="84" customFormat="1" x14ac:dyDescent="0.25">
      <c r="A4" s="153" t="s">
        <v>103</v>
      </c>
      <c r="B4" s="153"/>
    </row>
    <row r="5" spans="1:2" s="84" customFormat="1" x14ac:dyDescent="0.25">
      <c r="A5" s="76"/>
      <c r="B5" s="71"/>
    </row>
    <row r="6" spans="1:2" s="84" customFormat="1" ht="15.75" thickBot="1" x14ac:dyDescent="0.3">
      <c r="A6" s="86"/>
      <c r="B6" s="87"/>
    </row>
    <row r="7" spans="1:2" ht="30.75" thickBot="1" x14ac:dyDescent="0.3">
      <c r="A7" s="47"/>
      <c r="B7" s="51" t="s">
        <v>12</v>
      </c>
    </row>
    <row r="8" spans="1:2" ht="30" x14ac:dyDescent="0.25">
      <c r="A8" s="48" t="s">
        <v>100</v>
      </c>
      <c r="B8" s="52">
        <f>'Príl.č.1 k B.2'!I83</f>
        <v>0</v>
      </c>
    </row>
    <row r="9" spans="1:2" x14ac:dyDescent="0.25">
      <c r="A9" s="49" t="s">
        <v>13</v>
      </c>
      <c r="B9" s="53">
        <f>B8*0.2</f>
        <v>0</v>
      </c>
    </row>
    <row r="10" spans="1:2" ht="15.75" thickBot="1" x14ac:dyDescent="0.3">
      <c r="A10" s="50" t="s">
        <v>14</v>
      </c>
      <c r="B10" s="54">
        <f>B8+B9</f>
        <v>0</v>
      </c>
    </row>
    <row r="11" spans="1:2" s="84" customFormat="1" x14ac:dyDescent="0.25">
      <c r="A11" s="152"/>
      <c r="B11" s="152"/>
    </row>
    <row r="12" spans="1:2" s="84" customFormat="1" x14ac:dyDescent="0.25">
      <c r="A12" s="88"/>
      <c r="B12" s="89"/>
    </row>
    <row r="13" spans="1:2" s="84" customFormat="1" x14ac:dyDescent="0.25">
      <c r="A13" s="88"/>
      <c r="B13" s="89"/>
    </row>
    <row r="14" spans="1:2" s="84" customFormat="1" x14ac:dyDescent="0.25">
      <c r="A14" s="76"/>
      <c r="B14" s="71"/>
    </row>
    <row r="15" spans="1:2" s="84" customFormat="1" x14ac:dyDescent="0.25">
      <c r="A15" s="75" t="s">
        <v>1</v>
      </c>
      <c r="B15" s="70" t="s">
        <v>2</v>
      </c>
    </row>
    <row r="16" spans="1:2" s="84" customFormat="1" x14ac:dyDescent="0.25">
      <c r="A16" s="74"/>
      <c r="B16" s="71"/>
    </row>
    <row r="17" spans="1:3" s="84" customFormat="1" x14ac:dyDescent="0.25">
      <c r="A17" s="90"/>
      <c r="B17" s="71"/>
    </row>
    <row r="18" spans="1:3" s="84" customFormat="1" x14ac:dyDescent="0.25">
      <c r="A18" s="91"/>
      <c r="B18" s="71"/>
    </row>
    <row r="19" spans="1:3" s="84" customFormat="1" x14ac:dyDescent="0.25">
      <c r="A19" s="76"/>
      <c r="B19" s="71"/>
    </row>
    <row r="20" spans="1:3" s="84" customFormat="1" x14ac:dyDescent="0.25">
      <c r="A20" s="76"/>
      <c r="B20" s="71"/>
    </row>
    <row r="21" spans="1:3" s="84" customFormat="1" x14ac:dyDescent="0.25">
      <c r="A21" s="76"/>
      <c r="B21" s="71"/>
    </row>
    <row r="22" spans="1:3" s="84" customFormat="1" x14ac:dyDescent="0.25">
      <c r="A22" s="74" t="s">
        <v>15</v>
      </c>
      <c r="B22" s="71"/>
    </row>
    <row r="23" spans="1:3" s="84" customFormat="1" x14ac:dyDescent="0.25">
      <c r="A23" s="74"/>
      <c r="B23" s="64"/>
    </row>
    <row r="24" spans="1:3" s="84" customFormat="1" x14ac:dyDescent="0.25">
      <c r="A24" s="74" t="s">
        <v>16</v>
      </c>
      <c r="B24" s="64"/>
    </row>
    <row r="25" spans="1:3" s="84" customFormat="1" x14ac:dyDescent="0.25">
      <c r="A25" s="74"/>
      <c r="B25" s="64"/>
    </row>
    <row r="26" spans="1:3" s="84" customFormat="1" x14ac:dyDescent="0.25">
      <c r="A26" s="74"/>
      <c r="B26" s="154" t="s">
        <v>106</v>
      </c>
      <c r="C26" s="154"/>
    </row>
    <row r="27" spans="1:3" s="84" customFormat="1" ht="46.5" customHeight="1" x14ac:dyDescent="0.25">
      <c r="A27" s="74"/>
      <c r="B27" s="96" t="s">
        <v>105</v>
      </c>
      <c r="C27" s="97"/>
    </row>
    <row r="28" spans="1:3" s="84" customFormat="1" x14ac:dyDescent="0.25">
      <c r="A28" s="76"/>
      <c r="B28" s="71"/>
    </row>
  </sheetData>
  <sheetProtection algorithmName="SHA-512" hashValue="0+UeltPhVi+wmO/vxwFAbH0VGcOoHe1w4o6FY9jQNnmYiwGtlXJeJjRgc6sTnpsl+tEIqDchQzVtLYsx8a4EUg==" saltValue="FvWnxtBCExvcY+p+sL1bUw==" spinCount="100000" sheet="1" objects="1" scenarios="1"/>
  <mergeCells count="4">
    <mergeCell ref="A3:B3"/>
    <mergeCell ref="A11:B11"/>
    <mergeCell ref="A4:B4"/>
    <mergeCell ref="B26:C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Príl.č.1 k B.2</vt:lpstr>
      <vt:lpstr>Príloha c.1 k B.3</vt:lpstr>
      <vt:lpstr>Príl.č. 1 k A.2</vt:lpstr>
      <vt:lpstr>'Príloha c.1 k B.3'!Oblasť_tlače</vt:lpstr>
    </vt:vector>
  </TitlesOfParts>
  <Company>Národná diaľničná spoločnosť,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759</dc:creator>
  <cp:lastModifiedBy>Tuček Tomáš</cp:lastModifiedBy>
  <cp:lastPrinted>2022-12-07T11:33:09Z</cp:lastPrinted>
  <dcterms:created xsi:type="dcterms:W3CDTF">2016-06-16T04:56:56Z</dcterms:created>
  <dcterms:modified xsi:type="dcterms:W3CDTF">2023-02-01T14:48:32Z</dcterms:modified>
</cp:coreProperties>
</file>