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VO\P.OTRAVA\školský internát BB\"/>
    </mc:Choice>
  </mc:AlternateContent>
  <bookViews>
    <workbookView xWindow="0" yWindow="0" windowWidth="28800" windowHeight="12300" tabRatio="757" activeTab="5"/>
  </bookViews>
  <sheets>
    <sheet name="1.časť Ovocie a zelenina" sheetId="4" r:id="rId1"/>
    <sheet name="2.časť Chlieb a pečivo" sheetId="10" r:id="rId2"/>
    <sheet name="3.časť Mlieko a mliečne výrobky" sheetId="11" r:id="rId3"/>
    <sheet name="4.časť Mrazené výrobky" sheetId="12" r:id="rId4"/>
    <sheet name="5.časť Trvanlivé potraviny" sheetId="13" r:id="rId5"/>
    <sheet name="6.časť Mäso a mäsové výrobky" sheetId="14" r:id="rId6"/>
  </sheets>
  <definedNames>
    <definedName name="hodZvýrazniť">IFERROR(IF(#REF!="áno", TRUE, FALSE),FALSE)</definedName>
    <definedName name="NadpisStĺpca1">#REF!</definedName>
    <definedName name="peičvo">#REF!</definedName>
  </definedNames>
  <calcPr calcId="162913"/>
</workbook>
</file>

<file path=xl/calcChain.xml><?xml version="1.0" encoding="utf-8"?>
<calcChain xmlns="http://schemas.openxmlformats.org/spreadsheetml/2006/main">
  <c r="O47" i="14" l="1"/>
  <c r="O48" i="14"/>
  <c r="O49" i="14"/>
  <c r="J47" i="14"/>
  <c r="L47" i="14" s="1"/>
  <c r="J48" i="14"/>
  <c r="L48" i="14" s="1"/>
  <c r="J49" i="14"/>
  <c r="L49" i="14" s="1"/>
  <c r="O46" i="14" l="1"/>
  <c r="J46" i="14"/>
  <c r="L46" i="14" s="1"/>
  <c r="O45" i="14"/>
  <c r="J45" i="14"/>
  <c r="L45" i="14" s="1"/>
  <c r="O44" i="14"/>
  <c r="J44" i="14"/>
  <c r="L44" i="14" s="1"/>
  <c r="O43" i="14"/>
  <c r="J43" i="14"/>
  <c r="L43" i="14" s="1"/>
  <c r="O42" i="14"/>
  <c r="J42" i="14"/>
  <c r="L42" i="14" s="1"/>
  <c r="O41" i="14"/>
  <c r="J41" i="14"/>
  <c r="L41" i="14" s="1"/>
  <c r="O40" i="14"/>
  <c r="J40" i="14"/>
  <c r="L40" i="14" s="1"/>
  <c r="O39" i="14"/>
  <c r="J39" i="14"/>
  <c r="L39" i="14" s="1"/>
  <c r="O38" i="14"/>
  <c r="J38" i="14"/>
  <c r="L38" i="14" s="1"/>
  <c r="O37" i="14"/>
  <c r="J37" i="14"/>
  <c r="L37" i="14" s="1"/>
  <c r="O36" i="14"/>
  <c r="J36" i="14"/>
  <c r="L36" i="14" s="1"/>
  <c r="O35" i="14"/>
  <c r="J35" i="14"/>
  <c r="L35" i="14" s="1"/>
  <c r="O34" i="14"/>
  <c r="J34" i="14"/>
  <c r="L34" i="14" s="1"/>
  <c r="O33" i="14"/>
  <c r="J33" i="14"/>
  <c r="L33" i="14" s="1"/>
  <c r="O32" i="14"/>
  <c r="J32" i="14"/>
  <c r="L32" i="14" s="1"/>
  <c r="O31" i="14"/>
  <c r="J31" i="14"/>
  <c r="L31" i="14" s="1"/>
  <c r="O30" i="14"/>
  <c r="J30" i="14"/>
  <c r="L30" i="14" s="1"/>
  <c r="O29" i="14"/>
  <c r="J29" i="14"/>
  <c r="L29" i="14" s="1"/>
  <c r="O28" i="14"/>
  <c r="J28" i="14"/>
  <c r="L28" i="14" s="1"/>
  <c r="O27" i="14"/>
  <c r="J27" i="14"/>
  <c r="L27" i="14" s="1"/>
  <c r="O26" i="14"/>
  <c r="J26" i="14"/>
  <c r="L26" i="14" s="1"/>
  <c r="O25" i="14"/>
  <c r="J25" i="14"/>
  <c r="L25" i="14" s="1"/>
  <c r="O24" i="14"/>
  <c r="J24" i="14"/>
  <c r="L24" i="14" s="1"/>
  <c r="O23" i="14"/>
  <c r="J23" i="14"/>
  <c r="L23" i="14" s="1"/>
  <c r="O22" i="14"/>
  <c r="J22" i="14"/>
  <c r="L22" i="14" s="1"/>
  <c r="O21" i="14"/>
  <c r="J21" i="14"/>
  <c r="L21" i="14" s="1"/>
  <c r="O20" i="14"/>
  <c r="J20" i="14"/>
  <c r="L20" i="14" s="1"/>
  <c r="O19" i="14"/>
  <c r="J19" i="14"/>
  <c r="L19" i="14" s="1"/>
  <c r="O18" i="14"/>
  <c r="J18" i="14"/>
  <c r="L18" i="14" s="1"/>
  <c r="O17" i="14"/>
  <c r="J17" i="14"/>
  <c r="L17" i="14" s="1"/>
  <c r="O16" i="14"/>
  <c r="J16" i="14"/>
  <c r="L16" i="14" s="1"/>
  <c r="O15" i="14"/>
  <c r="J15" i="14"/>
  <c r="L15" i="14" s="1"/>
  <c r="O53" i="13" l="1"/>
  <c r="J53" i="13"/>
  <c r="L53" i="13" s="1"/>
  <c r="J155" i="13"/>
  <c r="L155" i="13" s="1"/>
  <c r="O155" i="13"/>
  <c r="J156" i="13"/>
  <c r="L156" i="13" s="1"/>
  <c r="O156" i="13"/>
  <c r="J157" i="13"/>
  <c r="L157" i="13" s="1"/>
  <c r="O157" i="13"/>
  <c r="J158" i="13"/>
  <c r="L158" i="13" s="1"/>
  <c r="O158" i="13"/>
  <c r="J159" i="13"/>
  <c r="L159" i="13" s="1"/>
  <c r="O159" i="13"/>
  <c r="J160" i="13"/>
  <c r="L160" i="13" s="1"/>
  <c r="O160" i="13"/>
  <c r="J161" i="13"/>
  <c r="L161" i="13" s="1"/>
  <c r="O161" i="13"/>
  <c r="J162" i="13"/>
  <c r="L162" i="13" s="1"/>
  <c r="O162" i="13"/>
  <c r="J163" i="13"/>
  <c r="L163" i="13" s="1"/>
  <c r="O163" i="13"/>
  <c r="J164" i="13"/>
  <c r="L164" i="13" s="1"/>
  <c r="O164" i="13"/>
  <c r="J165" i="13"/>
  <c r="L165" i="13" s="1"/>
  <c r="O165" i="13"/>
  <c r="J166" i="13"/>
  <c r="L166" i="13" s="1"/>
  <c r="O166" i="13"/>
  <c r="J167" i="13"/>
  <c r="L167" i="13" s="1"/>
  <c r="O167" i="13"/>
  <c r="J168" i="13"/>
  <c r="L168" i="13" s="1"/>
  <c r="O168" i="13"/>
  <c r="J169" i="13"/>
  <c r="O169" i="13"/>
  <c r="J170" i="13"/>
  <c r="O170" i="13"/>
  <c r="J150" i="13"/>
  <c r="L150" i="13" s="1"/>
  <c r="O150" i="13"/>
  <c r="J151" i="13"/>
  <c r="L151" i="13" s="1"/>
  <c r="O151" i="13"/>
  <c r="J152" i="13"/>
  <c r="L152" i="13" s="1"/>
  <c r="O152" i="13"/>
  <c r="J153" i="13"/>
  <c r="L153" i="13" s="1"/>
  <c r="O153" i="13"/>
  <c r="J154" i="13"/>
  <c r="L154" i="13" s="1"/>
  <c r="O154" i="13"/>
  <c r="O31" i="13"/>
  <c r="J31" i="13"/>
  <c r="L31" i="13" s="1"/>
  <c r="O54" i="13"/>
  <c r="J54" i="13"/>
  <c r="L54" i="13" s="1"/>
  <c r="J139" i="13"/>
  <c r="L139" i="13" s="1"/>
  <c r="O139" i="13"/>
  <c r="J140" i="13"/>
  <c r="L140" i="13" s="1"/>
  <c r="O140" i="13"/>
  <c r="J141" i="13"/>
  <c r="L141" i="13" s="1"/>
  <c r="O141" i="13"/>
  <c r="J142" i="13"/>
  <c r="L142" i="13" s="1"/>
  <c r="O142" i="13"/>
  <c r="J143" i="13"/>
  <c r="L143" i="13" s="1"/>
  <c r="O143" i="13"/>
  <c r="J144" i="13"/>
  <c r="L144" i="13" s="1"/>
  <c r="O144" i="13"/>
  <c r="J145" i="13"/>
  <c r="L145" i="13" s="1"/>
  <c r="O145" i="13"/>
  <c r="J146" i="13"/>
  <c r="L146" i="13" s="1"/>
  <c r="O146" i="13"/>
  <c r="J147" i="13"/>
  <c r="L147" i="13" s="1"/>
  <c r="O147" i="13"/>
  <c r="J148" i="13"/>
  <c r="L148" i="13" s="1"/>
  <c r="O148" i="13"/>
  <c r="J149" i="13"/>
  <c r="L149" i="13" s="1"/>
  <c r="O149" i="13"/>
  <c r="O126" i="13"/>
  <c r="J126" i="13"/>
  <c r="L126" i="13" s="1"/>
  <c r="O127" i="13"/>
  <c r="J127" i="13"/>
  <c r="L127" i="13" s="1"/>
  <c r="O63" i="13"/>
  <c r="J63" i="13"/>
  <c r="L63" i="13" s="1"/>
  <c r="O98" i="13"/>
  <c r="J98" i="13"/>
  <c r="L98" i="13" s="1"/>
  <c r="O55" i="13"/>
  <c r="J55" i="13"/>
  <c r="L55" i="13" s="1"/>
  <c r="O88" i="13"/>
  <c r="J88" i="13"/>
  <c r="L88" i="13" s="1"/>
  <c r="O44" i="13"/>
  <c r="J44" i="13"/>
  <c r="L44" i="13" s="1"/>
  <c r="O90" i="13"/>
  <c r="J90" i="13"/>
  <c r="L90" i="13" s="1"/>
  <c r="O91" i="13"/>
  <c r="J91" i="13"/>
  <c r="L91" i="13" s="1"/>
  <c r="O56" i="13"/>
  <c r="J56" i="13"/>
  <c r="L56" i="13" s="1"/>
  <c r="O89" i="13"/>
  <c r="J89" i="13"/>
  <c r="L89" i="13" s="1"/>
  <c r="J112" i="13"/>
  <c r="L112" i="13" s="1"/>
  <c r="O112" i="13"/>
  <c r="J113" i="13"/>
  <c r="L113" i="13" s="1"/>
  <c r="O113" i="13"/>
  <c r="J114" i="13"/>
  <c r="L114" i="13" s="1"/>
  <c r="O114" i="13"/>
  <c r="J115" i="13"/>
  <c r="L115" i="13" s="1"/>
  <c r="O115" i="13"/>
  <c r="J116" i="13"/>
  <c r="L116" i="13" s="1"/>
  <c r="O116" i="13"/>
  <c r="J117" i="13"/>
  <c r="L117" i="13" s="1"/>
  <c r="O117" i="13"/>
  <c r="J118" i="13"/>
  <c r="L118" i="13" s="1"/>
  <c r="O118" i="13"/>
  <c r="J119" i="13"/>
  <c r="L119" i="13" s="1"/>
  <c r="O119" i="13"/>
  <c r="J120" i="13"/>
  <c r="L120" i="13" s="1"/>
  <c r="O120" i="13"/>
  <c r="J121" i="13"/>
  <c r="L121" i="13" s="1"/>
  <c r="O121" i="13"/>
  <c r="J122" i="13"/>
  <c r="L122" i="13" s="1"/>
  <c r="O122" i="13"/>
  <c r="J123" i="13"/>
  <c r="L123" i="13" s="1"/>
  <c r="O123" i="13"/>
  <c r="J124" i="13"/>
  <c r="L124" i="13" s="1"/>
  <c r="O124" i="13"/>
  <c r="J125" i="13"/>
  <c r="L125" i="13" s="1"/>
  <c r="O125" i="13"/>
  <c r="J128" i="13"/>
  <c r="L128" i="13" s="1"/>
  <c r="O128" i="13"/>
  <c r="J129" i="13"/>
  <c r="L129" i="13" s="1"/>
  <c r="O129" i="13"/>
  <c r="J130" i="13"/>
  <c r="L130" i="13" s="1"/>
  <c r="O130" i="13"/>
  <c r="J131" i="13"/>
  <c r="L131" i="13" s="1"/>
  <c r="O131" i="13"/>
  <c r="J132" i="13"/>
  <c r="L132" i="13" s="1"/>
  <c r="O132" i="13"/>
  <c r="J133" i="13"/>
  <c r="L133" i="13" s="1"/>
  <c r="O133" i="13"/>
  <c r="J134" i="13"/>
  <c r="L134" i="13" s="1"/>
  <c r="O134" i="13"/>
  <c r="J135" i="13"/>
  <c r="L135" i="13" s="1"/>
  <c r="O135" i="13"/>
  <c r="J136" i="13"/>
  <c r="L136" i="13" s="1"/>
  <c r="O136" i="13"/>
  <c r="J137" i="13"/>
  <c r="L137" i="13" s="1"/>
  <c r="O137" i="13"/>
  <c r="J138" i="13"/>
  <c r="L138" i="13" s="1"/>
  <c r="O138" i="13"/>
  <c r="O82" i="13"/>
  <c r="J82" i="13"/>
  <c r="L82" i="13" s="1"/>
  <c r="J87" i="13"/>
  <c r="L87" i="13" s="1"/>
  <c r="O87" i="13"/>
  <c r="J92" i="13"/>
  <c r="L92" i="13" s="1"/>
  <c r="O92" i="13"/>
  <c r="J93" i="13"/>
  <c r="L93" i="13" s="1"/>
  <c r="O93" i="13"/>
  <c r="J94" i="13"/>
  <c r="L94" i="13" s="1"/>
  <c r="O94" i="13"/>
  <c r="J95" i="13"/>
  <c r="L95" i="13" s="1"/>
  <c r="O95" i="13"/>
  <c r="J96" i="13"/>
  <c r="L96" i="13" s="1"/>
  <c r="O96" i="13"/>
  <c r="J97" i="13"/>
  <c r="L97" i="13" s="1"/>
  <c r="O97" i="13"/>
  <c r="J99" i="13"/>
  <c r="L99" i="13" s="1"/>
  <c r="O99" i="13"/>
  <c r="J100" i="13"/>
  <c r="L100" i="13" s="1"/>
  <c r="O100" i="13"/>
  <c r="J101" i="13"/>
  <c r="L101" i="13" s="1"/>
  <c r="O101" i="13"/>
  <c r="J102" i="13"/>
  <c r="L102" i="13" s="1"/>
  <c r="O102" i="13"/>
  <c r="J103" i="13"/>
  <c r="L103" i="13" s="1"/>
  <c r="O103" i="13"/>
  <c r="J104" i="13"/>
  <c r="L104" i="13" s="1"/>
  <c r="O104" i="13"/>
  <c r="J105" i="13"/>
  <c r="L105" i="13" s="1"/>
  <c r="O105" i="13"/>
  <c r="J106" i="13"/>
  <c r="L106" i="13" s="1"/>
  <c r="O106" i="13"/>
  <c r="J107" i="13"/>
  <c r="L107" i="13" s="1"/>
  <c r="O107" i="13"/>
  <c r="J108" i="13"/>
  <c r="L108" i="13" s="1"/>
  <c r="O108" i="13"/>
  <c r="J109" i="13"/>
  <c r="L109" i="13" s="1"/>
  <c r="O109" i="13"/>
  <c r="J110" i="13"/>
  <c r="L110" i="13" s="1"/>
  <c r="O110" i="13"/>
  <c r="J111" i="13"/>
  <c r="L111" i="13" s="1"/>
  <c r="O111" i="13"/>
  <c r="J75" i="13"/>
  <c r="L75" i="13" s="1"/>
  <c r="O75" i="13"/>
  <c r="J76" i="13"/>
  <c r="L76" i="13" s="1"/>
  <c r="O76" i="13"/>
  <c r="J77" i="13"/>
  <c r="L77" i="13" s="1"/>
  <c r="O77" i="13"/>
  <c r="J78" i="13"/>
  <c r="L78" i="13" s="1"/>
  <c r="O78" i="13"/>
  <c r="J79" i="13"/>
  <c r="L79" i="13" s="1"/>
  <c r="O79" i="13"/>
  <c r="J80" i="13"/>
  <c r="L80" i="13" s="1"/>
  <c r="O80" i="13"/>
  <c r="J81" i="13"/>
  <c r="L81" i="13" s="1"/>
  <c r="O81" i="13"/>
  <c r="J83" i="13"/>
  <c r="L83" i="13" s="1"/>
  <c r="O83" i="13"/>
  <c r="J84" i="13"/>
  <c r="L84" i="13" s="1"/>
  <c r="O84" i="13"/>
  <c r="J85" i="13"/>
  <c r="L85" i="13" s="1"/>
  <c r="O85" i="13"/>
  <c r="J86" i="13"/>
  <c r="L86" i="13" s="1"/>
  <c r="O86" i="13"/>
  <c r="O52" i="13"/>
  <c r="J52" i="13"/>
  <c r="L52" i="13" s="1"/>
  <c r="J57" i="13"/>
  <c r="L57" i="13" s="1"/>
  <c r="O57" i="13"/>
  <c r="O38" i="13"/>
  <c r="J38" i="13"/>
  <c r="L38" i="13" s="1"/>
  <c r="O45" i="13"/>
  <c r="J45" i="13"/>
  <c r="L45" i="13" s="1"/>
  <c r="O30" i="13"/>
  <c r="J30" i="13"/>
  <c r="L30" i="13" s="1"/>
  <c r="J32" i="13"/>
  <c r="L32" i="13" s="1"/>
  <c r="O32" i="13"/>
  <c r="O43" i="13"/>
  <c r="J43" i="13"/>
  <c r="L43" i="13" s="1"/>
  <c r="J46" i="13"/>
  <c r="L46" i="13" s="1"/>
  <c r="O46" i="13"/>
  <c r="J47" i="13"/>
  <c r="L47" i="13" s="1"/>
  <c r="O47" i="13"/>
  <c r="J48" i="13"/>
  <c r="L48" i="13" s="1"/>
  <c r="O48" i="13"/>
  <c r="J49" i="13"/>
  <c r="L49" i="13" s="1"/>
  <c r="O49" i="13"/>
  <c r="J50" i="13"/>
  <c r="L50" i="13" s="1"/>
  <c r="O50" i="13"/>
  <c r="J51" i="13"/>
  <c r="L51" i="13" s="1"/>
  <c r="O51" i="13"/>
  <c r="J58" i="13"/>
  <c r="L58" i="13" s="1"/>
  <c r="O58" i="13"/>
  <c r="J59" i="13"/>
  <c r="L59" i="13" s="1"/>
  <c r="O59" i="13"/>
  <c r="J60" i="13"/>
  <c r="L60" i="13" s="1"/>
  <c r="O60" i="13"/>
  <c r="J61" i="13"/>
  <c r="L61" i="13" s="1"/>
  <c r="O61" i="13"/>
  <c r="J62" i="13"/>
  <c r="L62" i="13" s="1"/>
  <c r="O62" i="13"/>
  <c r="J64" i="13"/>
  <c r="L64" i="13" s="1"/>
  <c r="O64" i="13"/>
  <c r="J65" i="13"/>
  <c r="L65" i="13" s="1"/>
  <c r="O65" i="13"/>
  <c r="J66" i="13"/>
  <c r="L66" i="13" s="1"/>
  <c r="O66" i="13"/>
  <c r="J67" i="13"/>
  <c r="L67" i="13" s="1"/>
  <c r="O67" i="13"/>
  <c r="J68" i="13"/>
  <c r="L68" i="13" s="1"/>
  <c r="O68" i="13"/>
  <c r="J69" i="13"/>
  <c r="L69" i="13" s="1"/>
  <c r="O69" i="13"/>
  <c r="J70" i="13"/>
  <c r="L70" i="13" s="1"/>
  <c r="O70" i="13"/>
  <c r="J71" i="13"/>
  <c r="L71" i="13" s="1"/>
  <c r="O71" i="13"/>
  <c r="J72" i="13"/>
  <c r="L72" i="13" s="1"/>
  <c r="O72" i="13"/>
  <c r="J73" i="13"/>
  <c r="L73" i="13" s="1"/>
  <c r="O73" i="13"/>
  <c r="J74" i="13"/>
  <c r="L74" i="13" s="1"/>
  <c r="O74" i="13"/>
  <c r="O29" i="13"/>
  <c r="J29" i="13"/>
  <c r="L29" i="13" s="1"/>
  <c r="L170" i="13" l="1"/>
  <c r="L169" i="13"/>
  <c r="O42" i="13"/>
  <c r="J42" i="13"/>
  <c r="L42" i="13" s="1"/>
  <c r="O41" i="13"/>
  <c r="J41" i="13"/>
  <c r="L41" i="13" s="1"/>
  <c r="O40" i="13"/>
  <c r="J40" i="13"/>
  <c r="L40" i="13" s="1"/>
  <c r="O39" i="13"/>
  <c r="J39" i="13"/>
  <c r="L39" i="13" s="1"/>
  <c r="O37" i="13"/>
  <c r="J37" i="13"/>
  <c r="L37" i="13" s="1"/>
  <c r="O36" i="13"/>
  <c r="J36" i="13"/>
  <c r="L36" i="13" s="1"/>
  <c r="O35" i="13"/>
  <c r="J35" i="13"/>
  <c r="L35" i="13" s="1"/>
  <c r="O34" i="13"/>
  <c r="J34" i="13"/>
  <c r="L34" i="13" s="1"/>
  <c r="O33" i="13"/>
  <c r="J33" i="13"/>
  <c r="L33" i="13" s="1"/>
  <c r="O28" i="13"/>
  <c r="J28" i="13"/>
  <c r="L28" i="13" s="1"/>
  <c r="O27" i="13"/>
  <c r="J27" i="13"/>
  <c r="L27" i="13" s="1"/>
  <c r="O26" i="13"/>
  <c r="J26" i="13"/>
  <c r="L26" i="13" s="1"/>
  <c r="O25" i="13"/>
  <c r="J25" i="13"/>
  <c r="L25" i="13" s="1"/>
  <c r="O24" i="13"/>
  <c r="J24" i="13"/>
  <c r="L24" i="13" s="1"/>
  <c r="O23" i="13"/>
  <c r="J23" i="13"/>
  <c r="L23" i="13" s="1"/>
  <c r="O22" i="13"/>
  <c r="J22" i="13"/>
  <c r="L22" i="13" s="1"/>
  <c r="O21" i="13"/>
  <c r="J21" i="13"/>
  <c r="L21" i="13" s="1"/>
  <c r="O20" i="13"/>
  <c r="J20" i="13"/>
  <c r="L20" i="13" s="1"/>
  <c r="O19" i="13"/>
  <c r="J19" i="13"/>
  <c r="L19" i="13" s="1"/>
  <c r="O18" i="13"/>
  <c r="J18" i="13"/>
  <c r="L18" i="13" s="1"/>
  <c r="O17" i="13"/>
  <c r="J17" i="13"/>
  <c r="L17" i="13" s="1"/>
  <c r="O16" i="13"/>
  <c r="J16" i="13"/>
  <c r="L16" i="13" s="1"/>
  <c r="O15" i="13"/>
  <c r="J15" i="13"/>
  <c r="L15" i="13" s="1"/>
  <c r="O38" i="12"/>
  <c r="J38" i="12"/>
  <c r="L38" i="12" s="1"/>
  <c r="O37" i="12"/>
  <c r="J37" i="12"/>
  <c r="L37" i="12" s="1"/>
  <c r="O36" i="12"/>
  <c r="J36" i="12"/>
  <c r="L36" i="12" s="1"/>
  <c r="O35" i="12"/>
  <c r="J35" i="12"/>
  <c r="L35" i="12" s="1"/>
  <c r="O34" i="12"/>
  <c r="J34" i="12"/>
  <c r="L34" i="12" s="1"/>
  <c r="O33" i="12"/>
  <c r="J33" i="12"/>
  <c r="L33" i="12" s="1"/>
  <c r="O32" i="12"/>
  <c r="J32" i="12"/>
  <c r="L32" i="12" s="1"/>
  <c r="O31" i="12"/>
  <c r="J31" i="12"/>
  <c r="L31" i="12" s="1"/>
  <c r="O30" i="12"/>
  <c r="J30" i="12"/>
  <c r="L30" i="12" s="1"/>
  <c r="O29" i="12"/>
  <c r="J29" i="12"/>
  <c r="L29" i="12" s="1"/>
  <c r="O28" i="12"/>
  <c r="J28" i="12"/>
  <c r="L28" i="12" s="1"/>
  <c r="O27" i="12"/>
  <c r="J27" i="12"/>
  <c r="L27" i="12" s="1"/>
  <c r="O26" i="12"/>
  <c r="J26" i="12"/>
  <c r="L26" i="12" s="1"/>
  <c r="O25" i="12"/>
  <c r="J25" i="12"/>
  <c r="L25" i="12" s="1"/>
  <c r="O24" i="12"/>
  <c r="J24" i="12"/>
  <c r="L24" i="12" s="1"/>
  <c r="O23" i="12"/>
  <c r="J23" i="12"/>
  <c r="L23" i="12" s="1"/>
  <c r="O22" i="12"/>
  <c r="J22" i="12"/>
  <c r="L22" i="12" s="1"/>
  <c r="O21" i="12"/>
  <c r="J21" i="12"/>
  <c r="L21" i="12" s="1"/>
  <c r="O20" i="12"/>
  <c r="J20" i="12"/>
  <c r="L20" i="12" s="1"/>
  <c r="O19" i="12"/>
  <c r="J19" i="12"/>
  <c r="L19" i="12" s="1"/>
  <c r="O18" i="12"/>
  <c r="J18" i="12"/>
  <c r="L18" i="12" s="1"/>
  <c r="O17" i="12"/>
  <c r="J17" i="12"/>
  <c r="L17" i="12" s="1"/>
  <c r="O16" i="12"/>
  <c r="J16" i="12"/>
  <c r="L16" i="12" s="1"/>
  <c r="O15" i="12"/>
  <c r="J15" i="12"/>
  <c r="L15" i="12" s="1"/>
  <c r="O46" i="11" l="1"/>
  <c r="J46" i="11"/>
  <c r="L46" i="11" s="1"/>
  <c r="O45" i="11"/>
  <c r="J45" i="11"/>
  <c r="L45" i="11" s="1"/>
  <c r="O44" i="11"/>
  <c r="J44" i="11"/>
  <c r="L44" i="11" s="1"/>
  <c r="O43" i="11"/>
  <c r="J43" i="11"/>
  <c r="L43" i="11" s="1"/>
  <c r="O42" i="11"/>
  <c r="J42" i="11"/>
  <c r="L42" i="11" s="1"/>
  <c r="O41" i="11"/>
  <c r="J41" i="11"/>
  <c r="L41" i="11" s="1"/>
  <c r="O40" i="11"/>
  <c r="J40" i="11"/>
  <c r="L40" i="11" s="1"/>
  <c r="O39" i="11"/>
  <c r="J39" i="11"/>
  <c r="L39" i="11" s="1"/>
  <c r="O38" i="11"/>
  <c r="J38" i="11"/>
  <c r="L38" i="11" s="1"/>
  <c r="O37" i="11"/>
  <c r="J37" i="11"/>
  <c r="L37" i="11" s="1"/>
  <c r="O36" i="11"/>
  <c r="J36" i="11"/>
  <c r="L36" i="11" s="1"/>
  <c r="O35" i="11"/>
  <c r="J35" i="11"/>
  <c r="L35" i="11" s="1"/>
  <c r="O34" i="11"/>
  <c r="J34" i="11"/>
  <c r="L34" i="11" s="1"/>
  <c r="O33" i="11"/>
  <c r="J33" i="11"/>
  <c r="L33" i="11" s="1"/>
  <c r="O32" i="11"/>
  <c r="J32" i="11"/>
  <c r="L32" i="11" s="1"/>
  <c r="O31" i="11"/>
  <c r="J31" i="11"/>
  <c r="L31" i="11" s="1"/>
  <c r="O30" i="11"/>
  <c r="J30" i="11"/>
  <c r="L30" i="11" s="1"/>
  <c r="O29" i="11"/>
  <c r="J29" i="11"/>
  <c r="L29" i="11" s="1"/>
  <c r="O28" i="11"/>
  <c r="J28" i="11"/>
  <c r="L28" i="11" s="1"/>
  <c r="O27" i="11"/>
  <c r="J27" i="11"/>
  <c r="L27" i="11" s="1"/>
  <c r="O26" i="11"/>
  <c r="J26" i="11"/>
  <c r="L26" i="11" s="1"/>
  <c r="O25" i="11"/>
  <c r="J25" i="11"/>
  <c r="L25" i="11" s="1"/>
  <c r="O24" i="11"/>
  <c r="J24" i="11"/>
  <c r="L24" i="11" s="1"/>
  <c r="O23" i="11"/>
  <c r="J23" i="11"/>
  <c r="L23" i="11" s="1"/>
  <c r="O22" i="11"/>
  <c r="J22" i="11"/>
  <c r="L22" i="11" s="1"/>
  <c r="O21" i="11"/>
  <c r="J21" i="11"/>
  <c r="L21" i="11" s="1"/>
  <c r="O20" i="11"/>
  <c r="J20" i="11"/>
  <c r="L20" i="11" s="1"/>
  <c r="O19" i="11"/>
  <c r="J19" i="11"/>
  <c r="L19" i="11" s="1"/>
  <c r="O18" i="11"/>
  <c r="J18" i="11"/>
  <c r="L18" i="11" s="1"/>
  <c r="O17" i="11"/>
  <c r="J17" i="11"/>
  <c r="L17" i="11" s="1"/>
  <c r="O16" i="11"/>
  <c r="J16" i="11"/>
  <c r="L16" i="11" s="1"/>
  <c r="O15" i="11"/>
  <c r="J15" i="11"/>
  <c r="L15" i="11" s="1"/>
  <c r="O49" i="10" l="1"/>
  <c r="O48" i="10"/>
  <c r="O47" i="10"/>
  <c r="O46" i="10"/>
  <c r="O45" i="10"/>
  <c r="O44" i="10"/>
  <c r="O43" i="10"/>
  <c r="O42" i="10"/>
  <c r="O41" i="10"/>
  <c r="O40" i="10"/>
  <c r="O39" i="10"/>
  <c r="O38" i="10"/>
  <c r="O37" i="10"/>
  <c r="O36" i="10"/>
  <c r="O35" i="10"/>
  <c r="O34" i="10"/>
  <c r="O33" i="10"/>
  <c r="O32" i="10"/>
  <c r="O31" i="10"/>
  <c r="O30" i="10"/>
  <c r="O29" i="10"/>
  <c r="O28" i="10"/>
  <c r="O27" i="10"/>
  <c r="O26" i="10"/>
  <c r="O25" i="10"/>
  <c r="O24" i="10"/>
  <c r="O23" i="10"/>
  <c r="O22" i="10"/>
  <c r="O21" i="10"/>
  <c r="O20" i="10"/>
  <c r="O19" i="10"/>
  <c r="O18" i="10"/>
  <c r="O17" i="10"/>
  <c r="O16" i="10"/>
  <c r="O15" i="10"/>
  <c r="J49" i="10"/>
  <c r="L49" i="10" s="1"/>
  <c r="J48" i="10"/>
  <c r="J47" i="10"/>
  <c r="L47" i="10" s="1"/>
  <c r="J46" i="10"/>
  <c r="L46" i="10" s="1"/>
  <c r="J45" i="10"/>
  <c r="L45" i="10" s="1"/>
  <c r="J44" i="10"/>
  <c r="L44" i="10" s="1"/>
  <c r="J43" i="10"/>
  <c r="L43" i="10" s="1"/>
  <c r="J42" i="10"/>
  <c r="L42" i="10" s="1"/>
  <c r="J41" i="10"/>
  <c r="L41" i="10" s="1"/>
  <c r="J40" i="10"/>
  <c r="L40" i="10" s="1"/>
  <c r="J39" i="10"/>
  <c r="L39" i="10" s="1"/>
  <c r="J38" i="10"/>
  <c r="L38" i="10" s="1"/>
  <c r="J37" i="10"/>
  <c r="L37" i="10" s="1"/>
  <c r="J36" i="10"/>
  <c r="L36" i="10" s="1"/>
  <c r="J35" i="10"/>
  <c r="L35" i="10" s="1"/>
  <c r="J34" i="10"/>
  <c r="L34" i="10" s="1"/>
  <c r="J33" i="10"/>
  <c r="L33" i="10" s="1"/>
  <c r="J32" i="10"/>
  <c r="L32" i="10" s="1"/>
  <c r="J31" i="10"/>
  <c r="L31" i="10" s="1"/>
  <c r="J30" i="10"/>
  <c r="L30" i="10" s="1"/>
  <c r="J29" i="10"/>
  <c r="L29" i="10" s="1"/>
  <c r="J28" i="10"/>
  <c r="L28" i="10" s="1"/>
  <c r="J27" i="10"/>
  <c r="L27" i="10" s="1"/>
  <c r="J26" i="10"/>
  <c r="L26" i="10" s="1"/>
  <c r="J25" i="10"/>
  <c r="L25" i="10" s="1"/>
  <c r="J24" i="10"/>
  <c r="L24" i="10" s="1"/>
  <c r="J23" i="10"/>
  <c r="L23" i="10" s="1"/>
  <c r="J22" i="10"/>
  <c r="L22" i="10" s="1"/>
  <c r="J21" i="10"/>
  <c r="L21" i="10" s="1"/>
  <c r="J20" i="10"/>
  <c r="L20" i="10" s="1"/>
  <c r="J19" i="10"/>
  <c r="L19" i="10" s="1"/>
  <c r="J18" i="10"/>
  <c r="L18" i="10" s="1"/>
  <c r="J17" i="10"/>
  <c r="L17" i="10" s="1"/>
  <c r="J16" i="10"/>
  <c r="L16" i="10" s="1"/>
  <c r="J15" i="10"/>
  <c r="L15" i="10" s="1"/>
  <c r="O16" i="4"/>
  <c r="O17" i="4"/>
  <c r="O18" i="4"/>
  <c r="O19" i="4"/>
  <c r="O20" i="4"/>
  <c r="O21" i="4"/>
  <c r="O22" i="4"/>
  <c r="O23" i="4"/>
  <c r="O24" i="4"/>
  <c r="O25" i="4"/>
  <c r="O26" i="4"/>
  <c r="O27" i="4"/>
  <c r="O28" i="4"/>
  <c r="O29" i="4"/>
  <c r="O30" i="4"/>
  <c r="O31" i="4"/>
  <c r="O32" i="4"/>
  <c r="O33" i="4"/>
  <c r="O34" i="4"/>
  <c r="O35" i="4"/>
  <c r="O36" i="4"/>
  <c r="O37" i="4"/>
  <c r="O38" i="4"/>
  <c r="O39" i="4"/>
  <c r="O40" i="4"/>
  <c r="O41" i="4"/>
  <c r="O42" i="4"/>
  <c r="O43" i="4"/>
  <c r="O44" i="4"/>
  <c r="O45" i="4"/>
  <c r="O46" i="4"/>
  <c r="O47" i="4"/>
  <c r="O48" i="4"/>
  <c r="O49" i="4"/>
  <c r="O50" i="4"/>
  <c r="O51" i="4"/>
  <c r="O52" i="4"/>
  <c r="O53" i="4"/>
  <c r="O54" i="4"/>
  <c r="O55" i="4"/>
  <c r="O56" i="4"/>
  <c r="O57" i="4"/>
  <c r="O58" i="4"/>
  <c r="O59" i="4"/>
  <c r="O15" i="4"/>
  <c r="J15" i="4"/>
  <c r="L15" i="4" s="1"/>
  <c r="L19" i="4"/>
  <c r="L21" i="4"/>
  <c r="L25" i="4"/>
  <c r="L27" i="4"/>
  <c r="L31" i="4"/>
  <c r="L33" i="4"/>
  <c r="L37" i="4"/>
  <c r="L39" i="4"/>
  <c r="L43" i="4"/>
  <c r="L45" i="4"/>
  <c r="L49" i="4"/>
  <c r="L51" i="4"/>
  <c r="J16" i="4"/>
  <c r="L16" i="4" s="1"/>
  <c r="J17" i="4"/>
  <c r="L17" i="4" s="1"/>
  <c r="J18" i="4"/>
  <c r="L18" i="4" s="1"/>
  <c r="J19" i="4"/>
  <c r="J20" i="4"/>
  <c r="L20" i="4" s="1"/>
  <c r="J21" i="4"/>
  <c r="J22" i="4"/>
  <c r="L22" i="4" s="1"/>
  <c r="J23" i="4"/>
  <c r="L23" i="4" s="1"/>
  <c r="J24" i="4"/>
  <c r="L24" i="4" s="1"/>
  <c r="J25" i="4"/>
  <c r="J26" i="4"/>
  <c r="L26" i="4" s="1"/>
  <c r="J27" i="4"/>
  <c r="J28" i="4"/>
  <c r="L28" i="4" s="1"/>
  <c r="J29" i="4"/>
  <c r="L29" i="4" s="1"/>
  <c r="J30" i="4"/>
  <c r="L30" i="4" s="1"/>
  <c r="J31" i="4"/>
  <c r="J32" i="4"/>
  <c r="L32" i="4" s="1"/>
  <c r="J33" i="4"/>
  <c r="J34" i="4"/>
  <c r="L34" i="4" s="1"/>
  <c r="J35" i="4"/>
  <c r="L35" i="4" s="1"/>
  <c r="J36" i="4"/>
  <c r="L36" i="4" s="1"/>
  <c r="J37" i="4"/>
  <c r="J38" i="4"/>
  <c r="L38" i="4" s="1"/>
  <c r="J39" i="4"/>
  <c r="J40" i="4"/>
  <c r="L40" i="4" s="1"/>
  <c r="J41" i="4"/>
  <c r="L41" i="4" s="1"/>
  <c r="J42" i="4"/>
  <c r="L42" i="4" s="1"/>
  <c r="J43" i="4"/>
  <c r="J44" i="4"/>
  <c r="L44" i="4" s="1"/>
  <c r="J45" i="4"/>
  <c r="J46" i="4"/>
  <c r="L46" i="4" s="1"/>
  <c r="J47" i="4"/>
  <c r="L47" i="4" s="1"/>
  <c r="J48" i="4"/>
  <c r="L48" i="4" s="1"/>
  <c r="J49" i="4"/>
  <c r="J50" i="4"/>
  <c r="L50" i="4" s="1"/>
  <c r="J51" i="4"/>
  <c r="J52" i="4"/>
  <c r="L52" i="4" s="1"/>
  <c r="J53" i="4"/>
  <c r="L53" i="4" s="1"/>
  <c r="J54" i="4"/>
  <c r="L54" i="4" s="1"/>
  <c r="J55" i="4"/>
  <c r="L55" i="4" s="1"/>
  <c r="J56" i="4"/>
  <c r="L56" i="4" s="1"/>
  <c r="J57" i="4"/>
  <c r="L57" i="4" s="1"/>
  <c r="J58" i="4"/>
  <c r="J59" i="4"/>
  <c r="L59" i="4" s="1"/>
  <c r="L48" i="10" l="1"/>
  <c r="L58" i="4"/>
  <c r="AU16" i="4"/>
  <c r="AU17" i="4"/>
  <c r="AU18" i="4"/>
  <c r="AU19" i="4"/>
  <c r="AU20" i="4"/>
  <c r="AU21" i="4"/>
  <c r="AU22" i="4"/>
  <c r="AU23" i="4"/>
  <c r="AU24" i="4"/>
  <c r="AU25" i="4"/>
  <c r="AU26" i="4"/>
  <c r="AU27" i="4"/>
  <c r="AU28" i="4"/>
  <c r="AU29" i="4"/>
  <c r="AU30" i="4"/>
  <c r="AU31" i="4"/>
  <c r="AU32" i="4"/>
  <c r="AU33" i="4"/>
  <c r="AU34" i="4"/>
  <c r="AU35" i="4"/>
  <c r="AU36" i="4"/>
  <c r="AU37" i="4"/>
  <c r="AU38" i="4"/>
  <c r="AU39" i="4"/>
  <c r="AU40" i="4"/>
  <c r="AU41" i="4"/>
  <c r="AU42" i="4"/>
  <c r="AU43" i="4"/>
  <c r="AU44" i="4"/>
  <c r="AU45" i="4"/>
  <c r="AU46" i="4"/>
  <c r="AU47" i="4"/>
  <c r="AU48" i="4"/>
  <c r="AU49" i="4"/>
  <c r="AU50" i="4"/>
  <c r="AU51" i="4"/>
  <c r="AU52" i="4"/>
  <c r="AU53" i="4"/>
  <c r="AU54" i="4"/>
  <c r="AU55" i="4"/>
  <c r="AU56" i="4"/>
  <c r="AU57" i="4"/>
  <c r="AU58" i="4"/>
  <c r="AU59" i="4"/>
  <c r="AU15" i="4"/>
</calcChain>
</file>

<file path=xl/sharedStrings.xml><?xml version="1.0" encoding="utf-8"?>
<sst xmlns="http://schemas.openxmlformats.org/spreadsheetml/2006/main" count="3854" uniqueCount="746">
  <si>
    <t>1.</t>
  </si>
  <si>
    <t>2.</t>
  </si>
  <si>
    <t>3.</t>
  </si>
  <si>
    <t>4.</t>
  </si>
  <si>
    <t>MJ</t>
  </si>
  <si>
    <t>kg</t>
  </si>
  <si>
    <t>Predpokladané odobraté množstvo počas trvania účinnosti zmluvy</t>
  </si>
  <si>
    <t>Cena v EUR za MJ bez DPH</t>
  </si>
  <si>
    <t>Cena v  EUR za predpokladané množstvo bez DPH</t>
  </si>
  <si>
    <t>Cena v EUR za predpokladané množstvo s DPH</t>
  </si>
  <si>
    <t>Obrázok (webový odkaz na obrázok tovaru)</t>
  </si>
  <si>
    <t>Požiadavky na jednotlivé položky</t>
  </si>
  <si>
    <t>Položky</t>
  </si>
  <si>
    <t>Konkrétny/Obchodný názov uchádzačom ponúknutého výrobku</t>
  </si>
  <si>
    <t>Špecifikácia ponúkaného tovaru - opis uchádzačom ponúknutého výrobku</t>
  </si>
  <si>
    <t>CENA ZA BALENIE bez DPH</t>
  </si>
  <si>
    <t>Sadzba DPH v %</t>
  </si>
  <si>
    <t>OBSAH BALENIA (skutočná veľkosť balenia od dodávateľa)</t>
  </si>
  <si>
    <t>Baklažán</t>
  </si>
  <si>
    <t>I. TRIEDA</t>
  </si>
  <si>
    <t>Banány</t>
  </si>
  <si>
    <t>Bazalka</t>
  </si>
  <si>
    <t>Brokolica</t>
  </si>
  <si>
    <t xml:space="preserve">Cesnak </t>
  </si>
  <si>
    <t>Cibuľa</t>
  </si>
  <si>
    <t>Citróny</t>
  </si>
  <si>
    <t>Cuketa</t>
  </si>
  <si>
    <t>Grapefruit</t>
  </si>
  <si>
    <t>Hrozno biele</t>
  </si>
  <si>
    <t>Hrušky</t>
  </si>
  <si>
    <t>Šampiňóny čerstvé</t>
  </si>
  <si>
    <t>Jablká červené</t>
  </si>
  <si>
    <t>Jablká zelené</t>
  </si>
  <si>
    <t>Kaleráb</t>
  </si>
  <si>
    <t>Kapusta čínska</t>
  </si>
  <si>
    <t>Kapusta hlávková biela</t>
  </si>
  <si>
    <t>Kapusta hlávková červená</t>
  </si>
  <si>
    <t>Karfiol</t>
  </si>
  <si>
    <t xml:space="preserve">Kel </t>
  </si>
  <si>
    <t xml:space="preserve">Kiwi </t>
  </si>
  <si>
    <t xml:space="preserve">Ľadový šalát </t>
  </si>
  <si>
    <t xml:space="preserve">Mandarinky </t>
  </si>
  <si>
    <t xml:space="preserve">Melón červený vodový </t>
  </si>
  <si>
    <t>Mladá cibuľka</t>
  </si>
  <si>
    <t>Mrkva</t>
  </si>
  <si>
    <t xml:space="preserve">Nektarinky </t>
  </si>
  <si>
    <t>Paprika PCR</t>
  </si>
  <si>
    <t xml:space="preserve">Pažítka </t>
  </si>
  <si>
    <t>Petržlen</t>
  </si>
  <si>
    <t xml:space="preserve">Petržlenová vňať hladká </t>
  </si>
  <si>
    <t>Pomaranče</t>
  </si>
  <si>
    <t xml:space="preserve">Pór </t>
  </si>
  <si>
    <t xml:space="preserve">Rajčiaky </t>
  </si>
  <si>
    <t>Reďkovka červená</t>
  </si>
  <si>
    <t>Rukola</t>
  </si>
  <si>
    <t>Slivky modré</t>
  </si>
  <si>
    <t>Šalát hlávkový</t>
  </si>
  <si>
    <t xml:space="preserve">Špenát listový </t>
  </si>
  <si>
    <t xml:space="preserve">Tekvica </t>
  </si>
  <si>
    <t xml:space="preserve">Zeler </t>
  </si>
  <si>
    <t xml:space="preserve">Zemiaky neskoré </t>
  </si>
  <si>
    <t>Zemiaky skoré</t>
  </si>
  <si>
    <t xml:space="preserve"> I.TRIEDA, hmotnosť obsahu min. 100g</t>
  </si>
  <si>
    <t>Broskyne , voľné</t>
  </si>
  <si>
    <t>I. TRIEDA, priemer min. 45 mm</t>
  </si>
  <si>
    <t>I. TRIEDA, min. veľkosť strapca 75 g</t>
  </si>
  <si>
    <t>I. TRIEDA, min. veľkosť 700 g</t>
  </si>
  <si>
    <t>I. TRIEDA, minimálne 8 ks vo zväzku</t>
  </si>
  <si>
    <t>Uhorky šalátové (bez fólie)</t>
  </si>
  <si>
    <t>I. TRIEDA, min. veľkosť 51 mm</t>
  </si>
  <si>
    <t>I. TRIEDA, kaliber min. 50 mm</t>
  </si>
  <si>
    <t>DEŇ OBJEDNANIA</t>
  </si>
  <si>
    <t>ŠKOLSKÝ INTERNÁT</t>
  </si>
  <si>
    <t>objednané množstvo</t>
  </si>
  <si>
    <t>vyplní uchádzač</t>
  </si>
  <si>
    <t>OVOCIE A ZELENINA</t>
  </si>
  <si>
    <t>Všeobecná obchodná norma</t>
  </si>
  <si>
    <t>1. Minimálne požiadavky na kvalitu</t>
  </si>
  <si>
    <t>S výnimkou povolených odchýlok sú výrobky:</t>
  </si>
  <si>
    <t>— neporušené,</t>
  </si>
  <si>
    <t>— zdravé; vylúčené sú výrobky napadnuté hnilobou alebo inak poškodené tak, že nie sú vhodné na spotrebu,</t>
  </si>
  <si>
    <t>— čisté, prakticky bez akýchkoľvek viditeľných cudzích látok,</t>
  </si>
  <si>
    <t>— prakticky bez škodcov,</t>
  </si>
  <si>
    <t>— prakticky bez poškodení spôsobených škodcami, ktorí ovplyvňujú dužinu,</t>
  </si>
  <si>
    <t>— bez nadmernej povrchovej vlhkosti,</t>
  </si>
  <si>
    <t>— bez cudzieho pachu a/alebo chuti.</t>
  </si>
  <si>
    <t>Výrobky musia byť v takom stave, ktorý im umožňuje:</t>
  </si>
  <si>
    <t>— znášať prepravu a manipuláciu,</t>
  </si>
  <si>
    <t>— doručenie na miesto určenia vo vyhovujúcom stave.</t>
  </si>
  <si>
    <t>2. Minimálne požiadavky na zrelosť</t>
  </si>
  <si>
    <t>Výrobky musia byť dostatočne vyvinuté, ale nie nadmerne, a ovocie musí vykazovať uspokojujúcu zrelosť a nesmie byť prezrelé.</t>
  </si>
  <si>
    <t>Vývoj a stav zrelosti výrobkov musí byť taký, aby im umožnil pokračovať v procese zrenia a dosiahnuť uspokojivý stupeň zrelosti.</t>
  </si>
  <si>
    <t>3. Odchýlka</t>
  </si>
  <si>
    <t>V každej zásielke sa povoľuje odchýlka desať percent z počtu alebo hmotnosti výrobkov, ktoré nespĺňajú minimálne kvalitatívne požiadavky. V rámci tejto odchýlky môžu celkovo najviac 2 percentá predstavovať produkty napadnuté hnilobou.</t>
  </si>
  <si>
    <t>4. Označovanie pôvodu produktov</t>
  </si>
  <si>
    <t>Úplný názov krajiny pôvodu ( 1 ). V prípade výrobkov pochádzajúcich z členského štátu sa názov uvedie v jazyku krajiny pôvodu alebo v akomkoľvek inom jazyku, ktorý je zrozumiteľný pre spotrebiteľov v krajine určenia. V prípade ostatných výrobkov sa názov uvedie v jazyku, ktorý je zrozumiteľný pre spotrebiteľov v krajine určenia.</t>
  </si>
  <si>
    <t>SPOLU za mesiac</t>
  </si>
  <si>
    <t>CHLIEB A PEČIVO</t>
  </si>
  <si>
    <t xml:space="preserve"> Zloženie: pšeničná múka 64,10%, droždie, soľ-protihrudkujúca látka, voda rastlinný tuk,cukor, stabilizátor:uhličitan vápenatý,sójová múka,emulgátor, múku upravujúca látka-kyselina askorbová,enzým Hmotnosť: 40-50g</t>
  </si>
  <si>
    <t>Rožok tukový</t>
  </si>
  <si>
    <t>Bageta tuková</t>
  </si>
  <si>
    <t>Chlieb pšenično-ražný</t>
  </si>
  <si>
    <t>Sendvič tukový</t>
  </si>
  <si>
    <t xml:space="preserve"> Zloženie: pšeničná múka min. 64,10% droždie, soľ-protihrudkujúca látka, voda rastlinný tuk,cukor, stabilizátor:uhličitan vápenatý,sójová múka,emulgátor, múku upravujúca látka-kyselina askorbová,enzým Hmotnosť: 90-120g</t>
  </si>
  <si>
    <t>Žemľa tuková</t>
  </si>
  <si>
    <t>Pletenka tuková</t>
  </si>
  <si>
    <t>Koliesko PIZZA</t>
  </si>
  <si>
    <t>Rožok grahamový</t>
  </si>
  <si>
    <t>Rožok cereálny</t>
  </si>
  <si>
    <t>Dalamánka celozrnná</t>
  </si>
  <si>
    <t>Dalamánka s posypom</t>
  </si>
  <si>
    <t>Zloženie: pšeničná múka min. 49%, škvarky min. 15%, rastlinný tuk, rastlinný olej, regulátor kyslosti,droždie,soľ,voda stabilizátor: uhličitan vápenatý,emugator: dextróza,múku upravujúca látka-kyselina askorbová,enzýmy,pražený jačmenný slad, náhrada vajec (sójový bielk.koncentrát, sójvá múka,maltodextrín,emulgátor Hmotnosť: 40-60g</t>
  </si>
  <si>
    <t>Pagáč škvarkový</t>
  </si>
  <si>
    <t xml:space="preserve">Celozrnný chlieb </t>
  </si>
  <si>
    <t>Kaiserka tmavá</t>
  </si>
  <si>
    <t>Rožok sladký</t>
  </si>
  <si>
    <t>Hniezdo osie škoricové</t>
  </si>
  <si>
    <t>Koliesko tvarohové</t>
  </si>
  <si>
    <t>Zloženie: pšeničná múka min. 59,10%, droždie, soľ, cukor, rastl.olej, emulgátor antioxidant, enzýmy obs.lepok, stabilizátor: uhličitan vápenatý, sójová múka,emulgátor, múku upravujúca látka-kyselina askorbová, voda, náhrada vajec, mašľovací prípravok, sójový lecitín,ovocná zmes náplň min.  28,57%, (ovocné pyré), sorban draselný Hmostnosť: 40-70g</t>
  </si>
  <si>
    <t>Koliesko lekvárové</t>
  </si>
  <si>
    <t>Lúpačka tvarohová</t>
  </si>
  <si>
    <t>Lúpačka pudingová</t>
  </si>
  <si>
    <t xml:space="preserve"> Zloženie: pšeničná múka min.  59,10%, droždie, soľ, cukor,rastl.olej emulgátor, antioxidant, kys.askorbová, enzýmy- obsahujú lepok,stabilizátor-uhličitan vápenatý sójová múka,voda,náhrada vajec,mašľovací prípravok,sójový lecitín. Čokoládová plnka min. 28,57% (cukor,škrob,kakaový prášok,sušen. vaječná melanž,mlieč.bielkovina,sušený vaječný bielok) Hmotnosť: 0-70g</t>
  </si>
  <si>
    <t>Lúpačka čokoládová</t>
  </si>
  <si>
    <t xml:space="preserve"> Zloženie: pšeničná múka min.  59,10%, droždie, soľ, cukor, rastl.olej, emulgátor antioxidant, enzýmy obs.lepok,stabilizátor:  uhličitan vápenatý, sójová múka, emulgátor, voda, náhrada vajec, mašľovací prípravok. Ovocná náplň min. 28,57% (ovocné pyré) Hmotnosť: 0-90g</t>
  </si>
  <si>
    <t>Slimák lekvárov</t>
  </si>
  <si>
    <t>Zloženie: pšeničná múka min. 57,80%, soľ, droždie, rastl.olej, antioxidant, enzýmy obs.lepok,stabilizátor,voda,náhrada vajec,maltodextrín,farbivo,mašľovací  prípravok,glutopan,ťažný margarín. Plnka nutelová:  cukor,rast.tuk,slneč.pasta,sójová múka, kakaový prášok,emulgátor. Hmotnosť:0-70g</t>
  </si>
  <si>
    <t>Crosissant nutelový</t>
  </si>
  <si>
    <t>Vianočka</t>
  </si>
  <si>
    <t>Závin s makovou plnkou</t>
  </si>
  <si>
    <t>Závin s orechovou plnkou</t>
  </si>
  <si>
    <t>Závin s tvarohovou náplňou</t>
  </si>
  <si>
    <t>Závin s kakaovou plnko</t>
  </si>
  <si>
    <t>Závin s lekvárovou plnkou</t>
  </si>
  <si>
    <t>Bábovka škoricová</t>
  </si>
  <si>
    <t>Bábovka kakaová</t>
  </si>
  <si>
    <t>Kocka s nutelovou plnkou</t>
  </si>
  <si>
    <t>Šišky plnené džemom</t>
  </si>
  <si>
    <t>Šišky plnené nutelou</t>
  </si>
  <si>
    <t>1000 g</t>
  </si>
  <si>
    <t>50 g</t>
  </si>
  <si>
    <t>Maximálny obsah balenia</t>
  </si>
  <si>
    <t>500 g</t>
  </si>
  <si>
    <t>120 g</t>
  </si>
  <si>
    <t>90 g</t>
  </si>
  <si>
    <t>60 g</t>
  </si>
  <si>
    <t xml:space="preserve">Bagetka celozrnná </t>
  </si>
  <si>
    <t>Zloženie: pšeničná  múka min. 59,10%, droždie,soľ,cukor,rastl.olej emulgátor,antioxidant,kys.askorbová,enzýmy- obsahujú lepok,stabilizátor-uhličitan vápenatý sójova múka,maltodextrín,emulgátor, voda, náhrada vajec, mašľovací prípravok, emulgátor-sójový lecitín. Tvarohová náplň: min. 28,6%, (tvaroh,tuk v sušine,z pasterizovaného mlieka),cukor,škrob,suš.vaječný bielok, chem. konz.látka. Hmotnosť: 40-70g</t>
  </si>
  <si>
    <t>Zloženie: pšeničná múka min.  59,10%, droždie,soľ,cukor,rastl.olej emulgátor,antioxidant,kys.askorbová,enzýmy- obsahujú lepok,stabilizátor-uhličitan vápenatý sójova múka,maltodextrín,emulgátor, voda,škoricový cukor, náhrada vajec, mašľovací prípravok. Hmotnosť: 40-80g</t>
  </si>
  <si>
    <t xml:space="preserve">Zloženie: pšeničná múka min. 59,10%, droždie, soľ, cukor, rast.olej, emulgát. antioxidant, enzýmy obs.lepok, stabilizátor: uhličitan vápenatý,sójová múka,emulgátor, múku upravujúca látka-kyselina askorbová, voda,náhrada vajec,mašľovací prípravok, sójový lecitín. Tvarohová náplň min. 28,60% (tvaroh,tuk v sušine,z pasterizovaného mlieka) cukor, škrob, suš.vaječ.bielok, chem.konzer. látka. Hmotnosť: 0-70g </t>
  </si>
  <si>
    <t>70 g</t>
  </si>
  <si>
    <t>80 g</t>
  </si>
  <si>
    <t>Zloženie: pšeničná múka min.  64,10%, grahamová múka 19%,droždie,soľ protihrudkujúca látka,voda, rastlinný tuk, stabilizátor: uhličitan vápenatý, sójová múka emulgátor,dextróza,múku upravujúca látka: kyselina askorbová, enzýmy, Hmotnosť: 40-50g</t>
  </si>
  <si>
    <t>Zloženie: pšeničná múka 55% droždie,soľ,protihrudkujúca látka,voda,rast. tuk,stabilizátor: uhličitan vápenatý,sojová múka, emulgátor,múku upravujúca látka- kyselina askorbová,enzýmy. Cereálna zmes  min. 10%- ražná múka,ražný šrot,pšeničný šrot, múka z ražného sladu,ľan,pšeničné klíčky, pražená ražná bobnatá múka, sojový šrot, jódovaná soľ, regul.kyslosti Hmotnosť: 45-50g</t>
  </si>
  <si>
    <t>Zloženie: múka pšen. min. 37%, múka ražná min. 6%, stabilizátor: uhličitan vápenatý,sójová múka,emulgátor, múku upravujúca látka-kyselina askorbová,enzýmy, Zápara min.30% (pšen.a ražné zrná,kyselina, ľan a slnečnica), droždie,soľ,protihrudkujúca látka, rastlinný tuk, Darker(praž.jačmenný karamelový slad),voda, posyp: pšeničná krupica. Hmotnosť: 30-90g</t>
  </si>
  <si>
    <t xml:space="preserve">Zloženie: pšeničná múka min. 59,10% droždie, soľ,cukor,rastlinný olej,emulgátor, antioxidant,enzýmy obs.lepok,stabilizátor: uhličitan vápenatý,sójová múka,emulgátor, múku upravujúca látka-kyselina askorbová, enzýmy, voda, náhrada vajec,mašľovací prípravok. Hmotnosť: 40-70g </t>
  </si>
  <si>
    <t>70g</t>
  </si>
  <si>
    <t>90g</t>
  </si>
  <si>
    <t>30 g</t>
  </si>
  <si>
    <t>800 g</t>
  </si>
  <si>
    <t>400 g</t>
  </si>
  <si>
    <t>Frekvencia dodávok:</t>
  </si>
  <si>
    <t>Prepravné podmienky:</t>
  </si>
  <si>
    <t>dodržiavanie predpisov HACCP</t>
  </si>
  <si>
    <r>
      <t>Minimálne požiadavky na predmet zákazky v zmysle Potravinového kódexu:</t>
    </r>
    <r>
      <rPr>
        <b/>
        <sz val="12"/>
        <color theme="1"/>
        <rFont val="Calibri"/>
        <family val="2"/>
        <charset val="238"/>
        <scheme val="minor"/>
      </rPr>
      <t xml:space="preserve">  </t>
    </r>
  </si>
  <si>
    <t>MLIEKO A MLIEČNE VÝROBKY</t>
  </si>
  <si>
    <t>Syr plátkový - tvrdý Zloženie: Pasterizované mlieko, soľ, stabilizátory, bakteriálne kultúry, syridlo, beta - karotén. Hmotnosť 100g</t>
  </si>
  <si>
    <t>Syr trojuholníkový-jemný tavený výrobok. Zloženie:syry, voda, rast.oleje,odtuč. mlieko,suš.srvátka,kuk.škrob,soľ,tuk v sušine min. 60%. Hmotnosť krabička 140g</t>
  </si>
  <si>
    <t>Zloženie: skladovaný ovčí syr, kravský hrudkový syr, pitná voda, soľ, množstvo ovčej zložky min. 50%, hmostnoť tuku v sušine min. 48% a sušina min. 44% hmotnosť balenia min. 125g</t>
  </si>
  <si>
    <t xml:space="preserve">Bryndza - plnotučná bryndza </t>
  </si>
  <si>
    <t>Zloženie: mlieko, ovcná zložka 15%, ovocné šťavy min. 3%, škrob, arómy, farbivo,mliečne bielkoviny, hmotnosť min. 135 g</t>
  </si>
  <si>
    <t xml:space="preserve">Jogurt biely </t>
  </si>
  <si>
    <t>Zloženie: smotana, jogurt. kultúra, tuk najm. 10%, hmot. 125-150g</t>
  </si>
  <si>
    <t xml:space="preserve">Jogurt smotanový čokoládový </t>
  </si>
  <si>
    <t>150 g</t>
  </si>
  <si>
    <t>135 g</t>
  </si>
  <si>
    <t>Jogrut ovocný - rôzne príchute 135g</t>
  </si>
  <si>
    <t>Zloženie: Mlieko, ovocná zložka 15%, cukor,mliečne bielkoviny,jogurtové kultúry, obsah tuku najm. 2,4%</t>
  </si>
  <si>
    <t>Zloženie: mlieko, smotana min. 10% tuku ochucujúca zložka /podľa druhu/, jogurt. kultúra, tuk min. 8% hmotnosti, sušina min. 22% hmotnosti</t>
  </si>
  <si>
    <t>Zloženie: mlieko, cukor, jogurtové kultúry, obsah tuku najm. 3,9%</t>
  </si>
  <si>
    <t>Maslo čerstvé</t>
  </si>
  <si>
    <r>
      <t>Vyrobené z pasterizovanej smotany. Množstvo mliečneho tuku min. 8</t>
    </r>
    <r>
      <rPr>
        <sz val="8"/>
        <color rgb="FFFF0000"/>
        <rFont val="Calibri"/>
        <family val="2"/>
        <charset val="238"/>
        <scheme val="minor"/>
      </rPr>
      <t>2</t>
    </r>
    <r>
      <rPr>
        <sz val="8"/>
        <color theme="1"/>
        <rFont val="Calibri"/>
        <family val="2"/>
        <charset val="238"/>
        <scheme val="minor"/>
      </rPr>
      <t>%, hmotnosť balenia 125-250g</t>
    </r>
  </si>
  <si>
    <t>Zloženie: voda, rast. oleje a tuky, celkový obsah tuku min. 25%. Hmotnosť: max.20g</t>
  </si>
  <si>
    <t>1 liter</t>
  </si>
  <si>
    <t>homogenizované, ošetrené UHT ohrevom min. 1,5% tuku, balenie max. 1l</t>
  </si>
  <si>
    <t>smotana, smotanová kultúra, obs.tuku min. 15%,hm.max.200g</t>
  </si>
  <si>
    <t>200 g</t>
  </si>
  <si>
    <t>20 g</t>
  </si>
  <si>
    <t>250 g</t>
  </si>
  <si>
    <t>125 g</t>
  </si>
  <si>
    <t>smotanová kultúra, obsah tuku najmenej 15% hmotnosti. Hmotnosť: 1kg</t>
  </si>
  <si>
    <t>1 kg</t>
  </si>
  <si>
    <t xml:space="preserve"> Zloženie: smotana, obsah tuku min 12%.Hmotnosť: min. 1l-trvanlivá</t>
  </si>
  <si>
    <t>Zloženie: tuk najmenej 30% hmotnosti, smotana, mlieko. Hmotnosť:min. 250ml trvanlivá</t>
  </si>
  <si>
    <t>Smotana trvanlivá - smotana na šľahanie</t>
  </si>
  <si>
    <t>500 ml</t>
  </si>
  <si>
    <t>Zloženie: mlieko min. 49% smotana, cukor, škrob, kakaový prášok 0,8%, pasta z lieskových orieškov 0,5%, čokoládový prášok 0,5%</t>
  </si>
  <si>
    <t>100 g</t>
  </si>
  <si>
    <t>smotana, plnot. zložka 11%, cukor,suš.mlieko, suš.srvátka škrob, želatína, aróma, jogurt. kulutúra, tuk najmenej 7,5 %</t>
  </si>
  <si>
    <t>55 g</t>
  </si>
  <si>
    <t>smotana,ochuc. zložka 11%, cukor,suš.mlieko, suš.srvátka škrob, želatína, aróma, jogurt. kulutúra, tuk najmenej 7,5 %</t>
  </si>
  <si>
    <t>tvaroh min. 50%, voda, cukor, smotana, kukuričný škrob, kakaový prášok min. 2%</t>
  </si>
  <si>
    <t>Syr Niva</t>
  </si>
  <si>
    <t>3000 g</t>
  </si>
  <si>
    <t>Zloženie: Past.mlieko,jedlá soľ najviac 5,5% hmotnosti, chlorid vápenatý syridlo, mliekár. kultúry, ušlachtilá pleseň, množ. sušiny najmenej 48% hmotnosti, množstvo tuku v sušine 50% hmotnosti. Balenie 120-3000g</t>
  </si>
  <si>
    <t>Zloženie: Pasterizované mlieko, soľ, stabilizátory, bakteriálne kultúry, syridlo, beta - karotén. Hmotnosť 100g</t>
  </si>
  <si>
    <t>Syr plátkový - tavené plátky s rast.tukom</t>
  </si>
  <si>
    <t xml:space="preserve"> Zloženie:syry min. 4% čiast. hydrogenov. rastl. tuk v rôznych pomeroch, voda, odtučnené mlieko,suš. srvátka, škorb, soľ. Hmotnosť min. 100g</t>
  </si>
  <si>
    <t>Syr tehla eidam min. 45%</t>
  </si>
  <si>
    <t xml:space="preserve"> Zloženie: kravské mlieko,špecifické kultúry, mikrobiálne syrydlo,bielkoviny min. 24,5 tuky min. 25,5 % neúdený. Balenie: 1000-3000g</t>
  </si>
  <si>
    <t xml:space="preserve"> Zloženie: kravské mlieko,špecifické kultúry, mikrobiálne syrydlo,bielkoviny min. 24,5 tuky min. 25,5 % údený. Balenie: 1000-3000g</t>
  </si>
  <si>
    <t>Syr Tofu</t>
  </si>
  <si>
    <t xml:space="preserve">Zloženie: voda, sójové bôby,bez konzerv. látok, bez cholesterolu, bez lepku,vysoký obs.bielkovín,neúdený </t>
  </si>
  <si>
    <t>Zloženie:syry, voda, rast.oleje,odtuč. mlieko,suš.srvátka,kuk.škrob,soľ,tuk v sušine min. 60%. Hmotnosť krabička 140g</t>
  </si>
  <si>
    <t>140 g</t>
  </si>
  <si>
    <t>Syr v črievku - tavený syr</t>
  </si>
  <si>
    <t xml:space="preserve"> Zloženie: syry, voda,rast.oleje, odtuč. mlieko, sušená srvátka, kukur. škrob. Hmotnosť min.90g</t>
  </si>
  <si>
    <t>Zloženie: mlieko odstredené a sušené, škrob, smotana 28%, syr, maslo, mliečna bielkovina, taviace soli, jedlá soľ, smot. aróma, tuk v sušine najm. 49%, 150g</t>
  </si>
  <si>
    <t xml:space="preserve">Syrokrém Apetito - rozotierateľný syr. </t>
  </si>
  <si>
    <t>Zloženie: obnovené odtučnené mlieko, syry, maslo, smotana 7%,soľ, tuk v sušine  min. 45%. Hmotnosť krabička 150g</t>
  </si>
  <si>
    <t xml:space="preserve">Syrokrém Smotanela - roztierateľný syr. </t>
  </si>
  <si>
    <t>Syrokrém smotanela šunka-roztierateľný, tav. Syr s príchuťou šunky.</t>
  </si>
  <si>
    <t xml:space="preserve"> Zloženie: obn. odtučnené mlieko, syry, maslo, smotana min. 7%, soľ, tuk v sušine min. 45%, hmotnosť krabička 150g</t>
  </si>
  <si>
    <t xml:space="preserve">Termizovaný tvarohovo-smotanový dezert kakaový, vanilkový, jahodový. </t>
  </si>
  <si>
    <t>Zloženie: Tvaroh min. 48%, pitná voda, Zloženie: Tvaroh min. 48%, pitná voda, cukor, smotana min. 6,5%, kukur.škrob želatína, aróma, hmot. 90g</t>
  </si>
  <si>
    <t xml:space="preserve"> Tuk v sušine a sušina min. 23%, hmotnosť balenia 250g</t>
  </si>
  <si>
    <t xml:space="preserve"> Zloženie: Mlieko,mliečna kultúra, tuk najmenej 3,3 %.Hmotnosť: min. 250g</t>
  </si>
  <si>
    <t>Tvaroh hrudkovitý  - jemný, hrudkovitý, nízkotučný</t>
  </si>
  <si>
    <t xml:space="preserve">Zakysanka: zakysané plnotučné mlieko. </t>
  </si>
  <si>
    <t>l</t>
  </si>
  <si>
    <t xml:space="preserve">Maslo mini porcované navrhujem úpravu tak, aby aj mini maslo spĺňalo obsah tuku 82% </t>
  </si>
  <si>
    <t>Mlieko trvanlivé polotučné navrhujem úpravu na plnotnučné hodnotnejšie (kvalitnejšie) mlieko</t>
  </si>
  <si>
    <t>Syr tehla eidam min. 45% rovnaké položky, nemá byť jeden z toho "plátkový" syr? :)</t>
  </si>
  <si>
    <t>Jogurt ovocný - rôzne príchute 125 g</t>
  </si>
  <si>
    <t xml:space="preserve">Jogurt ovocný - rôzne príchute 150 g </t>
  </si>
  <si>
    <t xml:space="preserve">Jogurt-rôzne doplnkové prílohy /lentilky, guličky,mini piškóty,čoko dražé/ min. hmotnosť105g </t>
  </si>
  <si>
    <t>Smotana kyslá 200 g</t>
  </si>
  <si>
    <t>Smotana kyslá - smotana 1000 g</t>
  </si>
  <si>
    <t>Smotana na varenie - trvanlivá smotana na varenie 1 l</t>
  </si>
  <si>
    <t>Smotanový dezert 100g</t>
  </si>
  <si>
    <t>Smotanový dezert 55g</t>
  </si>
  <si>
    <t xml:space="preserve">Smotanový dezert 60g </t>
  </si>
  <si>
    <t>Smotanový dezert 80g</t>
  </si>
  <si>
    <t>Chlieb musí mať rovnomerne sformovaný tvar a vzhľad podľa vlastnej špecifikácie výrobku. Kôrku musí mať hladkú alebo narezanú, alebo s odtlačkom ošatky, lesklú alebo pomúčenú, celistvú alebo s povrchovou úpravou, bez zreteľne obnaženej striedky, ktorá je dobre prepečená, pórovitá, pružná podľa druhu, farby zodpovedajúcej receptúre jednotlivých druhov chleba, neoddeľujúca sa od kôrky. Praskliny, ktoré nie sú výsledkom povrchovej úpravy, môžu byť najviac do jednej tretiny priemeru chleba alebo dĺžky chleba.</t>
  </si>
  <si>
    <t>Minimálne požiadavky na predmet zákazky v zmysle Potravinového kódexu a vyhlášky 24/2014 Z. z. o pekárskych výrobkoch, cukrárskych výrobkoch a cestovinách:</t>
  </si>
  <si>
    <t>Požiadavky na chlieb:</t>
  </si>
  <si>
    <t>každý pracovný deň</t>
  </si>
  <si>
    <t>MRAZENÉ VÝROBKY</t>
  </si>
  <si>
    <t>Mraz. kuracie prsia</t>
  </si>
  <si>
    <t>bez kosti, kože a soli, min. 500 g</t>
  </si>
  <si>
    <t>kalibrované /180-220g/</t>
  </si>
  <si>
    <t xml:space="preserve">Mraz. kuracie stehná gastro, </t>
  </si>
  <si>
    <t>balenie po kuse v igelitovom vrecúšku, kartón 6-10 kg</t>
  </si>
  <si>
    <t>Mraz. kurča kalibrované cca 1,2 kg</t>
  </si>
  <si>
    <t>10 kg</t>
  </si>
  <si>
    <t>Mraz. losos nórsky celý</t>
  </si>
  <si>
    <t>min.90% rybie, mäso bez vody,polyfosfátov a aditívnych látok,glazúra max. do 15%,balenie 0-5000g</t>
  </si>
  <si>
    <t>5 kg</t>
  </si>
  <si>
    <t>Mraz. zeleninová zmes bretánska</t>
  </si>
  <si>
    <t>obsah mrkva,karfiol,brokolica balenie 0-2500g</t>
  </si>
  <si>
    <t>2,5 kg</t>
  </si>
  <si>
    <t>0,22 kg</t>
  </si>
  <si>
    <t>Mraz.jarná zmes</t>
  </si>
  <si>
    <t>obsah mrkva,fazuľka,hrášok,karfiol, balenie 0-2500g</t>
  </si>
  <si>
    <t xml:space="preserve"> bez kosti, a soli balenie 250-1000g</t>
  </si>
  <si>
    <t>Mraz.kačacie prsia</t>
  </si>
  <si>
    <t xml:space="preserve">Mraz.kačacie stehná </t>
  </si>
  <si>
    <t>kalibrované, nesolené, balenie 500-1000g</t>
  </si>
  <si>
    <t>Mraz.kurací stehenný plát /steak zo stehna/</t>
  </si>
  <si>
    <t>Požiadavky verejného obstarávateľa:</t>
  </si>
  <si>
    <t xml:space="preserve">Mraz.kuracia pečeň </t>
  </si>
  <si>
    <t>obsah min. 500 g</t>
  </si>
  <si>
    <t>Mraz.morčacie prsia porcované</t>
  </si>
  <si>
    <t>bez kože a soli /obsah 0-1000g/</t>
  </si>
  <si>
    <t xml:space="preserve">Mraz.zelenina pod sviečkovú </t>
  </si>
  <si>
    <t>obsah mrkva,petržlen,zeler balenie 0-2500g</t>
  </si>
  <si>
    <t>Mrazená brokolica ružičky</t>
  </si>
  <si>
    <t>obsah 1000-2500g</t>
  </si>
  <si>
    <t>Mrazená pizza šunková</t>
  </si>
  <si>
    <t>zloženie:šunka min. 12%,sójová bielkovina,cukor,syr min. 10% /eidam,mozzarela/ , paradajkový koncentrát,rastlinný olej, droždie, soľ,škrob,koreniny,sušené mlieko,múka,vajcia,kečup/ 0-300g/</t>
  </si>
  <si>
    <t>0,3 kg</t>
  </si>
  <si>
    <t>Mrazená tekvica strúhaná</t>
  </si>
  <si>
    <t>obsah 500-2500g</t>
  </si>
  <si>
    <t>min 85% rybie mäso bez, vody a polyfosfátov,glazúra max.do 15% balenie 0-1000g/porcované 100-140g/</t>
  </si>
  <si>
    <t>Mrazené rybie filé</t>
  </si>
  <si>
    <t>Mrazené knedličky plnené-rôzne náplne</t>
  </si>
  <si>
    <t>zloženie: múka,soľ,rôzna náplň,kukuričný, škrob,zemiaky min. 11%,vaječná zmes, pšeničná krupica /500-2500g/</t>
  </si>
  <si>
    <t>2,5 g</t>
  </si>
  <si>
    <t>Mrazené rybie filé Pangasius</t>
  </si>
  <si>
    <t>zlozenie: múka,krupica pšeničná, zemiaky min. 48%,cukor,soľ,škrob balenie /500-2500g/</t>
  </si>
  <si>
    <t>Mrazené šúľance zemiakové</t>
  </si>
  <si>
    <t>Mrazene zemiakové hranolky</t>
  </si>
  <si>
    <t>na pečenie v rúre A kvalita, balenie 450-2500g</t>
  </si>
  <si>
    <t>Mrazený karfiol ružičky</t>
  </si>
  <si>
    <t>obsah 0-2500g</t>
  </si>
  <si>
    <t>Mrazený kel krájaný</t>
  </si>
  <si>
    <t>Mrazený špenát</t>
  </si>
  <si>
    <t>obsah 250-2500g</t>
  </si>
  <si>
    <t>Mrezený losos fil.s kožou</t>
  </si>
  <si>
    <t>min. 90% rybie, mäso bez vody, polyfosfátov a aditívnych látok,glazúra max. do 15%,balenie 0-5000g</t>
  </si>
  <si>
    <t>TRVANLIVÉ POTRAVINY</t>
  </si>
  <si>
    <t>min.90%, rybie mäso bez vody,polyfosfátov a aditívnych látok,glazúra max. do 15% balenie 0- 1000g</t>
  </si>
  <si>
    <t>bez kože a kosti /500-1000g/</t>
  </si>
  <si>
    <t>Bobkový list</t>
  </si>
  <si>
    <t>balenie: max. 10 g</t>
  </si>
  <si>
    <t>10 g</t>
  </si>
  <si>
    <t>Korenie čierne celé</t>
  </si>
  <si>
    <t>Korenie čierne mleté</t>
  </si>
  <si>
    <t>Korenie grilovacie - grilovacia zmes, koreninová soľ.</t>
  </si>
  <si>
    <t>Zloženie: soľ (najviac 60 %), paprika sladká, škrob kukuričný, cibuľa, rasca, korenie čierne, cesnak, cukor, zvýrazňovač chutí, protihrudkujúca látka, muškátový orech. Balenie: min. 50 g</t>
  </si>
  <si>
    <t>Korenie nové celé</t>
  </si>
  <si>
    <t>Korenie na ryby</t>
  </si>
  <si>
    <t>min. obsah 15 g</t>
  </si>
  <si>
    <t>Pizza korenie</t>
  </si>
  <si>
    <t>Zloženie: oregano, cibuľa, cesnak, čierne korenie, bazalka, rozmarín, šalvia, repkový olej, balenie: max. 18g</t>
  </si>
  <si>
    <t>Zloženie: soľ (najviac 36 %), koriander, cibuľa, cesnak, cukor, mrkva, paprika sladká, citrónová kôra, korenie čierne, kukuričný škrob, peržlenová vňať, paštrnák, kôpor, rasca, bobkový list, chilli, fenikel, horčica, šalvia, kukurma, protihrudkujúca látka. Balenie: min. 30 g</t>
  </si>
  <si>
    <t xml:space="preserve">Pažítka sušená </t>
  </si>
  <si>
    <t>5 g</t>
  </si>
  <si>
    <t>Petržlenová vňať sušená, drvená</t>
  </si>
  <si>
    <t xml:space="preserve"> min. 100 g</t>
  </si>
  <si>
    <t>Rasca celá</t>
  </si>
  <si>
    <t>balenie: max. 28 g</t>
  </si>
  <si>
    <t>Hovädzí bujón - dehydrovaný výrobok</t>
  </si>
  <si>
    <t xml:space="preserve">zloženie: jedlá soľ, škrob, škrob maltodextrín, zvýrazňovač chute, palmový tuk, sešený sójový hydrolyzát, cukor, sušená zelenina, farbivo E150c, sušený hovädzí extrakt, korenie čierne mleté, arómy, kyselina citrónová. Balenie: max. 1kg </t>
  </si>
  <si>
    <t>Hubový koncentrát</t>
  </si>
  <si>
    <t xml:space="preserve">zloženie: jódová jedlá soľ, kukuričný škrob, zvýrazňovač chuti, palmový tuk, sušený sampiňónový extrakt, rastlinný bielkovinový hydrolytát, cukor, arómy, sušené huby min. 1,2%, koreniny, regulátor kyslosti. Balenie: max. 1 kg </t>
  </si>
  <si>
    <t>Petržlenová vňať - sušená, drvená</t>
  </si>
  <si>
    <t>7 g</t>
  </si>
  <si>
    <t xml:space="preserve">Škoricový cukor </t>
  </si>
  <si>
    <t>Slepačí bujón</t>
  </si>
  <si>
    <t>Zloženie: Soľ, palm.tuk, zvýraz. chuti,škrob,arómy,slepačí tuk min. 1,9%,suš. slepačie mäso min. 1,3%,suš. petržlenová vňať min. 0,5%, farbivá, suš. cesnakový koncentrát min. 0,01%, balenie max. 1kg</t>
  </si>
  <si>
    <t>Zeleninový bujón</t>
  </si>
  <si>
    <t>Zloženie: Soľ, palm.tuk, škrob,zvýrazňovač chuti,sušená zelenina min. 3,5%, slneč.olej, arómy, suš.petrž.vňať min. 0,4%, koreniny,suš.cesnak,farbivá, obsah balenia max. 1kg</t>
  </si>
  <si>
    <t>Majoránka sušená, drvená</t>
  </si>
  <si>
    <t>40 g</t>
  </si>
  <si>
    <t>Mletá paprika sladká</t>
  </si>
  <si>
    <t xml:space="preserve">Sušené huby dubákové </t>
  </si>
  <si>
    <t>min. 99% hríb dubový</t>
  </si>
  <si>
    <t>Worchestrová omáčka na mäsá a omáčky.</t>
  </si>
  <si>
    <t xml:space="preserve"> Zloženie: pitná vody, ocot, cukor, jedlá soľ max. 6 %, stolové víno, slivkový lekvár, zmes korenia, farbivo, sušený paradajkový pretlak, arómy, čili extrakt, cesnakový extrakt. Balenie: max. 170ml</t>
  </si>
  <si>
    <t>170 ml</t>
  </si>
  <si>
    <t>Sójová omáčka - tekutý koreniaci prírpavok</t>
  </si>
  <si>
    <t>balenie max. 170ml</t>
  </si>
  <si>
    <t>Činska zmes</t>
  </si>
  <si>
    <t>Zloženie: maltodextrín, škrob,suš.zelenina,pšen.múka,palmový tuk,soľ,cukor,sušená sója,aróma,zmes korenín,kari korenie,zelerová vňať, balenie max. 2,5kg</t>
  </si>
  <si>
    <t>Zapekacia zmes</t>
  </si>
  <si>
    <t>Zloženie: cibula,škrob,soľ,pšenič.múka,palm.tuk, extrakt z droždia,aróma,petržlen, mlieč.bielkovina, balenie max. 2,5kg</t>
  </si>
  <si>
    <t>Ajvar</t>
  </si>
  <si>
    <t xml:space="preserve"> Zloženie: Paprika min.76%, baklažán min.12%, slnečnicový olej, kvasný ocot, paradaj.koncentrát min. 2,6%, jedlá soľ, cukor, koreniny, feferóny, balenie: max. 350g</t>
  </si>
  <si>
    <t>350 g</t>
  </si>
  <si>
    <t>Cukor kryštálový, balenie: max. 1 kg</t>
  </si>
  <si>
    <t>380 g</t>
  </si>
  <si>
    <t xml:space="preserve">Cukor práškový  </t>
  </si>
  <si>
    <t>s obsahom protihrudkujúcich látok</t>
  </si>
  <si>
    <t xml:space="preserve">Vegeta bez glutamanu - sypké ochucovadlo. </t>
  </si>
  <si>
    <t>Zloženie: jedlá soľ najviac 58%, sušená zelenina min. 32%, cukor, zvýrazňovače chuti,kurkuma,čierne korenie,farbivo, hmotnosť obsahu 200-1000g</t>
  </si>
  <si>
    <t>Zloženie:  zmes zeleniny,škrob,zemiaková kaša,morská soľ,cukor,rastlinný tuk,zmes bylín,pšen.vláknina,aróma,čierne korenie,zeler.semeno, obsah balenia max.1,7kg</t>
  </si>
  <si>
    <t xml:space="preserve">Omáčka Neapol </t>
  </si>
  <si>
    <t>Zloženie: paradjk.prášok, maltodextrín, ryžová múka,zelenina,cukor, palm.olej, soľ, škrob,zmes bylín, paprika štiplavá,zemiak.škrob, aróma, balenie max. 1kg</t>
  </si>
  <si>
    <t xml:space="preserve">Bolonská omáčka </t>
  </si>
  <si>
    <t>Špaldová múka</t>
  </si>
  <si>
    <t>Zloženie:Špaldová pšenica,balenie 0-1000g</t>
  </si>
  <si>
    <t xml:space="preserve">Soľ varená jódovaná </t>
  </si>
  <si>
    <t>Zloženie: jedlá soľ najviac 58%, sušená zelenina min. 32%, cukor, zvýrazňovače chuti,kurkuma,čierne korenie,farbivo, hmotnosť obsahu max.200g</t>
  </si>
  <si>
    <t xml:space="preserve">Vegeta so sníženým obsahom soli- sypké ochucovadlo. </t>
  </si>
  <si>
    <t>Cukor vanilínový</t>
  </si>
  <si>
    <t xml:space="preserve">zloženie: cukor, aróma. Balenie: max. 20 g </t>
  </si>
  <si>
    <t>Zloženie: kukuričny škrob,kakaový prášok so sníženým obs. tuku min. 13%, balenie: max.45g</t>
  </si>
  <si>
    <t xml:space="preserve">Puding čokoládový práškový  </t>
  </si>
  <si>
    <t>45 g</t>
  </si>
  <si>
    <t>Puding vanilkový v prášku</t>
  </si>
  <si>
    <t>Zloženie:kukuričný škorb,aróma,farbivá,balenie 0-37g</t>
  </si>
  <si>
    <t>37 g</t>
  </si>
  <si>
    <t xml:space="preserve">Solamyl </t>
  </si>
  <si>
    <t>Zloženie: Zemiakový škrob, hmotnosť  max. 200g</t>
  </si>
  <si>
    <t>Krémový prášok s vanilkovou arómou Zlatý klas.</t>
  </si>
  <si>
    <t xml:space="preserve"> Zloženie: kukuričný škrob, aróma, farbivá. Balenie: max. 40 g</t>
  </si>
  <si>
    <t>pšeničná krupica jemná. Balenie: max. 500 g</t>
  </si>
  <si>
    <t>Krupica detská</t>
  </si>
  <si>
    <t>Zloženie:čerstvá bazalka,olivový olej,cesnak,soľ,píniové oriešky,syr.Balenie 240g-380g</t>
  </si>
  <si>
    <t>Pesto bazalkové</t>
  </si>
  <si>
    <t>Mak celý</t>
  </si>
  <si>
    <t>Orechy vlašské lúpané jadrá</t>
  </si>
  <si>
    <t>balenie: max. 500 g</t>
  </si>
  <si>
    <t xml:space="preserve">Ratataouille </t>
  </si>
  <si>
    <t>Zloženie:cuketa,baklažán,paprika,paradajka,cibuľa,olivový olej,soľ,cesnak,balenie:0-2500g</t>
  </si>
  <si>
    <t xml:space="preserve">Múka polohrubá mlynský výrobok zo zrna pšenice. </t>
  </si>
  <si>
    <t xml:space="preserve">Múka hrubá - mlynský výrobok zo zrna pšenice. </t>
  </si>
  <si>
    <t xml:space="preserve">Múka hladká - mlynský výrobok zo zrna pšenice. </t>
  </si>
  <si>
    <t xml:space="preserve">Nie je chemicky upravená a zlepšovaná. </t>
  </si>
  <si>
    <t xml:space="preserve"> Nie je chemicky upravená a zlepšovaná. </t>
  </si>
  <si>
    <t>Hrozienka sušené</t>
  </si>
  <si>
    <t>Fazuľa farebná suchá</t>
  </si>
  <si>
    <t xml:space="preserve"> I. trieda kvality, balenie: max. 500 g </t>
  </si>
  <si>
    <t xml:space="preserve">Hrach suchý </t>
  </si>
  <si>
    <t>hrach žltý lúpaný polený, balenie: min. 500 g</t>
  </si>
  <si>
    <t>Šošovica sušená</t>
  </si>
  <si>
    <t xml:space="preserve"> I. trieda kvality, balenie max. 500 g</t>
  </si>
  <si>
    <t>Ryža guľatozrnná lúpaná</t>
  </si>
  <si>
    <t>I. trieda kvality max. 1kg</t>
  </si>
  <si>
    <t>Gnocchi</t>
  </si>
  <si>
    <t>Zloženie:zemiakové pyré,pšeničná múka,zemiakový škrob,jedlá soľ,regulátor kyslosti,konzervant,aroma,ryžová múka,Balenie: max 500g</t>
  </si>
  <si>
    <t>Zemiakové cesto</t>
  </si>
  <si>
    <t>Zloženie: pšeničná múka, zemiakové vločky min. 30 %, jedlá soľ max. 3 %, emlgátor mono a diglyceridy mastných kyselín, kyselina citrónová, antioxidant, farbivo kurkumin. Balenie:  0-3 kg</t>
  </si>
  <si>
    <t>3 kg</t>
  </si>
  <si>
    <t>Cestoviny bezvaječné semolinové sušené - VRETENÁ</t>
  </si>
  <si>
    <t>Zloženie: semolina - múka z pšenice tvrdej. Balenie: max. 5000 g</t>
  </si>
  <si>
    <t>Cestoviny bezvaječné semolinové sušené -  TARHOŇA</t>
  </si>
  <si>
    <t>Cestoviny bezvaječné semolinové sušené ŠIROKÉ REZANCE</t>
  </si>
  <si>
    <t xml:space="preserve"> Zloženie: semolina - múka z pšenice tvrdej. Balenie: max. 5000 g</t>
  </si>
  <si>
    <t>Zloženie: semolina - múka z pšenice tvrdej. Balenie: max. 500 g</t>
  </si>
  <si>
    <t>Cestoviny bezvaječné semolinové sušené - FLIAČKY</t>
  </si>
  <si>
    <t>Cestoviny bezvaječné semolinové sušené - KOLIENKA</t>
  </si>
  <si>
    <t>Cestoviny vaječné semolinové sušené - NIŤOVKY</t>
  </si>
  <si>
    <t xml:space="preserve"> Zloženie: semolina - múka z pšenice tvrdej,vajcia. Balenie: max. 200 g</t>
  </si>
  <si>
    <t>Cestoviny bezvaječné semolinové sušené - ŠPAGETY</t>
  </si>
  <si>
    <t>2 kg</t>
  </si>
  <si>
    <t xml:space="preserve">Cestoviny bezvaječné semolinové sušené - PENNE. </t>
  </si>
  <si>
    <t>Cestoviny bezvaječné semolinové sušené - SLOVENSKÁ RYŽA</t>
  </si>
  <si>
    <t>Zloženie: semolina - múka z pšenice tvrdej. Balenie: max. 400 g</t>
  </si>
  <si>
    <t>0,4 kg</t>
  </si>
  <si>
    <t>Horčica plnotučná bez chemickej konzervácie</t>
  </si>
  <si>
    <t>Zloženie: pitná voda, horčicové semeno,ocot kvasný liehový, cukor, jedlá soľ, kukurma, výťažok korenín. Balenie: max. 350 g - pohár</t>
  </si>
  <si>
    <t xml:space="preserve">Zloženie: pitná voda, horčicové semeno, ocot kvasný liehový, cukor, jedlá soľ, kukurma, výťažok korenín. Obsah soli max. 3 %. Balenie: max. 950 g vedro </t>
  </si>
  <si>
    <t>950 g</t>
  </si>
  <si>
    <t>Kečup jemný sladký</t>
  </si>
  <si>
    <t>Zloženie: voda, zahustený paradajkový pretlak (min. 140 g paradajok na 100 g kečupu), cukor, kvasný liehový ocot, zahusťovadlá, modifikovaný škrob, jedlá soľ, regulátor kyslosti: kyselina citrónová, koreniaca prísada, konzervačné látky. Balenie: min. 900 g</t>
  </si>
  <si>
    <t>900 g</t>
  </si>
  <si>
    <t>Lasagne</t>
  </si>
  <si>
    <t>Zloženie:Múka z tvrdej pšenice,voda,jedľá soľ.Balenie 500g-1000g</t>
  </si>
  <si>
    <t>Paradajkový pretlak - spracovaná pasterizovaná zelenina</t>
  </si>
  <si>
    <t xml:space="preserve"> Zloženie: min. 99 % paradajky, max.1% soľ, regulátor kyslosti. Balenie: max. 800 g plechovka</t>
  </si>
  <si>
    <t xml:space="preserve">Tomato Pronto </t>
  </si>
  <si>
    <t>Zloženie: paradajky, cibuľa, parad.pretlak, slneč.olej, soľ, cukor, kyselina citrónová, obs.balenia 0-3000g</t>
  </si>
  <si>
    <t>Sterilizované lečo zeleninové</t>
  </si>
  <si>
    <t>Zloženie: paprika zeleninová min. 34,3 % hm., zahustený paradajkový pretlak min. 9,85 % hm., pitná voda, cukor, ocot kvasný liehový, modifikovaný škrob, jedlá soľ, sladidlo. Hmotnosť pevného podielu: min. 220 g. Balenie: 670 g - 720 g - pohár</t>
  </si>
  <si>
    <t>720 g</t>
  </si>
  <si>
    <t xml:space="preserve">Sterilizovaný šalát - sterilizovaný v sladkokyslom náleve s cukrom </t>
  </si>
  <si>
    <t>Hmotnosť: Pevný podiel: max.1800g. Hmotnosť: 3400g - pohár</t>
  </si>
  <si>
    <t>3,4 kg</t>
  </si>
  <si>
    <t>Sterilizované uhorky, min. 7-9 cm v korenenom sladkokyslom náleve</t>
  </si>
  <si>
    <t>Zloženie: uhorky, pitná voda, ocot kvasný liehový, jedlá soľ, glukózový sirup, koreniny, sladidlo: sacharín. Hmotnosť pevného podielu: min. 330 g. Balenie: 660 g - 700 g - pohár</t>
  </si>
  <si>
    <t>Zloženie: uhorky, pitná voda, ocot kvasný liehový, jedlá soľ, glukózový sirup, koreniny, sladidlo: sacharín. Hmotnosť pevného podielu: max. 1750 g. Balenie: max. 3500 g - pohár</t>
  </si>
  <si>
    <t>700 g</t>
  </si>
  <si>
    <t>3,5 kg</t>
  </si>
  <si>
    <t>Sterilizovaná čalamáda v sladkokyslom náleve s cukrom a sladidlom</t>
  </si>
  <si>
    <t>Zloženie: kapusta, mrkva, cibuľa, pitná voda, ocot kvasný liehový, cukor, jedlá soľ, antioxidant - kyselina ascorbová a disyricitan draselný, sladidlo: sacharín. Hmotnosť pevného podielu: max. 1800 g. Balenie: max. 3500 g - pohár</t>
  </si>
  <si>
    <t>Sterilizovaná repa červená jemne rezaná v korenenom sladkokyslom náleve</t>
  </si>
  <si>
    <t>Zloženie: červená repa jemne rezaná, pitná voda, ocot kvasný liehový, glukózový sirup, jedlá soľ, koreniny, sladidlá - sacharín. Hmotnosť pevného podielu: min. 280 g. Balenie: 500 g - 660 g - pohár</t>
  </si>
  <si>
    <t>Zloženie: šampiňóny dvojvýtrusové, pitná voda, jedlá soľ, kyselina citrónová, kyselina askorbová. Hmotnosť pevného podielu: max. 400 g. Balenie: max. 800 g plechovka</t>
  </si>
  <si>
    <t>Sterilizované šampiňóny krájané v slanom náleve</t>
  </si>
  <si>
    <t>660 g</t>
  </si>
  <si>
    <t>Sterilizovaný kôpor v sladkokyslom náleve s cukrom a sladidlami</t>
  </si>
  <si>
    <t>Zloženie: kôpor mletý, pitná voda, ocot kvasný liehový, jedlá soľ, glukózový sirup, zahusťovadlo, konzervačná látka, sladidlo - sacharín. Hmotnosť pevného podielu: min. 120 g. Balenie: max. 240 g - pohár</t>
  </si>
  <si>
    <t>240 g</t>
  </si>
  <si>
    <t xml:space="preserve"> Zloženie: kapusta kyslá, pitná voda, ocot kvasný liehový, jedlá soľ, extrakt korenia, sladidlo - sacharín. Hmotnosť pevného podielu: min. 320 g. Balenie: 640 g - 720 g - pohár</t>
  </si>
  <si>
    <t>Sterilizovaná kapusta kyslá v slavnom náleve</t>
  </si>
  <si>
    <t xml:space="preserve"> Zloženie: kyslá kapusta, pitná voda, jedlá soľ. Hmotnosť pevného podielu: min. 1750 g. Balenie: 3500 g - pohár</t>
  </si>
  <si>
    <t>Sterilizovaná kyslá kapusta v slanom náleve</t>
  </si>
  <si>
    <t>Zloženie: paprika červená rezy, pitná voda, ocot kvasný liehový, cukor, jedlá soľ, sladidlá. Hmotnosť pevného podielu: max. 330 g. Balenie: max. 650 g - 720 g - pohár</t>
  </si>
  <si>
    <t xml:space="preserve">Sterilizovaná kápia rezy v sladkokyslom náleve s cukrom a sladidlami. </t>
  </si>
  <si>
    <t>Kompót jahody v sladkom náleve</t>
  </si>
  <si>
    <t xml:space="preserve"> Zloženie: jahody, pitná voda, cukor, regulátor kyslosti: kyselina citrónová, služovadlo: chlorid vápenatý, farbivo: košenila. Hmotnosť pevného podielu: max. 320 g. Balenie: max. 850 g - plechovka</t>
  </si>
  <si>
    <t>Sterilizovaný hrášok v sladnom náleve</t>
  </si>
  <si>
    <t xml:space="preserve"> Zloženie: hášok (veľkostne netriedený), pitná voda, jedlá soľ. Hmotnosť pevného podielu: max. 400 g. Balenie: max. 850 g - plechovka</t>
  </si>
  <si>
    <t>Sterilizované fazuľové struky žlté - krájané v slanokyslom náleve</t>
  </si>
  <si>
    <t>Hmotnosť pevného podielu: min. 360 g. Balenie: 680 g - 700 g - pohár</t>
  </si>
  <si>
    <t>Sterilizované fazuľové struky žlté - krájané v náleve</t>
  </si>
  <si>
    <t>Zloženie: fazuľové struky žlté krájané, voda, jedlá soľ. Balenie: max. 3500 g - pohár</t>
  </si>
  <si>
    <t>Kompót broskyne lúpané polené v sladkm náleve</t>
  </si>
  <si>
    <t>Zloženie: broskyne lúpané polené, pitná voda, cukor, regulátor kyslosti: kyselina citrónová. Hmotnosť pevného podielu: max. 470 g. Balenie: max. 820 g - plechovka</t>
  </si>
  <si>
    <t>Zloženie: ananás, pitná voda, cukor, regilátor kyslosti - kyselina citrónová. Hmotnosť pevného podielu: max. 490 g. Balenie: max. 850 g - plechovka</t>
  </si>
  <si>
    <t>Kompót ananás kúsky v sladkom náleve</t>
  </si>
  <si>
    <t>850 g</t>
  </si>
  <si>
    <t>3500 g</t>
  </si>
  <si>
    <t>820 g</t>
  </si>
  <si>
    <t>Kompót jablká - polené</t>
  </si>
  <si>
    <t>Hmotnosť obsahu 670-3500g</t>
  </si>
  <si>
    <t>Kompót marhule odkôstkované, polené s cukrom a sladidlom</t>
  </si>
  <si>
    <t xml:space="preserve"> Zloženie: marhule odkôstkované polené, pitná voda, tekutý cukor, sladidlo - sacharín. Hmotnosť pevného podielu: max. 470 g. Balenie: 850 g - plechovka</t>
  </si>
  <si>
    <t>Zloženie: mandaríny lúpané, pitná voda, cukor, regulátor kyslosti: kyselina citrónová, stužovač: chlorid vápenatý. Hmotnosť pevného podielu: max. 470 g. Balenie: max. 850 g - plechovka</t>
  </si>
  <si>
    <t>Kompót mandarínky lúpané v mierne sladkom náleve</t>
  </si>
  <si>
    <t>470 g</t>
  </si>
  <si>
    <t>Kompót slivky odkôstkované polené v sladkom náleve s cukrom a sladidlami</t>
  </si>
  <si>
    <t>Zloženie: slivky odkôstkované polené, pitná voda, glukózový sirup, sladidlo: sacharín. Balenie: 680 g - 700 g - pohár</t>
  </si>
  <si>
    <t>Kukurica cukrová - spracovaná sterilizovaná zelenina jednodruhová</t>
  </si>
  <si>
    <t>sterelizovné zrná v plechovom obale. Hmotnosť obsahu max. 425g</t>
  </si>
  <si>
    <t>425 g</t>
  </si>
  <si>
    <t>Paradajkový koncentrát - dvojnásobne zahustený</t>
  </si>
  <si>
    <t>Hmotnosť obsahu max. 800g,balenie v plechovke</t>
  </si>
  <si>
    <t>Krúpy jačmenné stredné č. 7</t>
  </si>
  <si>
    <t xml:space="preserve">Peperonáta </t>
  </si>
  <si>
    <t>Zloženie: Paprika žltá a červená, cibuľa, paradajkové pyré, cukor, soľ, slnečnicový olej, kukuričný škrob, kyselina citrónová, balenie: 0-3000g</t>
  </si>
  <si>
    <t>Sugopepperoni</t>
  </si>
  <si>
    <t xml:space="preserve">Zloženie: Paradajky,žltá a červená paprika,cesnak,paradajk.pyré,zelenina,škrob, olivový olej,soľ,cukor,koreniny, obsah balenia max. 3kg </t>
  </si>
  <si>
    <t xml:space="preserve">Bylinky v paste </t>
  </si>
  <si>
    <t>slneč.olej,zmes bylín/majorán,bazalka,rozmarín/,soľ, cesnak,cukor,glutaman,repk.olej, obsah balenia max. 340g</t>
  </si>
  <si>
    <t>340 g</t>
  </si>
  <si>
    <t>Tuniak RIO MARE kúsky v slnečnicovom oleji</t>
  </si>
  <si>
    <t>Zloženie: tuniak pruhovaný, slnečnicový olej min. 34 %, jedlá soľ. Hmotnosť pevného podielu mmax. 52 g. Balenie: max. 80 g, konzerva - otváranie EO</t>
  </si>
  <si>
    <t>Zloženie:paradajková šťava, lúpané paradajky celé min. 60%, balenia max. 2500g</t>
  </si>
  <si>
    <t>Lupané paradajky</t>
  </si>
  <si>
    <t xml:space="preserve">Treščia pečeň </t>
  </si>
  <si>
    <t>Zloženie pečeň z tresky obyčajnej 98%/GADUS MORTHUA/,jedlá soľ.Balenie: max. 115g</t>
  </si>
  <si>
    <t>115 g</t>
  </si>
  <si>
    <t>Ovsené vločky</t>
  </si>
  <si>
    <t xml:space="preserve"> Zloženie 100% ovos.Balenie max.400g</t>
  </si>
  <si>
    <t>Červená repa - nakladaná v octe, kocky</t>
  </si>
  <si>
    <t>Hmotnosť obsahu 3400-3600g</t>
  </si>
  <si>
    <t>3,6 kg</t>
  </si>
  <si>
    <t>Kakao - kakaový prášok so zníženým obsahom tuku</t>
  </si>
  <si>
    <t>Obsah kakaového masla max. 10 %. Balenie: max. 100 g</t>
  </si>
  <si>
    <t>Olej slnečnicový</t>
  </si>
  <si>
    <t>Zloženie: min. 99 % slnečnicový olej, rafinovaný. Balenie: max. 1 l</t>
  </si>
  <si>
    <t xml:space="preserve">Ocot kvasný liehový min.  8%, </t>
  </si>
  <si>
    <t>1 l</t>
  </si>
  <si>
    <t>Olivový olej - lisovaný za studena</t>
  </si>
  <si>
    <t xml:space="preserve">balenie max. 500ml </t>
  </si>
  <si>
    <t xml:space="preserve">Džem marhuľový </t>
  </si>
  <si>
    <t>Zloženie: Marhuľe min. 45%, cukor,voda,želirujúa látka,kyselina citrónová, citran sodný,antioxidanty,stabilizátory, balenie max.  0-340g</t>
  </si>
  <si>
    <t>Džem čučoriedkový - v umelom vedierku</t>
  </si>
  <si>
    <t>Džem ovocný rôzneho druhu</t>
  </si>
  <si>
    <t>Vyrobený zo min.  45 g ovocia na 100 g výrobku. Balenie: max. 20 g - porcovaný</t>
  </si>
  <si>
    <t>Zloženie: Marhuľe min. 45%, cukor,voda,želirujúa látka,kyselina citrónová, citran sodný,antioxidanty,stabilizátory, balenie max.  4000g</t>
  </si>
  <si>
    <t>4 kg</t>
  </si>
  <si>
    <t>Lekvár slivkový - sladený slivkový lekvár s jablkami</t>
  </si>
  <si>
    <t>Zloženie: slivky, jablková dreň, cukor, regulátor kyslosti: kyselina citrónová, želírujúca látka: pektín, farbivo E 150c. Vyrobené min. z 220 g (z toho min. 75 % sliviek) ovocia na 100 g výrobku. Balenie: max. 4 000 g - vedro</t>
  </si>
  <si>
    <t>Med kvetový včelí</t>
  </si>
  <si>
    <t>balenie: max.  20 g porcovaný</t>
  </si>
  <si>
    <t>Med kvetový včelí - v sklenenom obale</t>
  </si>
  <si>
    <t>balenie max. 900g</t>
  </si>
  <si>
    <t>Med kvetový včelí, v sklenenom obale</t>
  </si>
  <si>
    <t>balenie: max. 500g</t>
  </si>
  <si>
    <t>Čaj zelený - nálevové vrecká</t>
  </si>
  <si>
    <t>sušený zelený čaj, balenie max. 30g</t>
  </si>
  <si>
    <t>Čaj zázvorový s citrónom - nálevové vrecka</t>
  </si>
  <si>
    <t>jablčná dužina,mäta,zázvor,listy ostružlín,citrónová kôra, aróma, rooibos, obs. Balenia min. 40g</t>
  </si>
  <si>
    <t>Čaj čierny, balenie: nálevové vrecká</t>
  </si>
  <si>
    <t>min. 30g</t>
  </si>
  <si>
    <t>Čaj ovocný porcovaný, balenie</t>
  </si>
  <si>
    <t>hygienicky balený, hmotnosť max. 40g</t>
  </si>
  <si>
    <t>Biela káva /melta/</t>
  </si>
  <si>
    <t xml:space="preserve">Nutela </t>
  </si>
  <si>
    <t>Zloženie: cukor, rast.oleje, lieskové oriešky min.13%, sušené mlieko min. 8,7%, odtučnené kakao min.7,4%,emulgátory, príchuť, balenie: min. 1kg</t>
  </si>
  <si>
    <t>Nutela, porcovaná</t>
  </si>
  <si>
    <t>Zloženie: cukor, rast.oleje, lieskové oriešky min. 13%, sušené mlieko min. 8,7%, odtučnené kakao min. 7,4%,emulgátory, príchuť, balenie: max. 18-20g - porcovaná</t>
  </si>
  <si>
    <t>Cereálie do mlieka</t>
  </si>
  <si>
    <t>Zloženie: obilniny, curkor, kakaový prášok,glukózový sirup, rastl.olej, soľ,aróma, balenie max.250g</t>
  </si>
  <si>
    <t xml:space="preserve">Azijská panvica </t>
  </si>
  <si>
    <t>Zemiakový škrob,cukor,suš.zelenina,palmový tuk, soľ, rastlinné bielkoviny, pšen.múka, koreniny,suš.huby, kari korenie,aróma, balenie max. 2kg</t>
  </si>
  <si>
    <t>Minerálna voda ochutená - sýtená , príchute pomaranč, hrozno, cola, citrón</t>
  </si>
  <si>
    <t>balenie max. 500ml</t>
  </si>
  <si>
    <t>0,5 l</t>
  </si>
  <si>
    <t xml:space="preserve">Multivitamínový nápoj </t>
  </si>
  <si>
    <t>voda, cukor, citr.štava, cukor, ovocná šťava /pomaranč,jablko,jahoda,broskyňa/, obsah balenia max. 330ml</t>
  </si>
  <si>
    <t>0,33 l</t>
  </si>
  <si>
    <t>Minerálna voda sýtená, neochutená</t>
  </si>
  <si>
    <t>Objem max. 500ml</t>
  </si>
  <si>
    <t>Minerálna voda sýtená - neochutená</t>
  </si>
  <si>
    <t>Objem max. 1,5l</t>
  </si>
  <si>
    <t>1,5 l</t>
  </si>
  <si>
    <t xml:space="preserve">Sirup </t>
  </si>
  <si>
    <t>Zloženie: Glukózo-fruktózový sirup, cukor, voda, viacovocná šťava z koncentrátu, kyselina citrónová, aróma, rastlinný koncentrát, farbivo, balenie: max. 5l</t>
  </si>
  <si>
    <t>5 l</t>
  </si>
  <si>
    <t xml:space="preserve">Džús ovocný </t>
  </si>
  <si>
    <t>min. 99% ovocná šťava - jablko, pomaranč, broskyňa, obsah ovocia: min. 99 %. Balenie: max. 250 ml krabička</t>
  </si>
  <si>
    <t>min. 99 % ovocná šťava - jablko, pomaranč, broskyňa, obsah ovocia: min. 99 %. Balenie: max. 1 l krabica</t>
  </si>
  <si>
    <t>0,25 l</t>
  </si>
  <si>
    <t>Sunquik</t>
  </si>
  <si>
    <t>Zloženie: ovocná šťava min.  50%, cukor, vitamín C, arómy, balenia max. 580ml</t>
  </si>
  <si>
    <t>0,58 ml</t>
  </si>
  <si>
    <t>min.99% ovocný koncentrát - koncentrát pomaranč, jahoda, lesná zmes, kiwi, malina, citrón</t>
  </si>
  <si>
    <t>balenie max. 1L</t>
  </si>
  <si>
    <t>min. 99% ovocný koncentrát - koncentrát pomaranč, jahoda, lesná zmes, kiwi, malina, citrón</t>
  </si>
  <si>
    <t xml:space="preserve"> balenie max. 5L</t>
  </si>
  <si>
    <t>Strúhanka-ostatný pekárenský výrobok</t>
  </si>
  <si>
    <t>jačmeň siaty lúpaný, jednozložkový výrobok, hmotnosť obsahu max. 500g</t>
  </si>
  <si>
    <t xml:space="preserve">Cereálna tyčinka </t>
  </si>
  <si>
    <t>Zloženie: Obilniny,cukor,rastlinný olej,orechy,kakaový prášok, mandle,aróma, odtučnené mlieko, balenie 28-32g</t>
  </si>
  <si>
    <t>35 g</t>
  </si>
  <si>
    <t>Bebe brumík</t>
  </si>
  <si>
    <t xml:space="preserve"> Zloženie: pšeničná múka,glukóza,fruktózový sirup,sirup,vajcia,cukor,repkový olej,čokoláda, balenie max. 30g</t>
  </si>
  <si>
    <t>Croissant s náplňou (kakaovou, jahodovou, lieskovoorieškovou, vanilkovou)</t>
  </si>
  <si>
    <t xml:space="preserve"> Balenie: max. 60g</t>
  </si>
  <si>
    <t xml:space="preserve">Oblátkové rezy s krémovou (kakaovou, kávovou) náplňou - KAKAOVÉ resp. KÁVENKY. </t>
  </si>
  <si>
    <t xml:space="preserve">Balenie: min. 50 g </t>
  </si>
  <si>
    <t xml:space="preserve">Balenie: max. 50 g </t>
  </si>
  <si>
    <t xml:space="preserve">Oblátky s náplňou - DELISA - oblátka s náplňou min. 53 % </t>
  </si>
  <si>
    <t xml:space="preserve">(s jemnou náplňou, lieskovoorieškovou) máčaná v mliečnej čokoláde min. 32 %. Balenie: min. 33 g </t>
  </si>
  <si>
    <t>Balenie: max. 50 g , plnené oblátky s náplňou (kakaovou, smotanovou, orieškovou) min. 45 %, celomáčané v kakaovej poleve</t>
  </si>
  <si>
    <t>Oblátky celomáčané s krémovou náplňou - MIŇONKY</t>
  </si>
  <si>
    <t>Oblátky polomáčané v kakaovej poleve s nugátovou krémovou náplňou min. 70 % - ANITA</t>
  </si>
  <si>
    <t xml:space="preserve">Balenie: min.  50 g </t>
  </si>
  <si>
    <t>Oblátky s kakaovou krémovou náplňou min. 54 % s arašidami v mliečno-kakaovej poleve - LINA</t>
  </si>
  <si>
    <t xml:space="preserve">Balenie: max. 60 g </t>
  </si>
  <si>
    <t>Oblátky s mliečnou krémovou náplňou min. 70 % v kakaovej poleve - MILA</t>
  </si>
  <si>
    <t xml:space="preserve"> Balenie: max. 35 g </t>
  </si>
  <si>
    <t>Oblátky SIESTA - oblátky s (kakaovou, lieskovoorieškovou) náplňou min. 48 % máčané v mliečnej čokoláde min. 32 %</t>
  </si>
  <si>
    <t>Obvodovo máčané oblátky - HORALKY - oblátky s arašidovou krémovou náplňou min. 72 % v kakaovej poleve</t>
  </si>
  <si>
    <t>Perník s ovocnou náplňou v kakaovej poleve</t>
  </si>
  <si>
    <t>balenie: min. 60 g</t>
  </si>
  <si>
    <t xml:space="preserve"> Zloženie: obilniny, curkor, kakaový prášok,glukózový sirup, rastl.olej, soľ,aróma, balenie max.500g</t>
  </si>
  <si>
    <t>Zloženie:Pšeničná múka,krupica,vajcia,pitná voda,sušená srvátka,jedlá soľ,slnečnicový olej,vyťaťok z kvasníc,sladová múka,margarín.Balenie: 250g-500g</t>
  </si>
  <si>
    <t>Tortelliny</t>
  </si>
  <si>
    <t>Majolenka</t>
  </si>
  <si>
    <t>repkový olej, voda, ocot, past.vaječ.žĺtok,cukor, horčica,kuk.škrob,horč.semená,soľ,koreniny,farbivo, obsah balenia max. 225ml</t>
  </si>
  <si>
    <t>225 ml</t>
  </si>
  <si>
    <t>Puding so šľahačkou</t>
  </si>
  <si>
    <t>balenie: min. 200 g</t>
  </si>
  <si>
    <t xml:space="preserve">Rastlinná tuková nátierka  </t>
  </si>
  <si>
    <t>margarín so zníženým obsahom tuku (min. 60 %). Zloženie: repkový olej min. 45 %, voda, palmový tuk, sušený cmar, soľ max. 0,3 %, emulgátory, konzervačná látka, regulátor kyslosti, prírodná aróma, vitamíny, farbivo. Balenie: max. 400 g</t>
  </si>
  <si>
    <t xml:space="preserve">Puding </t>
  </si>
  <si>
    <t>Zloženie: plnotučné mlieko, cukrový sirup, cukor, modifikovaný škrob, kakaový prášok, sušené mlieko, zahusťovadlo, soľ, aróma, farbivo, stabilizátory, balenie: 80-100g</t>
  </si>
  <si>
    <t>Puding</t>
  </si>
  <si>
    <t>Zloženie: plnotučné mlieko,  invertný cukrový sirup, cukor, modifikovaný škrob, kakaový prášok so sníženým obsahom tuku, sušené odtučnené mlieko, zahusťovadlo, soľ, aróma, farbivo, oriešková hmota, balenie: 60-80g</t>
  </si>
  <si>
    <t>Zloženie: Plnotučné mlieko, odstredené mlieko, cukor, smotana, čokoláda, kakaová hmota, odtučnený kakaový prášok, emulgátory, zahusťovadlá, srvátka, škrob, balenie: 120-125g</t>
  </si>
  <si>
    <t>balenie 0-42g</t>
  </si>
  <si>
    <t>Droždie - čerstvé pekárenské droždie</t>
  </si>
  <si>
    <t>42 g</t>
  </si>
  <si>
    <t xml:space="preserve"> balenie 0-1000g</t>
  </si>
  <si>
    <t xml:space="preserve">Zemiaky čistené </t>
  </si>
  <si>
    <t>Zloženie: zemiaky 100%.Balenie 1000g-5000g</t>
  </si>
  <si>
    <t>Vajcia - slepačie vajcia, kvalita A, veľkosť M</t>
  </si>
  <si>
    <t>chov 0-2</t>
  </si>
  <si>
    <t>Celková cena za predmet zákazky bez DPH:</t>
  </si>
  <si>
    <t>DPH:</t>
  </si>
  <si>
    <t>Celková cena za predmet zákazky s DPH (NÁVRH NA PLNENIE KRITÉRIA):</t>
  </si>
  <si>
    <t>Internátna ul. č. 4</t>
  </si>
  <si>
    <t>Školský internát</t>
  </si>
  <si>
    <t>974 04 Banská Bystrica</t>
  </si>
  <si>
    <t>Banskobystrický samosprávny kraj</t>
  </si>
  <si>
    <t>Príloha č. 1 Výzvy Špecifikácia položiek a požiadaviek</t>
  </si>
  <si>
    <t>Obchodné meno uchádzača:</t>
  </si>
  <si>
    <t>Sídlo uchádzača:</t>
  </si>
  <si>
    <t>IČO:</t>
  </si>
  <si>
    <t>Právna forma:</t>
  </si>
  <si>
    <t>e-mail:</t>
  </si>
  <si>
    <t>telefonický kontakt:</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</si>
  <si>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</si>
  <si>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</si>
  <si>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Jednotková cena tovaru musí byť dodržaná bez ohľadu na veľkosť balenia.</t>
  </si>
  <si>
    <t>Uvedené množstvo tovaru je orientačné a nie je pre OvZP záväzné.</t>
  </si>
  <si>
    <t>Uchádzač vyhlasuje, že * JE / NIE JE platiteľom DPH (uchádzač zakrúžkuje relevantný údaj).</t>
  </si>
  <si>
    <t>V ............................., dňa .........................</t>
  </si>
  <si>
    <t>[uviesť miesto a dátum podpisu]</t>
  </si>
  <si>
    <t xml:space="preserve">[vypísať meno, priezvisko a funkciu
oprávnenej osoby uchádzača]
</t>
  </si>
  <si>
    <t>Chladená bravčová pečeň čerstvá</t>
  </si>
  <si>
    <t xml:space="preserve">Chladená kuracia pečeň čerstvá </t>
  </si>
  <si>
    <t>Spišské párky - originál receptúra</t>
  </si>
  <si>
    <t>kuchynsky upravené,dolný šál, mladý býk</t>
  </si>
  <si>
    <t xml:space="preserve"> kuchynská úprava, podlhovastý sval oválneho tvaru, mladý býk, chladené</t>
  </si>
  <si>
    <t>Hovädzí roštenec b.k.</t>
  </si>
  <si>
    <t>Bravčové stehno b.k., čerstvé, chladené</t>
  </si>
  <si>
    <t xml:space="preserve"> kuchynská úprava - rozobraté na jednotlivé kusy - orech,šál</t>
  </si>
  <si>
    <t xml:space="preserve">Bravčové karé b.k., čerstvé,chladené </t>
  </si>
  <si>
    <t>kuchynsky upravené, ktorým je zbavené povrchového tuku, až na svalovinu</t>
  </si>
  <si>
    <t>Bravčové pliecko b.k. a kože</t>
  </si>
  <si>
    <t>čerstvé, bez tuku, kuchynská úprava špeciálna, chladené</t>
  </si>
  <si>
    <t>bez kože, bez tuku, bez kosti, nesolené balenie 500-1000g</t>
  </si>
  <si>
    <t xml:space="preserve">Chladené kuracie prsia </t>
  </si>
  <si>
    <t xml:space="preserve">Chladené kuracie stehná, nesolené </t>
  </si>
  <si>
    <t>balenie 500-1000g</t>
  </si>
  <si>
    <t>Chladené teľacie stehno b.k.</t>
  </si>
  <si>
    <t>Lahôdkové karé b.k. - údené bravčové, karé</t>
  </si>
  <si>
    <t>Údené bravčové stehno b.k.</t>
  </si>
  <si>
    <t xml:space="preserve"> kuchynská úprava-údené stehno špeciálne upravené vykostené bez tuku </t>
  </si>
  <si>
    <t>Bravčové mäso min. 70%,pitná voda,zemiakový škrob,stabilizátory,koreniny,konzerváčné látky,jedlá soľ</t>
  </si>
  <si>
    <t>Obyčajné párky</t>
  </si>
  <si>
    <t>Údená domáca klobása</t>
  </si>
  <si>
    <t xml:space="preserve"> - bravčové mäso, soľ, červená mletá paprika, cesnak, rasca, čierne mleté korenie, črevá podiel mäsa 90%, bez farbív</t>
  </si>
  <si>
    <t>Oravská slanina - bravčový bok</t>
  </si>
  <si>
    <t xml:space="preserve">podiel mäsa min. 85%,  </t>
  </si>
  <si>
    <t>Údená slanina bez kože</t>
  </si>
  <si>
    <t xml:space="preserve">hrúbka minimálne 4 cm. </t>
  </si>
  <si>
    <t xml:space="preserve">Viedenské párky </t>
  </si>
  <si>
    <t xml:space="preserve">Lahôdkové párky </t>
  </si>
  <si>
    <t>Zloženie: Bravčové mäso min. 70%, prírodné koreniny, bezgluténový výrobok</t>
  </si>
  <si>
    <r>
      <t xml:space="preserve"> Zloženie: Bravč. mäso min. 30%, kuracie mäso min. 26%, voda, bravčové kože, soľ, kukuričný škrob, cesnak ,</t>
    </r>
    <r>
      <rPr>
        <sz val="8"/>
        <color rgb="FFFF0000"/>
        <rFont val="Calibri"/>
        <family val="2"/>
        <charset val="238"/>
        <scheme val="minor"/>
      </rPr>
      <t xml:space="preserve"> bezgluténové</t>
    </r>
  </si>
  <si>
    <t xml:space="preserve">Zipser párky </t>
  </si>
  <si>
    <t xml:space="preserve">Zloženie: Bravčové a hovädzie mäso min. 71%, bravč.slanina, voda,bravč.kože soľ,konzervačné látky, zmes korenín, živočíšna bielkovina, cesnak </t>
  </si>
  <si>
    <t>Bratislavské párky</t>
  </si>
  <si>
    <t xml:space="preserve"> Zloženie: bravč. mäso min. 52%, pitná voda, hovädzie mäso min. 15%, bravčové kože, soľ, zmes korenín, cesnak</t>
  </si>
  <si>
    <t xml:space="preserve">Debrecínska bravč. pečienka </t>
  </si>
  <si>
    <t>bravčové karé b.k. min. 85%, jedlá soľ, konzervač. látky, cukor, škrobový sirup,  škrob, bravčová bielkovina, koreniny, papriková želatina</t>
  </si>
  <si>
    <t xml:space="preserve">Šunka hydinová </t>
  </si>
  <si>
    <t>kuracie prsia min. 70%, pitná voda, zemiakový škrob, soľ, konzervačná látka, cukor, škrobový sirup</t>
  </si>
  <si>
    <t xml:space="preserve"> Šunková saláma bravčová </t>
  </si>
  <si>
    <t>bravčové stehno min. 55%, pitná voda, zemiakový škrob,soľ, konzervačné látky, bravčová bielkovina</t>
  </si>
  <si>
    <t xml:space="preserve">Morčacia šunka </t>
  </si>
  <si>
    <t>morčacie prsia min. 83% , pitná voda, max 12%, jedlá soľ, dextróza, antioxidanty</t>
  </si>
  <si>
    <t>Pražská šunka</t>
  </si>
  <si>
    <t>bravčové mäso min. 90% pitná voda, jedlá soľ, konzerv. Látky, cukor, škrobový sirup, voda 5%. Obsah čistých svalových bielkovín min. 16%</t>
  </si>
  <si>
    <t xml:space="preserve">Bravčová šunka </t>
  </si>
  <si>
    <t>bravčové mäso min. 75%, pitná voda, soľ</t>
  </si>
  <si>
    <t xml:space="preserve">Moravské mäso </t>
  </si>
  <si>
    <t>bravčové stehno b.k. , prísady: technologicky pomocné látky, pitná voda, soľ. Podiel mäsa min. 85%</t>
  </si>
  <si>
    <t>Lázenská šunka</t>
  </si>
  <si>
    <t xml:space="preserve"> bravčové mäso min. 55%, kože 3%, pitná voda, zemiakový škrob, soľ, extrakt korenín</t>
  </si>
  <si>
    <t>Šunka od kosti</t>
  </si>
  <si>
    <t xml:space="preserve"> bravč. stehno min. 87%, pitná voda 10%, soľ, konzervačné látky, želirujúce činidlo</t>
  </si>
  <si>
    <t xml:space="preserve">Saláma Nitran </t>
  </si>
  <si>
    <t>bravčové mäso, bravčová slanina, hovädzie mäso, soľ, cukor, korenie, koreninový extrakt, živočíšna bielkovia, konzervačné látky Podiel mäsa brav.min.69% a hov.min.27%</t>
  </si>
  <si>
    <t xml:space="preserve">Saláma Lovecká </t>
  </si>
  <si>
    <t>bravč. mäso min. 70%, bravčová slanina, hovädz. mäso min. 5%, soľ, zmes prírodných korenín</t>
  </si>
  <si>
    <t xml:space="preserve">Saláma Ščipák </t>
  </si>
  <si>
    <t>bravčové mäso min. 85%, slanina, zmes korenín, soľ, extrakty korenín, živočíšna bielkovina</t>
  </si>
  <si>
    <t>Saláma Uherák</t>
  </si>
  <si>
    <t xml:space="preserve"> bravčové mäso min. 85%, soľ, zmes korenín, voda</t>
  </si>
  <si>
    <t>Losos chladený nórsky</t>
  </si>
  <si>
    <t xml:space="preserve"> min. 90% rybie mäso, bez vody, polyfosfátov a adiktívnych látok, glazúra max. do 15%</t>
  </si>
  <si>
    <t>kuchynská úprava, ktorým je vykostené karé zbavené povrchového tuku až na svalovinu a strapcovitých zvyškov mäsa, pričom sa oddelia mäsové časti boku</t>
  </si>
  <si>
    <t>kuchynsky upravené, bez tuku</t>
  </si>
  <si>
    <t>Hovädzie zadné stehno b.k.,chladené</t>
  </si>
  <si>
    <t>Predávajúci sa zaväzuje dodávať predmet zmluvy v najvyššej kvalite v súlade so zákonom č. 152/1995 Z.z. o potravinách v znení neskorších predpisov, príslušných vykonávacích predpisov k tomuto zákonu a ďalších záväzných predpisov. Predmet zmluvy musí byť dodaný v 1. akosti a kvalite zodpovedajúcej platným právnym predpisom, veterinárnym a hygienickým normám, tovar musí spĺňať požiadavky zákona č. 152/1995 Z.z., o potravinách v znení neskorších predpisov a vykonávacích predpisov k tomuto zákonu, ďalších všeobecne záväzných platných právnych predpisov, hygienických noriem a Potravinového kódexu SR, bez viditeľných známok mechanického poškodenia alebo kontaminácie. Dodaný predmet zmluvy musí spĺňať súčasne všetky organoleptické požiadavky (vzhľad, farba povrchu a nákroja, konzistencia, vôňa, chuť), ako aj ostatné požiadavky na kvalitu v zmysle Potravinového kódexu Slovenskej republiky. Kupujúci požaduje, aby dodaný predmet zmluvy nebol krehčený (napichovaný, masírovaný), bez akýchkoľvek nástrekov vody či iných látok, s uvedením pôvodu chovu, zabitia a delenia. Ďalej kupujúci požaduje predmet zmluvy aby bol bez obsahu prídavných látok, soli, pridanej vody a iných neželaných zložiek (antibiotiká a pod.), bez použitia separátov alebo iných náhrad (sója, hrach, atď.)</t>
  </si>
  <si>
    <r>
      <t xml:space="preserve">Zloženie: smotana, jogurtová kultúra, ochucujúca zložka čokoládová min.15%, </t>
    </r>
    <r>
      <rPr>
        <sz val="8"/>
        <rFont val="Calibri"/>
        <family val="2"/>
        <charset val="238"/>
        <scheme val="minor"/>
      </rPr>
      <t>obsah mliečneho tuku min. 10%  hmot</t>
    </r>
    <r>
      <rPr>
        <sz val="8"/>
        <color theme="1"/>
        <rFont val="Calibri"/>
        <family val="2"/>
        <charset val="238"/>
        <scheme val="minor"/>
      </rPr>
      <t>., max. 150g</t>
    </r>
  </si>
  <si>
    <t>Hydina bez prívlastkov krehčené, šťavnaté, solené, mäsový prípravok.</t>
  </si>
  <si>
    <r>
      <t xml:space="preserve">Zloženie: pšenič., múka min. 50%, ražná múka min. 11,5%, voda, zemiaky, múčka, soľ-protihrudkujúca látka, droždie, rasca, stabilizátory: uhličitan vápenatý, emulgátor,dextróza,múku upravujúca látka: kyselina askorbová, enzýmy, pražený jačmenný slad, pšeničný škrob. Hmotnosť </t>
    </r>
    <r>
      <rPr>
        <b/>
        <sz val="8"/>
        <rFont val="Calibri"/>
        <family val="2"/>
        <charset val="238"/>
        <scheme val="minor"/>
      </rPr>
      <t>min 900 g</t>
    </r>
    <r>
      <rPr>
        <sz val="8"/>
        <rFont val="Calibri"/>
        <family val="2"/>
        <charset val="238"/>
        <scheme val="minor"/>
      </rPr>
      <t>.:0-1000g</t>
    </r>
  </si>
  <si>
    <t xml:space="preserve"> Zloženie: pšeničná múka min. 51,24%, droždie, soľ, cukor, rastlinný olej, antioxidant, enzýmy obs.lepok, stabilizátor: uhličitan vápenatý,sójová múka,emulgátor, voda,náhrada vajec,mašľovací prípravok, kakao alkalizované min. 12%, cukor do tmavého cesta. Hmotnosť min. 350-400 g</t>
  </si>
  <si>
    <t xml:space="preserve"> Zloženie: pšeničná múka min. 55,56%, droždie,soľ,cukor,rastl.olej, emulg. antioxidant,enzýmy obs.lepok,stabilizátor: uhličitan vápenatý,sójová múka,emulgátor, voda,náhrada vajec,mašľovací prípravok, Plnka škoricová min. 7,14% (škoricový cukor- cukor krupicový,škorica mletá) Hmotnosť:  min. 350-400 g</t>
  </si>
  <si>
    <r>
      <t xml:space="preserve"> Zloženie: pšeničná múka min.64,10%, droždie, soľ, protihrudkujúca látka,voda,rastlinný tuk,cukor,stabilizátor: uhličitan vápenatý,sójová múka,emulgátor, múku upravujúca látka-kyselina askorbová, múku upravujúca látka-kyselina askorbová, enzýmy. Hmotnosť </t>
    </r>
    <r>
      <rPr>
        <b/>
        <sz val="8"/>
        <rFont val="Calibri"/>
        <family val="2"/>
        <charset val="238"/>
        <scheme val="minor"/>
      </rPr>
      <t>min. 100 .</t>
    </r>
    <r>
      <rPr>
        <sz val="8"/>
        <rFont val="Calibri"/>
        <family val="2"/>
        <charset val="238"/>
        <scheme val="minor"/>
      </rPr>
      <t>0-100g</t>
    </r>
  </si>
  <si>
    <r>
      <t>Zloženie: múka</t>
    </r>
    <r>
      <rPr>
        <b/>
        <sz val="8"/>
        <rFont val="Calibri"/>
        <family val="2"/>
        <charset val="238"/>
        <scheme val="minor"/>
      </rPr>
      <t xml:space="preserve"> celozrnná </t>
    </r>
    <r>
      <rPr>
        <sz val="8"/>
        <rFont val="Calibri"/>
        <family val="2"/>
        <charset val="238"/>
        <scheme val="minor"/>
      </rPr>
      <t xml:space="preserve">pšeničná, min.37% </t>
    </r>
    <r>
      <rPr>
        <b/>
        <sz val="8"/>
        <rFont val="Calibri"/>
        <family val="2"/>
        <charset val="238"/>
        <scheme val="minor"/>
      </rPr>
      <t>70%</t>
    </r>
    <r>
      <rPr>
        <sz val="8"/>
        <rFont val="Calibri"/>
        <family val="2"/>
        <charset val="238"/>
        <scheme val="minor"/>
      </rPr>
      <t xml:space="preserve"> , múka ražná min. 6%, stabilizátor: uhličitan vápenatý,sójová múka,emulgátor, múku upravujúca látka-kyselina askorbová,enzýmy, Zápara min. 30% (pšen.a ražné zrná,kyselina, ľan a slnečnica), droždie,soľ,protihrudkujúca látka,rastlinný tuk, Darker (praž.jačmenný karamelový slad),voda. Hmotnosť: 0-30g</t>
    </r>
  </si>
  <si>
    <t>Zloženie: celozrnná múka min. 70%,pitná voda,ražná múka celozrnná,ovsená múka,jačmenná múka,pohánková múka,amarantová múka,Pšeničný lepok,ľan,droždie,ocot,jedlá soľ,konzervačná látka:sorban draselný. Hmotnosť 400g-800g</t>
  </si>
  <si>
    <t>Zloženie: pšeničná múka min. 70%, droždie,soľ,protihrudkujúca látka,cukor, rastlinný tuk,cukor,stabilizátor: uhličitan vápenatý,sójová múka,emulgátor, múku upravujúca látka-kyselina askorbová, enzýmy,Darker (praž.jačmenný karamelový slad, voda, posyp: pšeničé,ražné a ovsené vločky,ľanové semienka,sézam,slnečnicové semienka. Hmotnosť min. 60 g: 0-90g</t>
  </si>
  <si>
    <t>Zloženie: Pšeničná múka ,voda,cereálna zmes/sójová drť,ľanové semená,pšeničná drť,sezamové semená,slnečnicové semená/.Ražná múka,droždie,soľ,zemiakový škrob,jačmenná sladová múka,cukor,rastlinný olej,ražná sladová múka,jačmenný sladový vyťažok,glukóza Hmotnosť 50-60 g</t>
  </si>
  <si>
    <t xml:space="preserve"> Zloženie: pšenič. múka min. 57,80%, soľ, droždie, rastl.olej, antioxidant enzýmy obs.lepok, stabilizátor, voda, náhrada  vajec, maltodextrín, farbivo, mašľovací prípravok, stabilizátory, glutopan, margarín. Plnka  nutelová (cukor,ratlin.tuk,olej repkový, slnečnicová  pasta,sójová múka,kakaový prášok,sójový lecitín. Hmotnosť min.50 g: 0-70g</t>
  </si>
  <si>
    <r>
      <t xml:space="preserve">Zloženie: pšeničná múka min. 64,10% droždie, soľ-protihrudkujúca látka, pitná voda rastlinny tuk, cukor, stabilizátor: uhličitan vápenatý,sójová múka,emulgátor, múku upravujúca látka-kyselina askorbová,enzýmy, náter-Talianska zmes (rajčiak.pretlak,ster. zelenin.zmes, zahusťovadlo,soľ,kvasný a vínny ocot, krenie, granulov.cesnak,horčicové semienka,konzerv.látka: sorban draselný benzoan sodný, sacharín-náhradné sladidlo Hmotnosť </t>
    </r>
    <r>
      <rPr>
        <b/>
        <sz val="8"/>
        <rFont val="Calibri"/>
        <family val="2"/>
        <charset val="238"/>
        <scheme val="minor"/>
      </rPr>
      <t>min 50 g</t>
    </r>
    <r>
      <rPr>
        <sz val="8"/>
        <rFont val="Calibri"/>
        <family val="2"/>
        <charset val="238"/>
        <scheme val="minor"/>
      </rPr>
      <t>.: 0-60g</t>
    </r>
  </si>
  <si>
    <t xml:space="preserve"> Zloženie: pšeničná múka min. 59,10%, droždie, soľ, cukor, rast.olej, emulgátor, antioxidant, enzýmy obs.lepok, stabilizátor: uhličitan vápenatý, sójová múka, emulgátor, voda, náhrada vajec, mašľovací prípravok, sójový lecitín. Pudingová náplň min. 28,57% (gluk. sirup, škrob, zahusťovadlo, olej, konzerv. látka,farbivo, aróma) Hmotnosť min.50 g:0-70g </t>
  </si>
  <si>
    <r>
      <t xml:space="preserve"> Zloženie: pšeničná múka min. 64,10%, droždie, soľ, protihrudkujúca látka,voda,rastlinný tuk,cukor,stabilizátor: múku upravujúca látka-kyselina askorbová,uhličitan vápenatý,sójová múka,emulgátor, múku upravujúca látka-kyselina askorbová, enzýmy. Hmotnosť </t>
    </r>
    <r>
      <rPr>
        <b/>
        <sz val="8"/>
        <rFont val="Calibri"/>
        <family val="2"/>
        <charset val="238"/>
        <scheme val="minor"/>
      </rPr>
      <t xml:space="preserve">min 60 g. </t>
    </r>
    <r>
      <rPr>
        <sz val="8"/>
        <rFont val="Calibri"/>
        <family val="2"/>
        <charset val="238"/>
        <scheme val="minor"/>
      </rPr>
      <t xml:space="preserve"> 0-90g</t>
    </r>
  </si>
  <si>
    <r>
      <t xml:space="preserve">Zloženie: pšeničná múka min. 64,10%, droždie, soľ-protihrudkujúca látka, voda  rastlinný tuk,cukor, stabilizátor:uhličitan vápenatý,sójová múka,emulgátor, múku upravujúca látka-kyselina askorbová,enzým Hmotnosť </t>
    </r>
    <r>
      <rPr>
        <b/>
        <sz val="8"/>
        <rFont val="Calibri"/>
        <family val="2"/>
        <charset val="238"/>
        <scheme val="minor"/>
      </rPr>
      <t>min. 350 g</t>
    </r>
    <r>
      <rPr>
        <sz val="8"/>
        <rFont val="Calibri"/>
        <family val="2"/>
        <charset val="238"/>
        <scheme val="minor"/>
      </rPr>
      <t>: 0-370g</t>
    </r>
  </si>
  <si>
    <t xml:space="preserve"> Zloženie: pšeničná múka cukor, voda, marhuľová pulpa, droždie, rastliný olej, sušená srvátka, suš.vaječné bielka, soľ, suš.vaječné žĺtka, emulgátory, jablková dreň, pšeničný glutén, dextróza, pšeničný škrob, zahusťovadlo, enzým, arómy, múku upravujúca látka-kyselina askorbová, vanilín,marhuľová aróma, konz.látka, Hmotnosť: min. 50-60g</t>
  </si>
  <si>
    <t xml:space="preserve"> Zloženie: pšeničná múka cukor, voda, rastlin.olej, slnečnicvoá pasta, sójová múka, droždie,rastlin.tuk, sušená srvátka, sušené vaječné bielka, kakaový prášok so sniž.obs.tuku, soľ, suš.vaječné žĺtka, emulgátory, pšeničný glutén, dextróza, pšenič. škrob, pritihurdkajúca  látka, rastl.olej, arómy, vanilín Hmotnosť min.50-60g</t>
  </si>
  <si>
    <t xml:space="preserve"> Zloženie: pšeničná múka min. 60,20% droždie, soľ, cukor, rastlinný olej, emulgátor antioxidant, enzýmy obs.lepok, stabilizátor: uhličitan vápenatý, sójová múka, emulgátor, voda, náhrada vajec, mašľovací prípravok, Hmotnosť min. 350g-400 g</t>
  </si>
  <si>
    <t>Zloženie: pšeničná múka min. 60,20%, droždie, soľ, cukor, rastl.olej, emulgátor, antioxidant, kys.askorbová, enzýmy- sójová múka, voda, náhrada vajec, mašľovací obsahujú lepok, stabilizátor-uhličitan vápenatý sójová múka, voda, náhrada vajec, mašľovací  prípravok. Kakaová náplň min. 48,13% (cukor, škrob, kakaový prášok prírodný, cukor vanilk. suš. vaječná melanž, mliečna bielkovina, sušený vaječný bielok) Hmotnosť min.300 g - 400g</t>
  </si>
  <si>
    <t>Zloženie: pšen., múka min.  60,20%, droždie, soľ, cukor, rastl.olej, emulgátor, antioxidant, kys.askorbová, enzýmy- obsahujú lepok,stabilizátor-uhličitan vápenatý sójova múka, maltodextrín, emulgátor, voda, náhrada vajec,farbivo, mašľovací prípravok, sójový lecitín. Lekvárová náplň min. 48,13% (slivky, regulátor kyslosti,konz.látka,sorban draselný želirujúca látka,aróma,farbivo) Hmotnosť min.300 g - 400g</t>
  </si>
  <si>
    <t>. Zloženie: pšenič. múka min.  60,20%, droždie, soľ,cukor, rastl.olej, emulgátor, antioxidant, kys.askorbová, enzýmy- obsahujú lepok, stabilizátor-uhličitan vápenatý sójova múka, maltodextrín, emulgátor, voda, náhrada vajec,mašľovací prípravok, maková náplň min.  48,10% (mak, cukor, suš.slad. srvátka, suš.plnotučné mlieko, suš.vaječné blielka, glukóza, soľ, antioxidant, aróma, škorica Hmotnosť min.300 g - 400g</t>
  </si>
  <si>
    <t xml:space="preserve"> Zloženie: pšeničná múka min. 60,20%, droždie, soľ, cukor, rastl.olej, emulgátor, antioxidant, kys.askorbová, enzýmy - sójová múka, voda, náhrada vajec, mašľovacíobsahujú lepok, stabilizátor-uhličitan vápenatý sójová múka, voda, náhrada vajec, mašľovací prípravok. Orechová plnka min. 48,10% (vlašské orechy cukor, dextróza, strúhanka, škrob, pšen.krupica, suš.srvátka, pšen.lepok, aróma) Hmotnosť min.300 g - 400g</t>
  </si>
  <si>
    <t xml:space="preserve"> Zloženie: pšen.  múka min. 60,20%, droždie, soľ, cukor, rastl.olej, emulgátor, antioxidant, kys.askorbová, enzýmy - obsahujú lepok, stabilizátor-uhličitan vápenatý sójová múka, voda, náhrada vajec, mašľovací  prípravok. Tvarohová náplň min. 48,13% (tvaroh, tuk v sušine, z paster.mlieka, cukor, škrob, vaječný bielok, konz.látka, soľ,aróma) Hmotnosť: Hmotnosť min.300 g - 400g</t>
  </si>
  <si>
    <t>každý pracovný deň od 06.00-08.00</t>
  </si>
  <si>
    <t xml:space="preserve">každý pracovný deň dodávať tovar od 6.00 do 8.00hod. </t>
  </si>
  <si>
    <t>každý pracovný deň dodávať tovar od 6.00 do 8.00hod</t>
  </si>
  <si>
    <t>-</t>
  </si>
  <si>
    <r>
      <t>MÄSO A M</t>
    </r>
    <r>
      <rPr>
        <b/>
        <sz val="14"/>
        <rFont val="Calibri"/>
        <family val="2"/>
        <charset val="238"/>
      </rPr>
      <t>Ä</t>
    </r>
    <r>
      <rPr>
        <b/>
        <sz val="14"/>
        <rFont val="Calibri"/>
        <family val="2"/>
        <charset val="238"/>
        <scheme val="minor"/>
      </rPr>
      <t>SOVÉ VÝROBKY (chladené)</t>
    </r>
  </si>
  <si>
    <t>x</t>
  </si>
  <si>
    <t>každý pracovný deň od 4.00 do 5.00 hod.</t>
  </si>
  <si>
    <t>2 x denne (pracovné dni) dodávať tovar od 6.00 do 8.00 hod.</t>
  </si>
  <si>
    <t xml:space="preserve">2 x denne (pracovné dni) dodávať tovar od 6.00 do 7.30 hod.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</si>
</sst>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_);\(&quot;$&quot;#,##0.00\)"/>
    <numFmt numFmtId="165" formatCode="&quot;Reorder&quot;;&quot;&quot;;&quot;&quot;"/>
    <numFmt numFmtId="166" formatCode="#,##0.00\ &quot;€&quot;"/>
    <numFmt numFmtId="167" formatCode="#,##0.0"/>
  </numFmts>
  <fonts count="5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2"/>
      <color theme="0"/>
      <name val="Corbel"/>
      <family val="2"/>
      <scheme val="major"/>
    </font>
    <font>
      <b/>
      <sz val="34"/>
      <color theme="6" tint="-0.24994659260841701"/>
      <name val="Corbel"/>
      <family val="2"/>
      <scheme val="major"/>
    </font>
    <font>
      <sz val="11"/>
      <color theme="6" tint="-0.499984740745262"/>
      <name val="Calibri"/>
      <family val="2"/>
      <scheme val="minor"/>
    </font>
    <font>
      <sz val="11"/>
      <color theme="1"/>
      <name val="Calibri"/>
      <family val="2"/>
      <scheme val="minor"/>
    </font>
    <font>
      <u/>
      <sz val="11"/>
      <color theme="10"/>
      <name val="Calibri"/>
      <family val="2"/>
      <scheme val="minor"/>
    </font>
    <font>
      <sz val="8"/>
      <color theme="1"/>
      <name val="Calibri"/>
      <family val="2"/>
      <charset val="238"/>
      <scheme val="minor"/>
    </font>
    <font>
      <b/>
      <sz val="8"/>
      <color theme="1"/>
      <name val="Calibri"/>
      <family val="2"/>
      <charset val="238"/>
      <scheme val="minor"/>
    </font>
    <font>
      <sz val="8"/>
      <name val="Calibri"/>
      <family val="2"/>
      <charset val="238"/>
      <scheme val="minor"/>
    </font>
    <font>
      <b/>
      <sz val="12"/>
      <color theme="1"/>
      <name val="Calibri"/>
      <family val="2"/>
      <charset val="238"/>
      <scheme val="minor"/>
    </font>
    <font>
      <b/>
      <sz val="14"/>
      <color theme="1"/>
      <name val="Calibri"/>
      <family val="2"/>
      <charset val="238"/>
      <scheme val="minor"/>
    </font>
    <font>
      <b/>
      <sz val="8"/>
      <name val="Calibri"/>
      <family val="2"/>
      <charset val="238"/>
      <scheme val="minor"/>
    </font>
    <font>
      <b/>
      <sz val="11"/>
      <color theme="1"/>
      <name val="Calibri"/>
      <family val="2"/>
      <charset val="238"/>
      <scheme val="minor"/>
    </font>
    <font>
      <b/>
      <sz val="9"/>
      <color theme="1"/>
      <name val="Calibri"/>
      <family val="2"/>
      <charset val="238"/>
      <scheme val="minor"/>
    </font>
    <font>
      <i/>
      <sz val="8"/>
      <color rgb="FFFF0000"/>
      <name val="Calibri"/>
      <family val="2"/>
      <charset val="238"/>
      <scheme val="minor"/>
    </font>
    <font>
      <b/>
      <u/>
      <sz val="11"/>
      <color theme="1"/>
      <name val="Calibri"/>
      <family val="2"/>
      <charset val="238"/>
      <scheme val="minor"/>
    </font>
    <font>
      <sz val="8"/>
      <color theme="1"/>
      <name val="Calibri"/>
      <family val="2"/>
      <scheme val="minor"/>
    </font>
    <font>
      <b/>
      <sz val="12"/>
      <color rgb="FFFFEFE7"/>
      <name val="Calibri"/>
      <family val="2"/>
      <charset val="238"/>
      <scheme val="minor"/>
    </font>
    <font>
      <i/>
      <sz val="8"/>
      <color rgb="FFFFEFE7"/>
      <name val="Calibri"/>
      <family val="2"/>
      <charset val="238"/>
      <scheme val="minor"/>
    </font>
    <font>
      <sz val="11"/>
      <color rgb="FFFFEFE7"/>
      <name val="Calibri"/>
      <family val="2"/>
      <charset val="238"/>
      <scheme val="minor"/>
    </font>
    <font>
      <b/>
      <sz val="13"/>
      <color theme="1"/>
      <name val="Calibri"/>
      <family val="2"/>
      <charset val="238"/>
      <scheme val="minor"/>
    </font>
    <font>
      <sz val="8"/>
      <color rgb="FFFF0000"/>
      <name val="Calibri"/>
      <family val="2"/>
      <charset val="238"/>
      <scheme val="minor"/>
    </font>
    <font>
      <b/>
      <u/>
      <sz val="12"/>
      <color theme="1"/>
      <name val="Calibri"/>
      <family val="2"/>
      <charset val="238"/>
      <scheme val="minor"/>
    </font>
    <font>
      <b/>
      <sz val="13"/>
      <name val="Calibri"/>
      <family val="2"/>
      <charset val="238"/>
      <scheme val="minor"/>
    </font>
    <font>
      <sz val="10"/>
      <name val="Arial"/>
      <family val="2"/>
      <charset val="238"/>
    </font>
    <font>
      <sz val="12"/>
      <color rgb="FF000000"/>
      <name val="Calibri"/>
      <family val="2"/>
      <charset val="238"/>
      <scheme val="minor"/>
    </font>
    <font>
      <sz val="11"/>
      <name val="Calibri"/>
      <family val="2"/>
      <charset val="238"/>
      <scheme val="minor"/>
    </font>
    <font>
      <u/>
      <sz val="11"/>
      <color theme="1"/>
      <name val="Calibri"/>
      <family val="2"/>
      <scheme val="minor"/>
    </font>
    <font>
      <b/>
      <i/>
      <sz val="8"/>
      <color rgb="FFFF0000"/>
      <name val="Calibri"/>
      <family val="2"/>
      <charset val="238"/>
      <scheme val="minor"/>
    </font>
    <font>
      <b/>
      <i/>
      <sz val="8"/>
      <color rgb="FFFFEFE7"/>
      <name val="Calibri"/>
      <family val="2"/>
      <charset val="238"/>
      <scheme val="minor"/>
    </font>
    <font>
      <b/>
      <sz val="12"/>
      <name val="Calibri"/>
      <family val="2"/>
      <charset val="238"/>
      <scheme val="minor"/>
    </font>
    <font>
      <sz val="12"/>
      <name val="Calibri"/>
      <family val="2"/>
      <charset val="238"/>
      <scheme val="minor"/>
    </font>
    <font>
      <i/>
      <sz val="11"/>
      <color theme="1"/>
      <name val="Calibri"/>
      <family val="2"/>
      <charset val="238"/>
    </font>
    <font>
      <b/>
      <sz val="14"/>
      <name val="Calibri"/>
      <family val="2"/>
      <charset val="238"/>
      <scheme val="minor"/>
    </font>
    <font>
      <sz val="10"/>
      <name val="Calibri"/>
      <family val="2"/>
      <charset val="238"/>
      <scheme val="minor"/>
    </font>
    <font>
      <sz val="10"/>
      <color theme="1"/>
      <name val="Calibri"/>
      <family val="2"/>
      <charset val="238"/>
      <scheme val="minor"/>
    </font>
    <font>
      <b/>
      <sz val="11"/>
      <name val="Calibri"/>
      <family val="2"/>
      <charset val="238"/>
      <scheme val="minor"/>
    </font>
    <font>
      <b/>
      <sz val="8"/>
      <color indexed="8"/>
      <name val="Calibri"/>
      <family val="2"/>
      <charset val="238"/>
      <scheme val="minor"/>
    </font>
    <font>
      <sz val="8"/>
      <color indexed="8"/>
      <name val="Calibri"/>
      <family val="2"/>
      <charset val="238"/>
      <scheme val="minor"/>
    </font>
    <font>
      <b/>
      <sz val="14"/>
      <name val="Calibri"/>
      <family val="2"/>
      <charset val="238"/>
    </font>
    <font>
      <b/>
      <sz val="10"/>
      <name val="Calibri"/>
      <family val="2"/>
      <charset val="238"/>
      <scheme val="minor"/>
    </font>
    <font>
      <b/>
      <sz val="10"/>
      <color theme="1"/>
      <name val="Calibri"/>
      <family val="2"/>
      <charset val="238"/>
      <scheme val="minor"/>
    </font>
    <font>
      <i/>
      <sz val="11"/>
      <name val="Calibri"/>
      <family val="2"/>
      <charset val="238"/>
    </font>
    <font>
      <sz val="11"/>
      <color rgb="FFFF0000"/>
      <name val="Calibri"/>
      <family val="2"/>
      <charset val="238"/>
      <scheme val="minor"/>
    </font>
    <font>
      <b/>
      <sz val="18"/>
      <color theme="1"/>
      <name val="Calibri"/>
      <family val="2"/>
      <charset val="238"/>
      <scheme val="minor"/>
    </font>
    <font>
      <b/>
      <sz val="16"/>
      <color theme="1"/>
      <name val="Calibri"/>
      <family val="2"/>
      <charset val="238"/>
      <scheme val="minor"/>
    </font>
    <font>
      <b/>
      <i/>
      <sz val="18"/>
      <color rgb="FFFF0000"/>
      <name val="Calibri"/>
      <family val="2"/>
      <charset val="238"/>
      <scheme val="minor"/>
    </font>
    <font>
      <b/>
      <sz val="18"/>
      <name val="Calibri"/>
      <family val="2"/>
      <charset val="238"/>
      <scheme val="minor"/>
    </font>
    <font>
      <b/>
      <sz val="14"/>
      <color rgb="FFFF0000"/>
      <name val="Calibri"/>
      <family val="2"/>
      <charset val="238"/>
      <scheme val="minor"/>
    </font>
    <font>
      <b/>
      <sz val="16"/>
      <color rgb="FFFF0000"/>
      <name val="Calibri"/>
      <family val="2"/>
      <charset val="238"/>
      <scheme val="minor"/>
    </font>
    <font>
      <b/>
      <sz val="18"/>
      <color rgb="FFFF0000"/>
      <name val="Calibri"/>
      <family val="2"/>
      <charset val="238"/>
      <scheme val="minor"/>
    </font>
    <font>
      <sz val="18"/>
      <color rgb="FFFF0000"/>
      <name val="Calibri"/>
      <family val="2"/>
      <charset val="238"/>
      <scheme val="minor"/>
    </font>
    <font>
      <b/>
      <sz val="8"/>
      <color rgb="FFFF0000"/>
      <name val="Calibri"/>
      <family val="2"/>
      <charset val="238"/>
      <scheme val="minor"/>
    </font>
    <font>
      <b/>
      <sz val="13"/>
      <color rgb="FFFF0000"/>
      <name val="Calibri"/>
      <family val="2"/>
      <charset val="238"/>
      <scheme val="minor"/>
    </font>
    <font>
      <b/>
      <sz val="17"/>
      <color rgb="FFFF0000"/>
      <name val="Calibri"/>
      <family val="2"/>
      <charset val="238"/>
      <scheme val="minor"/>
    </font>
    <font>
      <sz val="17"/>
      <color theme="1"/>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24994659260841701"/>
        <bgColor indexed="64"/>
      </patternFill>
    </fill>
    <fill>
      <patternFill patternType="solid">
        <fgColor rgb="FFE7E775"/>
        <bgColor indexed="64"/>
      </patternFill>
    </fill>
    <fill>
      <patternFill patternType="solid">
        <fgColor rgb="FFB5DF95"/>
        <bgColor indexed="64"/>
      </patternFill>
    </fill>
    <fill>
      <patternFill patternType="solid">
        <fgColor rgb="FFFCCCD4"/>
        <bgColor indexed="64"/>
      </patternFill>
    </fill>
    <fill>
      <patternFill patternType="solid">
        <fgColor rgb="FFBDDF95"/>
        <bgColor indexed="64"/>
      </patternFill>
    </fill>
    <fill>
      <patternFill patternType="solid">
        <fgColor rgb="FFEFE0D1"/>
        <bgColor indexed="64"/>
      </patternFill>
    </fill>
    <fill>
      <patternFill patternType="solid">
        <fgColor indexed="9"/>
        <bgColor indexed="64"/>
      </patternFill>
    </fill>
    <fill>
      <patternFill patternType="solid">
        <fgColor rgb="FFB7ECFF"/>
        <bgColor indexed="64"/>
      </patternFill>
    </fill>
    <fill>
      <patternFill patternType="solid">
        <fgColor rgb="FFFFFFFF"/>
        <bgColor indexed="64"/>
      </patternFill>
    </fill>
    <fill>
      <patternFill patternType="solid">
        <fgColor rgb="FF47CFFF"/>
        <bgColor indexed="64"/>
      </patternFill>
    </fill>
    <fill>
      <patternFill patternType="solid">
        <fgColor rgb="FFFFC000"/>
        <bgColor indexed="64"/>
      </patternFill>
    </fill>
    <fill>
      <patternFill patternType="solid">
        <fgColor rgb="FFFFA3A3"/>
        <bgColor indexed="64"/>
      </patternFill>
    </fill>
  </fills>
  <borders count="37">
    <border>
      <left/>
      <right/>
      <top/>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right style="thin">
        <color auto="1"/>
      </right>
      <top/>
      <bottom/>
      <diagonal/>
    </border>
    <border>
      <left/>
      <right style="thin">
        <color auto="1"/>
      </right>
      <top style="medium">
        <color auto="1"/>
      </top>
      <bottom style="medium">
        <color auto="1"/>
      </bottom>
      <diagonal/>
    </border>
    <border>
      <left/>
      <right style="thin">
        <color auto="1"/>
      </right>
      <top/>
      <bottom style="medium">
        <color auto="1"/>
      </bottom>
      <diagonal/>
    </border>
    <border>
      <left style="thin">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medium">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medium">
        <color auto="1"/>
      </left>
      <right/>
      <top/>
      <bottom/>
      <diagonal/>
    </border>
    <border>
      <left style="thin">
        <color auto="1"/>
      </left>
      <right/>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diagonal/>
    </border>
    <border>
      <left style="medium">
        <color auto="1"/>
      </left>
      <right/>
      <top/>
      <bottom style="medium">
        <color auto="1"/>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right/>
      <top/>
      <bottom style="thin">
        <color indexed="64"/>
      </bottom>
      <diagonal/>
    </border>
    <border>
      <left/>
      <right style="thin">
        <color auto="1"/>
      </right>
      <top style="thin">
        <color auto="1"/>
      </top>
      <bottom/>
      <diagonal/>
    </border>
    <border>
      <left style="medium">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right style="thin">
        <color auto="1"/>
      </right>
      <top style="medium">
        <color auto="1"/>
      </top>
      <bottom style="thin">
        <color auto="1"/>
      </bottom>
      <diagonal/>
    </border>
  </borders>
  <cellStyleXfs count="13">
    <xf numFmtId="0" fontId="0" fillId="0" borderId="0">
      <alignment vertical="center"/>
    </xf>
    <xf numFmtId="0" fontId="5" fillId="3" borderId="0" applyNumberFormat="0" applyProtection="0">
      <alignment horizontal="left" vertical="center" indent="1"/>
    </xf>
    <xf numFmtId="0" fontId="4" fillId="4" borderId="0" applyProtection="0">
      <alignment horizontal="left" vertical="center" wrapText="1" indent="1"/>
    </xf>
    <xf numFmtId="0" fontId="6" fillId="3" borderId="0" applyNumberFormat="0" applyProtection="0">
      <alignment horizontal="right" vertical="center"/>
    </xf>
    <xf numFmtId="164" fontId="7" fillId="0" borderId="0" applyProtection="0">
      <alignment horizontal="right" vertical="center" indent="1"/>
    </xf>
    <xf numFmtId="0" fontId="7" fillId="0" borderId="0" applyProtection="0">
      <alignment horizontal="right" vertical="center" indent="1"/>
    </xf>
    <xf numFmtId="0" fontId="3" fillId="0" borderId="0" applyProtection="0">
      <alignment horizontal="center" vertical="center"/>
    </xf>
    <xf numFmtId="0" fontId="3" fillId="0" borderId="0" applyProtection="0">
      <alignment horizontal="left" vertical="center" wrapText="1" indent="1"/>
    </xf>
    <xf numFmtId="165" fontId="3" fillId="2" borderId="0">
      <alignment horizontal="left" vertical="center" indent="1"/>
    </xf>
    <xf numFmtId="0" fontId="6" fillId="3" borderId="0" applyNumberFormat="0" applyProtection="0">
      <alignment horizontal="left" vertical="center" indent="1"/>
    </xf>
    <xf numFmtId="0" fontId="8" fillId="0" borderId="0" applyNumberFormat="0" applyFill="0" applyBorder="0" applyAlignment="0" applyProtection="0">
      <alignment vertical="center"/>
    </xf>
    <xf numFmtId="0" fontId="27" fillId="0" borderId="0"/>
    <xf numFmtId="0" fontId="1" fillId="0" borderId="0"/>
  </cellStyleXfs>
  <cellXfs count="227">
    <xf numFmtId="0" fontId="0" fillId="0" borderId="0" xfId="0">
      <alignment vertical="center"/>
    </xf>
    <xf numFmtId="0" fontId="11" fillId="0" borderId="7" xfId="10" applyFont="1" applyBorder="1" applyAlignment="1">
      <alignment horizontal="center" vertical="center"/>
    </xf>
    <xf numFmtId="0" fontId="9" fillId="0" borderId="3" xfId="0" applyFont="1" applyBorder="1" applyAlignment="1">
      <alignment vertical="center"/>
    </xf>
    <xf numFmtId="0" fontId="9" fillId="0" borderId="1" xfId="0" applyFont="1" applyBorder="1" applyAlignment="1">
      <alignment vertical="center"/>
    </xf>
    <xf numFmtId="0" fontId="9" fillId="0" borderId="7" xfId="0" applyFont="1" applyBorder="1" applyAlignment="1">
      <alignment vertical="center"/>
    </xf>
    <xf numFmtId="0" fontId="10" fillId="5" borderId="2" xfId="0" applyFont="1" applyFill="1" applyBorder="1" applyAlignment="1">
      <alignment horizontal="center" vertical="center" wrapText="1"/>
    </xf>
    <xf numFmtId="166" fontId="14" fillId="5" borderId="2" xfId="0" applyNumberFormat="1" applyFont="1" applyFill="1" applyBorder="1" applyAlignment="1">
      <alignment horizontal="center" vertical="center" wrapText="1"/>
    </xf>
    <xf numFmtId="9" fontId="14" fillId="5" borderId="2" xfId="0" applyNumberFormat="1" applyFont="1" applyFill="1" applyBorder="1" applyAlignment="1">
      <alignment horizontal="center" vertical="center" wrapText="1"/>
    </xf>
    <xf numFmtId="0" fontId="14" fillId="5" borderId="2" xfId="0" applyFont="1" applyFill="1" applyBorder="1" applyAlignment="1">
      <alignment horizontal="center" vertical="center" wrapText="1"/>
    </xf>
    <xf numFmtId="0" fontId="9" fillId="0" borderId="8" xfId="0" applyFont="1" applyBorder="1" applyAlignment="1">
      <alignment vertical="center"/>
    </xf>
    <xf numFmtId="0" fontId="9" fillId="0" borderId="13" xfId="0" applyFont="1" applyBorder="1" applyAlignment="1">
      <alignment vertical="center"/>
    </xf>
    <xf numFmtId="0" fontId="9" fillId="0" borderId="16" xfId="0" applyFont="1" applyBorder="1" applyAlignment="1">
      <alignment vertical="center"/>
    </xf>
    <xf numFmtId="0" fontId="0" fillId="0" borderId="15" xfId="0" applyBorder="1">
      <alignment vertical="center"/>
    </xf>
    <xf numFmtId="0" fontId="11" fillId="0" borderId="8" xfId="10" applyFont="1" applyBorder="1" applyAlignment="1">
      <alignment horizontal="center" vertical="center"/>
    </xf>
    <xf numFmtId="0" fontId="14" fillId="0" borderId="8" xfId="10" applyFont="1" applyBorder="1" applyAlignment="1">
      <alignment horizontal="center" vertical="center"/>
    </xf>
    <xf numFmtId="0" fontId="12" fillId="6" borderId="18" xfId="0" applyFont="1" applyFill="1" applyBorder="1" applyAlignment="1">
      <alignment horizontal="left" vertical="center"/>
    </xf>
    <xf numFmtId="0" fontId="17" fillId="7" borderId="8" xfId="0" applyFont="1" applyFill="1" applyBorder="1" applyAlignment="1">
      <alignment horizontal="center" vertical="center" wrapText="1"/>
    </xf>
    <xf numFmtId="0" fontId="17" fillId="7" borderId="8" xfId="10" applyFont="1" applyFill="1" applyBorder="1" applyAlignment="1">
      <alignment vertical="center"/>
    </xf>
    <xf numFmtId="0" fontId="10" fillId="8" borderId="8" xfId="0" applyFont="1" applyFill="1" applyBorder="1" applyAlignment="1">
      <alignment vertical="center"/>
    </xf>
    <xf numFmtId="0" fontId="10" fillId="8" borderId="7" xfId="0" applyFont="1" applyFill="1" applyBorder="1" applyAlignment="1">
      <alignment vertical="center"/>
    </xf>
    <xf numFmtId="0" fontId="10" fillId="8" borderId="11" xfId="0" applyFont="1" applyFill="1" applyBorder="1" applyAlignment="1">
      <alignment vertical="center"/>
    </xf>
    <xf numFmtId="0" fontId="10" fillId="8" borderId="12" xfId="0" applyFont="1" applyFill="1" applyBorder="1" applyAlignment="1">
      <alignment vertical="center"/>
    </xf>
    <xf numFmtId="0" fontId="14" fillId="0" borderId="8" xfId="10" applyFont="1" applyFill="1" applyBorder="1" applyAlignment="1">
      <alignment horizontal="center" vertical="center" wrapText="1"/>
    </xf>
    <xf numFmtId="0" fontId="14" fillId="0" borderId="7" xfId="10" applyFont="1" applyFill="1" applyBorder="1" applyAlignment="1">
      <alignment horizontal="center" vertical="center" wrapText="1"/>
    </xf>
    <xf numFmtId="0" fontId="14" fillId="0" borderId="13" xfId="10" applyFont="1" applyFill="1" applyBorder="1" applyAlignment="1">
      <alignment horizontal="center" vertical="center" wrapText="1"/>
    </xf>
    <xf numFmtId="0" fontId="15" fillId="0" borderId="0" xfId="0" applyFont="1" applyFill="1" applyAlignment="1">
      <alignment horizontal="center" vertical="center"/>
    </xf>
    <xf numFmtId="0" fontId="18" fillId="0" borderId="0" xfId="0" applyFont="1">
      <alignment vertical="center"/>
    </xf>
    <xf numFmtId="0" fontId="19" fillId="0" borderId="7" xfId="0" applyFont="1" applyBorder="1" applyAlignment="1">
      <alignment horizontal="center"/>
    </xf>
    <xf numFmtId="0" fontId="19" fillId="0" borderId="7" xfId="0" applyFont="1" applyFill="1" applyBorder="1" applyAlignment="1">
      <alignment horizontal="center"/>
    </xf>
    <xf numFmtId="0" fontId="20" fillId="6" borderId="18" xfId="0" applyFont="1" applyFill="1" applyBorder="1" applyAlignment="1">
      <alignment horizontal="left" vertical="center"/>
    </xf>
    <xf numFmtId="0" fontId="21" fillId="7" borderId="8" xfId="10" applyFont="1" applyFill="1" applyBorder="1" applyAlignment="1">
      <alignment vertical="center"/>
    </xf>
    <xf numFmtId="0" fontId="22" fillId="0" borderId="0" xfId="0" applyFont="1">
      <alignment vertical="center"/>
    </xf>
    <xf numFmtId="0" fontId="23" fillId="6" borderId="17" xfId="0" applyFont="1" applyFill="1" applyBorder="1" applyAlignment="1">
      <alignment horizontal="left" vertical="center"/>
    </xf>
    <xf numFmtId="0" fontId="9" fillId="0" borderId="0" xfId="0" applyFont="1">
      <alignment vertical="center"/>
    </xf>
    <xf numFmtId="0" fontId="9" fillId="0" borderId="8" xfId="0" applyFont="1" applyBorder="1" applyAlignment="1">
      <alignment vertical="center" wrapText="1"/>
    </xf>
    <xf numFmtId="0" fontId="9" fillId="0" borderId="7" xfId="0" applyFont="1" applyBorder="1" applyAlignment="1">
      <alignment vertical="center" wrapText="1"/>
    </xf>
    <xf numFmtId="0" fontId="9" fillId="0" borderId="0" xfId="0" applyFont="1" applyFill="1">
      <alignment vertical="center"/>
    </xf>
    <xf numFmtId="0" fontId="0" fillId="0" borderId="0" xfId="0" applyFill="1">
      <alignment vertical="center"/>
    </xf>
    <xf numFmtId="0" fontId="17" fillId="7" borderId="1" xfId="0" applyFont="1" applyFill="1" applyBorder="1" applyAlignment="1">
      <alignment horizontal="center" vertical="center" wrapText="1"/>
    </xf>
    <xf numFmtId="0" fontId="17" fillId="7" borderId="1" xfId="10" applyFont="1" applyFill="1" applyBorder="1" applyAlignment="1">
      <alignment vertical="center"/>
    </xf>
    <xf numFmtId="0" fontId="11" fillId="0" borderId="21" xfId="10" applyFont="1" applyBorder="1" applyAlignment="1">
      <alignment horizontal="center" vertical="center"/>
    </xf>
    <xf numFmtId="0" fontId="21" fillId="7" borderId="1" xfId="10" applyFont="1" applyFill="1" applyBorder="1" applyAlignment="1">
      <alignment vertical="center"/>
    </xf>
    <xf numFmtId="0" fontId="10" fillId="0" borderId="0" xfId="0" applyFont="1" applyFill="1" applyBorder="1" applyAlignment="1">
      <alignment vertical="center"/>
    </xf>
    <xf numFmtId="0" fontId="9" fillId="0" borderId="0" xfId="0" applyFont="1" applyFill="1" applyBorder="1" applyAlignment="1">
      <alignment vertical="center" wrapText="1"/>
    </xf>
    <xf numFmtId="0" fontId="17" fillId="0" borderId="0" xfId="0" applyFont="1" applyFill="1" applyBorder="1" applyAlignment="1">
      <alignment horizontal="center" vertical="center" wrapText="1"/>
    </xf>
    <xf numFmtId="0" fontId="17" fillId="0" borderId="0" xfId="10" applyFont="1" applyFill="1" applyBorder="1" applyAlignment="1">
      <alignment vertical="center"/>
    </xf>
    <xf numFmtId="0" fontId="11" fillId="0" borderId="0" xfId="10" applyFont="1" applyFill="1" applyBorder="1" applyAlignment="1">
      <alignment horizontal="center" vertical="center"/>
    </xf>
    <xf numFmtId="0" fontId="9" fillId="0" borderId="0" xfId="0" applyFont="1" applyFill="1" applyBorder="1" applyAlignment="1">
      <alignment horizontal="center"/>
    </xf>
    <xf numFmtId="0" fontId="14" fillId="0" borderId="0" xfId="10" applyFont="1" applyFill="1" applyBorder="1" applyAlignment="1">
      <alignment horizontal="center" vertical="center"/>
    </xf>
    <xf numFmtId="0" fontId="21" fillId="0" borderId="0" xfId="10" applyFont="1" applyFill="1" applyBorder="1" applyAlignment="1">
      <alignment vertical="center"/>
    </xf>
    <xf numFmtId="0" fontId="14" fillId="0" borderId="0" xfId="10" applyFont="1" applyFill="1" applyBorder="1" applyAlignment="1">
      <alignment horizontal="center" vertical="center" wrapText="1"/>
    </xf>
    <xf numFmtId="0" fontId="23" fillId="0" borderId="0" xfId="0" applyFont="1" applyFill="1" applyBorder="1" applyAlignment="1">
      <alignment horizontal="left" vertical="center"/>
    </xf>
    <xf numFmtId="0" fontId="12" fillId="0" borderId="0" xfId="0" applyFont="1" applyFill="1" applyBorder="1" applyAlignment="1">
      <alignment horizontal="left" vertical="center"/>
    </xf>
    <xf numFmtId="0" fontId="20" fillId="0" borderId="0" xfId="0" applyFont="1" applyFill="1" applyBorder="1" applyAlignment="1">
      <alignment horizontal="left" vertical="center"/>
    </xf>
    <xf numFmtId="0" fontId="19" fillId="0" borderId="0" xfId="0" applyFont="1" applyFill="1" applyBorder="1" applyAlignment="1">
      <alignment horizontal="center"/>
    </xf>
    <xf numFmtId="0" fontId="0" fillId="0" borderId="0" xfId="0" applyFill="1" applyBorder="1">
      <alignment vertical="center"/>
    </xf>
    <xf numFmtId="0" fontId="14" fillId="9" borderId="7" xfId="0" applyFont="1" applyFill="1" applyBorder="1" applyAlignment="1">
      <alignment horizontal="left" vertical="center" wrapText="1"/>
    </xf>
    <xf numFmtId="167" fontId="14" fillId="9" borderId="7" xfId="0" applyNumberFormat="1" applyFont="1" applyFill="1" applyBorder="1" applyAlignment="1">
      <alignment horizontal="left" vertical="center" wrapText="1"/>
    </xf>
    <xf numFmtId="0" fontId="14" fillId="9" borderId="21" xfId="0" applyFont="1" applyFill="1" applyBorder="1" applyAlignment="1">
      <alignment horizontal="left" vertical="center" wrapText="1"/>
    </xf>
    <xf numFmtId="2" fontId="11" fillId="0" borderId="7" xfId="0" applyNumberFormat="1" applyFont="1" applyFill="1" applyBorder="1" applyAlignment="1">
      <alignment horizontal="center" vertical="center" wrapText="1"/>
    </xf>
    <xf numFmtId="2" fontId="11" fillId="10" borderId="7" xfId="0" applyNumberFormat="1" applyFont="1" applyFill="1" applyBorder="1" applyAlignment="1">
      <alignment horizontal="center" vertical="center" wrapText="1"/>
    </xf>
    <xf numFmtId="0" fontId="25" fillId="0" borderId="0" xfId="0" applyFont="1" applyAlignment="1">
      <alignment vertical="center"/>
    </xf>
    <xf numFmtId="0" fontId="15" fillId="0" borderId="0" xfId="0" applyFont="1">
      <alignment vertical="center"/>
    </xf>
    <xf numFmtId="0" fontId="0" fillId="11" borderId="0" xfId="0" applyFill="1">
      <alignment vertical="center"/>
    </xf>
    <xf numFmtId="0" fontId="14" fillId="0" borderId="0" xfId="0" applyFont="1" applyFill="1" applyBorder="1" applyAlignment="1">
      <alignment horizontal="left" vertical="center" wrapText="1"/>
    </xf>
    <xf numFmtId="167" fontId="14" fillId="0" borderId="0" xfId="0" applyNumberFormat="1" applyFont="1" applyFill="1" applyBorder="1" applyAlignment="1">
      <alignment horizontal="left" vertical="center" wrapText="1"/>
    </xf>
    <xf numFmtId="0" fontId="9" fillId="0" borderId="0" xfId="0" applyFont="1" applyFill="1" applyBorder="1">
      <alignment vertical="center"/>
    </xf>
    <xf numFmtId="0" fontId="17" fillId="7" borderId="7" xfId="0" applyFont="1" applyFill="1" applyBorder="1" applyAlignment="1">
      <alignment horizontal="center" vertical="center" wrapText="1"/>
    </xf>
    <xf numFmtId="0" fontId="17" fillId="7" borderId="7" xfId="10" applyFont="1" applyFill="1" applyBorder="1" applyAlignment="1">
      <alignment vertical="center"/>
    </xf>
    <xf numFmtId="0" fontId="14" fillId="0" borderId="7" xfId="10" applyFont="1" applyBorder="1" applyAlignment="1">
      <alignment horizontal="center" vertical="center"/>
    </xf>
    <xf numFmtId="0" fontId="21" fillId="7" borderId="7" xfId="10" applyFont="1" applyFill="1" applyBorder="1" applyAlignment="1">
      <alignment vertical="center"/>
    </xf>
    <xf numFmtId="0" fontId="14" fillId="11" borderId="22" xfId="11" applyFont="1" applyFill="1" applyBorder="1" applyAlignment="1">
      <alignment vertical="center" wrapText="1"/>
    </xf>
    <xf numFmtId="0" fontId="12" fillId="0" borderId="0" xfId="0" applyFont="1" applyFill="1" applyBorder="1" applyAlignment="1">
      <alignment horizontal="left" vertical="center"/>
    </xf>
    <xf numFmtId="0" fontId="0" fillId="13" borderId="0" xfId="0" applyFill="1">
      <alignment vertical="center"/>
    </xf>
    <xf numFmtId="0" fontId="30" fillId="0" borderId="0" xfId="0" applyFont="1" applyFill="1">
      <alignment vertical="center"/>
    </xf>
    <xf numFmtId="0" fontId="29" fillId="0" borderId="7" xfId="0" applyFont="1" applyFill="1" applyBorder="1" applyAlignment="1">
      <alignment horizontal="center" vertical="center" wrapText="1"/>
    </xf>
    <xf numFmtId="4" fontId="11" fillId="0" borderId="7" xfId="0" applyNumberFormat="1" applyFont="1" applyFill="1" applyBorder="1" applyAlignment="1">
      <alignment horizontal="center" vertical="center" wrapText="1"/>
    </xf>
    <xf numFmtId="3" fontId="11" fillId="0" borderId="7" xfId="0" applyNumberFormat="1" applyFont="1" applyFill="1" applyBorder="1" applyAlignment="1">
      <alignment horizontal="center" vertical="center" wrapText="1"/>
    </xf>
    <xf numFmtId="167" fontId="11" fillId="0" borderId="7" xfId="0" applyNumberFormat="1" applyFont="1" applyFill="1" applyBorder="1" applyAlignment="1">
      <alignment horizontal="center" vertical="center" wrapText="1"/>
    </xf>
    <xf numFmtId="0" fontId="11" fillId="0" borderId="7" xfId="0" applyFont="1" applyFill="1" applyBorder="1" applyAlignment="1">
      <alignment horizontal="center" vertical="center" wrapText="1"/>
    </xf>
    <xf numFmtId="0" fontId="14" fillId="13" borderId="7" xfId="0" applyFont="1" applyFill="1" applyBorder="1" applyAlignment="1">
      <alignment horizontal="left" vertical="center" wrapText="1"/>
    </xf>
    <xf numFmtId="167" fontId="14" fillId="13" borderId="7" xfId="0" applyNumberFormat="1" applyFont="1" applyFill="1" applyBorder="1" applyAlignment="1">
      <alignment horizontal="left" vertical="center" wrapText="1"/>
    </xf>
    <xf numFmtId="0" fontId="11" fillId="0" borderId="7" xfId="0" applyNumberFormat="1" applyFont="1" applyFill="1" applyBorder="1" applyAlignment="1">
      <alignment horizontal="center" vertical="center" wrapText="1"/>
    </xf>
    <xf numFmtId="0" fontId="11" fillId="0" borderId="7" xfId="0" applyFont="1" applyFill="1" applyBorder="1" applyAlignment="1">
      <alignment horizontal="left" vertical="center" wrapText="1"/>
    </xf>
    <xf numFmtId="0" fontId="31" fillId="7" borderId="8" xfId="0" applyFont="1" applyFill="1" applyBorder="1" applyAlignment="1">
      <alignment horizontal="center" vertical="center" wrapText="1"/>
    </xf>
    <xf numFmtId="0" fontId="31" fillId="7" borderId="8" xfId="10" applyFont="1" applyFill="1" applyBorder="1" applyAlignment="1">
      <alignment vertical="center"/>
    </xf>
    <xf numFmtId="0" fontId="14" fillId="0" borderId="7" xfId="0" applyNumberFormat="1" applyFont="1" applyFill="1" applyBorder="1" applyAlignment="1">
      <alignment horizontal="center" vertical="center" wrapText="1"/>
    </xf>
    <xf numFmtId="0" fontId="32" fillId="7" borderId="8" xfId="10" applyFont="1" applyFill="1" applyBorder="1" applyAlignment="1">
      <alignment vertical="center"/>
    </xf>
    <xf numFmtId="0" fontId="10" fillId="0" borderId="0" xfId="0" applyFont="1">
      <alignment vertical="center"/>
    </xf>
    <xf numFmtId="0" fontId="9" fillId="0" borderId="0" xfId="0" applyNumberFormat="1" applyFont="1">
      <alignment vertical="center"/>
    </xf>
    <xf numFmtId="0" fontId="19" fillId="0" borderId="21" xfId="0" applyFont="1" applyBorder="1" applyAlignment="1">
      <alignment horizontal="center"/>
    </xf>
    <xf numFmtId="0" fontId="14" fillId="0" borderId="1" xfId="10" applyFont="1" applyBorder="1" applyAlignment="1">
      <alignment horizontal="center" vertical="center"/>
    </xf>
    <xf numFmtId="0" fontId="22" fillId="0" borderId="26" xfId="0" applyFont="1" applyBorder="1">
      <alignment vertical="center"/>
    </xf>
    <xf numFmtId="0" fontId="22" fillId="0" borderId="14" xfId="0" applyFont="1" applyBorder="1">
      <alignment vertical="center"/>
    </xf>
    <xf numFmtId="0" fontId="13" fillId="5" borderId="9" xfId="0" applyFont="1" applyFill="1" applyBorder="1" applyAlignment="1">
      <alignment horizontal="center" vertical="center"/>
    </xf>
    <xf numFmtId="0" fontId="14" fillId="14" borderId="7" xfId="0" applyFont="1" applyFill="1" applyBorder="1" applyAlignment="1">
      <alignment horizontal="left" vertical="center" wrapText="1"/>
    </xf>
    <xf numFmtId="167" fontId="14" fillId="14" borderId="7" xfId="0" applyNumberFormat="1" applyFont="1" applyFill="1" applyBorder="1" applyAlignment="1">
      <alignment horizontal="left" vertical="center" wrapText="1"/>
    </xf>
    <xf numFmtId="0" fontId="35" fillId="0" borderId="0" xfId="0" applyFont="1" applyAlignment="1">
      <alignment horizontal="left" vertical="center"/>
    </xf>
    <xf numFmtId="0" fontId="35" fillId="5" borderId="0" xfId="0" applyFont="1" applyFill="1" applyAlignment="1">
      <alignment horizontal="left" vertical="center"/>
    </xf>
    <xf numFmtId="0" fontId="0" fillId="5" borderId="0" xfId="0" applyFont="1" applyFill="1" applyAlignment="1"/>
    <xf numFmtId="0" fontId="0" fillId="5" borderId="0" xfId="0" applyFill="1">
      <alignment vertical="center"/>
    </xf>
    <xf numFmtId="0" fontId="22" fillId="5" borderId="0" xfId="0" applyFont="1" applyFill="1">
      <alignment vertical="center"/>
    </xf>
    <xf numFmtId="0" fontId="2" fillId="5" borderId="0" xfId="0" applyFont="1" applyFill="1">
      <alignment vertical="center"/>
    </xf>
    <xf numFmtId="0" fontId="0" fillId="0" borderId="16" xfId="0" applyBorder="1">
      <alignment vertical="center"/>
    </xf>
    <xf numFmtId="0" fontId="35" fillId="0" borderId="16" xfId="0" applyFont="1" applyBorder="1" applyAlignment="1">
      <alignment horizontal="left" vertical="center"/>
    </xf>
    <xf numFmtId="0" fontId="35" fillId="0" borderId="0" xfId="0" applyFont="1" applyAlignment="1">
      <alignment vertical="center"/>
    </xf>
    <xf numFmtId="0" fontId="29" fillId="0" borderId="0" xfId="0" applyFont="1" applyFill="1" applyAlignment="1"/>
    <xf numFmtId="0" fontId="29" fillId="0" borderId="0" xfId="0" applyFont="1" applyFill="1" applyBorder="1" applyAlignment="1">
      <alignment horizontal="left" vertical="center"/>
    </xf>
    <xf numFmtId="0" fontId="0" fillId="0" borderId="0" xfId="0" applyAlignment="1">
      <alignment horizontal="left"/>
    </xf>
    <xf numFmtId="0" fontId="29" fillId="0" borderId="0" xfId="0" applyFont="1" applyFill="1" applyBorder="1" applyAlignment="1">
      <alignment horizontal="center" vertical="center"/>
    </xf>
    <xf numFmtId="0" fontId="39" fillId="0" borderId="0" xfId="0" applyFont="1" applyFill="1" applyBorder="1" applyAlignment="1">
      <alignment vertical="center" wrapText="1"/>
    </xf>
    <xf numFmtId="0" fontId="29" fillId="0" borderId="0" xfId="0" applyFont="1" applyFill="1" applyBorder="1" applyAlignment="1">
      <alignment horizontal="right" vertical="center"/>
    </xf>
    <xf numFmtId="0" fontId="39" fillId="0" borderId="0" xfId="0" applyFont="1" applyFill="1" applyBorder="1" applyAlignment="1">
      <alignment horizontal="right" wrapText="1"/>
    </xf>
    <xf numFmtId="0" fontId="29" fillId="0" borderId="0" xfId="0" applyFont="1" applyFill="1" applyBorder="1" applyAlignment="1"/>
    <xf numFmtId="0" fontId="0" fillId="0" borderId="0" xfId="0" applyAlignment="1">
      <alignment horizontal="right" vertical="center"/>
    </xf>
    <xf numFmtId="0" fontId="0" fillId="0" borderId="0" xfId="0" applyAlignment="1"/>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xf>
    <xf numFmtId="0" fontId="0" fillId="0" borderId="31" xfId="0" applyBorder="1" applyAlignment="1"/>
    <xf numFmtId="0" fontId="0" fillId="0" borderId="0" xfId="0" applyAlignment="1">
      <alignment horizontal="left" vertical="top"/>
    </xf>
    <xf numFmtId="0" fontId="33" fillId="0" borderId="0" xfId="10" applyFont="1" applyFill="1" applyBorder="1" applyAlignment="1">
      <alignment horizontal="right" vertical="center" wrapText="1"/>
    </xf>
    <xf numFmtId="0" fontId="22" fillId="0" borderId="0" xfId="0" applyFont="1" applyBorder="1" applyAlignment="1">
      <alignment horizontal="center" vertical="center"/>
    </xf>
    <xf numFmtId="0" fontId="40" fillId="15" borderId="22" xfId="11" applyFont="1" applyFill="1" applyBorder="1" applyAlignment="1">
      <alignment vertical="center" wrapText="1"/>
    </xf>
    <xf numFmtId="0" fontId="41" fillId="0" borderId="7" xfId="11" applyFont="1" applyBorder="1" applyAlignment="1">
      <alignment horizontal="center" vertical="center" wrapText="1"/>
    </xf>
    <xf numFmtId="0" fontId="41" fillId="0" borderId="22" xfId="11" applyFont="1" applyBorder="1" applyAlignment="1">
      <alignment horizontal="center" vertical="center" wrapText="1"/>
    </xf>
    <xf numFmtId="0" fontId="14" fillId="5" borderId="6" xfId="0" applyFont="1" applyFill="1" applyBorder="1" applyAlignment="1">
      <alignment vertical="center" wrapText="1"/>
    </xf>
    <xf numFmtId="0" fontId="14" fillId="5" borderId="2" xfId="0" applyNumberFormat="1" applyFont="1" applyFill="1" applyBorder="1" applyAlignment="1">
      <alignment horizontal="center" vertical="center" wrapText="1"/>
    </xf>
    <xf numFmtId="0" fontId="14" fillId="5" borderId="2" xfId="0" applyFont="1" applyFill="1" applyBorder="1" applyAlignment="1">
      <alignment vertical="center" wrapText="1"/>
    </xf>
    <xf numFmtId="0" fontId="13" fillId="0" borderId="0" xfId="0" applyFont="1" applyFill="1">
      <alignment vertical="center"/>
    </xf>
    <xf numFmtId="0" fontId="45" fillId="5" borderId="0" xfId="0" applyFont="1" applyFill="1" applyAlignment="1">
      <alignment horizontal="left" vertical="center"/>
    </xf>
    <xf numFmtId="0" fontId="11" fillId="0" borderId="8" xfId="0" applyFont="1" applyBorder="1" applyAlignment="1">
      <alignment vertical="center" wrapText="1"/>
    </xf>
    <xf numFmtId="0" fontId="11" fillId="0" borderId="7" xfId="0" applyFont="1" applyBorder="1" applyAlignment="1">
      <alignment vertical="center" wrapText="1"/>
    </xf>
    <xf numFmtId="0" fontId="11" fillId="0" borderId="21" xfId="0" applyFont="1" applyBorder="1" applyAlignment="1">
      <alignment vertical="center" wrapText="1"/>
    </xf>
    <xf numFmtId="0" fontId="11" fillId="0" borderId="0" xfId="0" applyFont="1" applyFill="1" applyBorder="1" applyAlignment="1">
      <alignment vertical="center" wrapText="1"/>
    </xf>
    <xf numFmtId="0" fontId="33" fillId="0" borderId="0" xfId="0" applyFont="1" applyFill="1" applyBorder="1" applyAlignment="1">
      <alignment horizontal="left" vertical="center" wrapText="1"/>
    </xf>
    <xf numFmtId="0" fontId="29" fillId="0" borderId="0" xfId="0" applyFont="1" applyAlignment="1">
      <alignment horizontal="left"/>
    </xf>
    <xf numFmtId="0" fontId="29" fillId="0" borderId="0" xfId="0" applyFont="1" applyAlignment="1"/>
    <xf numFmtId="0" fontId="29" fillId="0" borderId="0" xfId="0" applyFont="1" applyAlignment="1">
      <alignment horizontal="left" vertical="center"/>
    </xf>
    <xf numFmtId="0" fontId="29" fillId="0" borderId="0" xfId="0" applyFont="1" applyAlignment="1">
      <alignment horizontal="left" vertical="top"/>
    </xf>
    <xf numFmtId="0" fontId="29" fillId="0" borderId="0" xfId="0" applyFont="1" applyFill="1" applyBorder="1" applyAlignment="1">
      <alignment vertical="center" wrapText="1"/>
    </xf>
    <xf numFmtId="0" fontId="29" fillId="0" borderId="0" xfId="0" applyFont="1" applyFill="1" applyAlignment="1">
      <alignment vertical="center" wrapText="1"/>
    </xf>
    <xf numFmtId="0" fontId="29" fillId="0" borderId="0" xfId="0" applyFont="1" applyAlignment="1">
      <alignment vertical="center" wrapText="1"/>
    </xf>
    <xf numFmtId="0" fontId="47" fillId="0" borderId="0" xfId="0" applyFont="1">
      <alignment vertical="center"/>
    </xf>
    <xf numFmtId="0" fontId="48" fillId="0" borderId="0" xfId="0" applyFont="1">
      <alignment vertical="center"/>
    </xf>
    <xf numFmtId="0" fontId="49" fillId="0" borderId="0" xfId="0" applyFont="1" applyFill="1" applyBorder="1" applyAlignment="1">
      <alignment horizontal="center" vertical="center" wrapText="1"/>
    </xf>
    <xf numFmtId="0" fontId="31" fillId="0" borderId="0" xfId="10" applyFont="1" applyFill="1" applyBorder="1" applyAlignment="1">
      <alignment vertical="center"/>
    </xf>
    <xf numFmtId="0" fontId="10" fillId="0" borderId="0" xfId="0" applyFont="1" applyFill="1" applyBorder="1" applyAlignment="1">
      <alignment horizontal="center"/>
    </xf>
    <xf numFmtId="0" fontId="50" fillId="0" borderId="0" xfId="0" applyFont="1">
      <alignment vertical="center"/>
    </xf>
    <xf numFmtId="0" fontId="52" fillId="0" borderId="0" xfId="0" applyFont="1">
      <alignment vertical="center"/>
    </xf>
    <xf numFmtId="0" fontId="53" fillId="0" borderId="0" xfId="0" applyFont="1">
      <alignment vertical="center"/>
    </xf>
    <xf numFmtId="0" fontId="54" fillId="0" borderId="0" xfId="0" applyFont="1">
      <alignment vertical="center"/>
    </xf>
    <xf numFmtId="0" fontId="55" fillId="0" borderId="0" xfId="10" applyFont="1" applyFill="1" applyBorder="1" applyAlignment="1">
      <alignment horizontal="center" vertical="center"/>
    </xf>
    <xf numFmtId="0" fontId="55" fillId="0" borderId="0" xfId="0" applyFont="1" applyFill="1" applyBorder="1" applyAlignment="1">
      <alignment horizontal="center"/>
    </xf>
    <xf numFmtId="0" fontId="52" fillId="0" borderId="0" xfId="0" applyFont="1" applyFill="1">
      <alignment vertical="center"/>
    </xf>
    <xf numFmtId="0" fontId="46" fillId="0" borderId="0" xfId="0" applyFont="1" applyFill="1">
      <alignment vertical="center"/>
    </xf>
    <xf numFmtId="0" fontId="46" fillId="0" borderId="0" xfId="0" applyFont="1">
      <alignment vertical="center"/>
    </xf>
    <xf numFmtId="0" fontId="51" fillId="0" borderId="0" xfId="0" applyFont="1">
      <alignment vertical="center"/>
    </xf>
    <xf numFmtId="0" fontId="24" fillId="0" borderId="0" xfId="0" applyFont="1">
      <alignment vertical="center"/>
    </xf>
    <xf numFmtId="0" fontId="56" fillId="0" borderId="0" xfId="0" applyFont="1">
      <alignment vertical="center"/>
    </xf>
    <xf numFmtId="0" fontId="57" fillId="0" borderId="0" xfId="0" applyFont="1" applyFill="1">
      <alignment vertical="center"/>
    </xf>
    <xf numFmtId="0" fontId="58" fillId="0" borderId="0" xfId="0" applyFont="1">
      <alignment vertical="center"/>
    </xf>
    <xf numFmtId="0" fontId="0" fillId="0" borderId="0" xfId="0" applyBorder="1" applyAlignment="1">
      <alignment horizontal="left" vertical="top" wrapText="1"/>
    </xf>
    <xf numFmtId="0" fontId="37" fillId="0" borderId="0" xfId="0" applyFont="1" applyFill="1" applyBorder="1" applyAlignment="1">
      <alignment horizontal="left" vertical="top" wrapText="1"/>
    </xf>
    <xf numFmtId="0" fontId="38" fillId="0" borderId="0" xfId="0" applyFont="1" applyAlignment="1">
      <alignment horizontal="left" vertical="top"/>
    </xf>
    <xf numFmtId="0" fontId="37" fillId="0" borderId="0" xfId="0" applyFont="1" applyFill="1" applyBorder="1" applyAlignment="1">
      <alignment horizontal="left" vertical="center" wrapText="1"/>
    </xf>
    <xf numFmtId="0" fontId="38" fillId="0" borderId="0" xfId="0" applyFont="1" applyAlignment="1">
      <alignment horizontal="left" wrapText="1"/>
    </xf>
    <xf numFmtId="0" fontId="37" fillId="0" borderId="0" xfId="0" applyFont="1" applyFill="1" applyBorder="1" applyAlignment="1">
      <alignment horizontal="left" vertical="center"/>
    </xf>
    <xf numFmtId="0" fontId="38" fillId="0" borderId="0" xfId="0" applyFont="1" applyAlignment="1">
      <alignment horizontal="left"/>
    </xf>
    <xf numFmtId="0" fontId="29" fillId="0" borderId="0" xfId="0" applyFont="1" applyFill="1" applyBorder="1" applyAlignment="1">
      <alignment horizontal="left" vertical="center"/>
    </xf>
    <xf numFmtId="0" fontId="0" fillId="0" borderId="0" xfId="0" applyAlignment="1">
      <alignment horizontal="left"/>
    </xf>
    <xf numFmtId="0" fontId="0" fillId="5" borderId="0" xfId="0" applyFont="1" applyFill="1" applyAlignment="1"/>
    <xf numFmtId="0" fontId="15" fillId="5" borderId="0" xfId="0" applyFont="1" applyFill="1" applyAlignment="1">
      <alignment horizontal="center" vertical="center"/>
    </xf>
    <xf numFmtId="0" fontId="2" fillId="5" borderId="0" xfId="0" applyFont="1" applyFill="1" applyAlignment="1">
      <alignment horizontal="right" vertical="center"/>
    </xf>
    <xf numFmtId="0" fontId="2" fillId="5" borderId="0" xfId="0" applyFont="1" applyFill="1" applyAlignment="1">
      <alignment horizontal="center" vertical="center"/>
    </xf>
    <xf numFmtId="0" fontId="34" fillId="0" borderId="24" xfId="10" applyFont="1" applyFill="1" applyBorder="1" applyAlignment="1">
      <alignment horizontal="right" vertical="center"/>
    </xf>
    <xf numFmtId="0" fontId="34" fillId="0" borderId="25" xfId="10" applyFont="1" applyFill="1" applyBorder="1" applyAlignment="1">
      <alignment horizontal="right" vertical="center"/>
    </xf>
    <xf numFmtId="0" fontId="34" fillId="0" borderId="11" xfId="10" applyFont="1" applyFill="1" applyBorder="1" applyAlignment="1">
      <alignment horizontal="right" vertical="center"/>
    </xf>
    <xf numFmtId="0" fontId="34" fillId="0" borderId="7" xfId="10" applyFont="1" applyFill="1" applyBorder="1" applyAlignment="1">
      <alignment horizontal="right" vertical="center"/>
    </xf>
    <xf numFmtId="0" fontId="33" fillId="0" borderId="27" xfId="10" applyFont="1" applyFill="1" applyBorder="1" applyAlignment="1">
      <alignment horizontal="right" vertical="center" wrapText="1"/>
    </xf>
    <xf numFmtId="0" fontId="33" fillId="0" borderId="23" xfId="10" applyFont="1" applyFill="1" applyBorder="1" applyAlignment="1">
      <alignment horizontal="right" vertical="center" wrapText="1"/>
    </xf>
    <xf numFmtId="0" fontId="33" fillId="0" borderId="28" xfId="10" applyFont="1" applyFill="1" applyBorder="1" applyAlignment="1">
      <alignment horizontal="right" vertical="center" wrapText="1"/>
    </xf>
    <xf numFmtId="0" fontId="33" fillId="0" borderId="10" xfId="10" applyFont="1" applyFill="1" applyBorder="1" applyAlignment="1">
      <alignment horizontal="right" vertical="center" wrapText="1"/>
    </xf>
    <xf numFmtId="0" fontId="22" fillId="0" borderId="29" xfId="0" applyFont="1" applyBorder="1" applyAlignment="1">
      <alignment horizontal="center" vertical="center"/>
    </xf>
    <xf numFmtId="0" fontId="22" fillId="0" borderId="30" xfId="0" applyFont="1" applyBorder="1" applyAlignment="1">
      <alignment horizontal="center" vertical="center"/>
    </xf>
    <xf numFmtId="0" fontId="12" fillId="6" borderId="20" xfId="0" applyFont="1" applyFill="1" applyBorder="1" applyAlignment="1">
      <alignment horizontal="center" vertical="center"/>
    </xf>
    <xf numFmtId="0" fontId="12" fillId="6" borderId="18" xfId="0" applyFont="1" applyFill="1" applyBorder="1" applyAlignment="1">
      <alignment horizontal="center" vertical="center"/>
    </xf>
    <xf numFmtId="0" fontId="12" fillId="6" borderId="19" xfId="0" applyFont="1" applyFill="1" applyBorder="1" applyAlignment="1">
      <alignment horizontal="center" vertical="center"/>
    </xf>
    <xf numFmtId="0" fontId="13" fillId="5" borderId="9" xfId="0" applyFont="1" applyFill="1" applyBorder="1" applyAlignment="1">
      <alignment horizontal="center" vertical="center"/>
    </xf>
    <xf numFmtId="0" fontId="13" fillId="5" borderId="10" xfId="0" applyFont="1" applyFill="1" applyBorder="1" applyAlignment="1">
      <alignment horizontal="center" vertical="center"/>
    </xf>
    <xf numFmtId="0" fontId="14" fillId="5" borderId="6"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6" fillId="5" borderId="0" xfId="0" applyFont="1" applyFill="1" applyAlignment="1">
      <alignment horizontal="right" vertical="center"/>
    </xf>
    <xf numFmtId="0" fontId="12" fillId="5" borderId="0" xfId="0" applyFont="1" applyFill="1" applyAlignment="1">
      <alignment horizontal="left" vertical="center" indent="7"/>
    </xf>
    <xf numFmtId="0" fontId="12" fillId="0" borderId="0" xfId="0" applyFont="1" applyFill="1" applyBorder="1" applyAlignment="1">
      <alignment horizontal="left" vertical="center" wrapText="1"/>
    </xf>
    <xf numFmtId="0" fontId="12" fillId="0" borderId="0" xfId="0" applyFont="1" applyFill="1" applyBorder="1" applyAlignment="1">
      <alignment horizontal="left" vertical="center"/>
    </xf>
    <xf numFmtId="0" fontId="26" fillId="9" borderId="17" xfId="0" applyFont="1" applyFill="1" applyBorder="1" applyAlignment="1">
      <alignment horizontal="left" vertical="center"/>
    </xf>
    <xf numFmtId="0" fontId="26" fillId="9" borderId="18" xfId="0" applyFont="1" applyFill="1" applyBorder="1" applyAlignment="1">
      <alignment horizontal="left" vertical="center"/>
    </xf>
    <xf numFmtId="0" fontId="26" fillId="9" borderId="19" xfId="0" applyFont="1" applyFill="1" applyBorder="1" applyAlignment="1">
      <alignment horizontal="left" vertical="center"/>
    </xf>
    <xf numFmtId="0" fontId="25" fillId="0" borderId="0" xfId="0" applyFont="1" applyFill="1" applyBorder="1" applyAlignment="1">
      <alignment horizontal="left" vertical="center"/>
    </xf>
    <xf numFmtId="0" fontId="28" fillId="12" borderId="15" xfId="0" applyFont="1" applyFill="1" applyBorder="1" applyAlignment="1">
      <alignment horizontal="center" vertical="center" wrapText="1"/>
    </xf>
    <xf numFmtId="0" fontId="28" fillId="12" borderId="0" xfId="0" applyFont="1" applyFill="1" applyBorder="1" applyAlignment="1">
      <alignment horizontal="center" vertical="center" wrapText="1"/>
    </xf>
    <xf numFmtId="0" fontId="26" fillId="11" borderId="17" xfId="0" applyFont="1" applyFill="1" applyBorder="1" applyAlignment="1">
      <alignment horizontal="left" vertical="center"/>
    </xf>
    <xf numFmtId="0" fontId="26" fillId="11" borderId="18" xfId="0" applyFont="1" applyFill="1" applyBorder="1" applyAlignment="1">
      <alignment horizontal="left" vertical="center"/>
    </xf>
    <xf numFmtId="0" fontId="26" fillId="11" borderId="19" xfId="0" applyFont="1" applyFill="1" applyBorder="1" applyAlignment="1">
      <alignment horizontal="left" vertical="center"/>
    </xf>
    <xf numFmtId="0" fontId="26" fillId="13" borderId="17" xfId="0" applyFont="1" applyFill="1" applyBorder="1" applyAlignment="1">
      <alignment horizontal="left" vertical="center"/>
    </xf>
    <xf numFmtId="0" fontId="26" fillId="13" borderId="18" xfId="0" applyFont="1" applyFill="1" applyBorder="1" applyAlignment="1">
      <alignment horizontal="left" vertical="center"/>
    </xf>
    <xf numFmtId="0" fontId="26" fillId="13" borderId="19" xfId="0" applyFont="1" applyFill="1" applyBorder="1" applyAlignment="1">
      <alignment horizontal="left" vertical="center"/>
    </xf>
    <xf numFmtId="0" fontId="34" fillId="0" borderId="17" xfId="10" applyFont="1" applyFill="1" applyBorder="1" applyAlignment="1">
      <alignment horizontal="right" vertical="center"/>
    </xf>
    <xf numFmtId="0" fontId="34" fillId="0" borderId="22" xfId="10" applyFont="1" applyFill="1" applyBorder="1" applyAlignment="1">
      <alignment horizontal="right" vertical="center"/>
    </xf>
    <xf numFmtId="0" fontId="26" fillId="14" borderId="17" xfId="0" applyFont="1" applyFill="1" applyBorder="1" applyAlignment="1">
      <alignment horizontal="left" vertical="center"/>
    </xf>
    <xf numFmtId="0" fontId="26" fillId="14" borderId="18" xfId="0" applyFont="1" applyFill="1" applyBorder="1" applyAlignment="1">
      <alignment horizontal="left" vertical="center"/>
    </xf>
    <xf numFmtId="0" fontId="26" fillId="14" borderId="19" xfId="0" applyFont="1" applyFill="1" applyBorder="1" applyAlignment="1">
      <alignment horizontal="left" vertical="center"/>
    </xf>
    <xf numFmtId="0" fontId="34" fillId="0" borderId="20" xfId="10" applyFont="1" applyFill="1" applyBorder="1" applyAlignment="1">
      <alignment horizontal="right" vertical="center"/>
    </xf>
    <xf numFmtId="0" fontId="34" fillId="0" borderId="18" xfId="10" applyFont="1" applyFill="1" applyBorder="1" applyAlignment="1">
      <alignment horizontal="right" vertical="center"/>
    </xf>
    <xf numFmtId="0" fontId="34" fillId="0" borderId="36" xfId="10" applyFont="1" applyFill="1" applyBorder="1" applyAlignment="1">
      <alignment horizontal="right" vertical="center"/>
    </xf>
    <xf numFmtId="0" fontId="34" fillId="0" borderId="33" xfId="10" applyFont="1" applyFill="1" applyBorder="1" applyAlignment="1">
      <alignment horizontal="right" vertical="center"/>
    </xf>
    <xf numFmtId="0" fontId="34" fillId="0" borderId="34" xfId="10" applyFont="1" applyFill="1" applyBorder="1" applyAlignment="1">
      <alignment horizontal="right" vertical="center"/>
    </xf>
    <xf numFmtId="0" fontId="34" fillId="0" borderId="35" xfId="10" applyFont="1" applyFill="1" applyBorder="1" applyAlignment="1">
      <alignment horizontal="right" vertical="center"/>
    </xf>
    <xf numFmtId="0" fontId="33" fillId="0" borderId="32" xfId="10" applyFont="1" applyFill="1" applyBorder="1" applyAlignment="1">
      <alignment horizontal="right" vertical="center" wrapText="1"/>
    </xf>
    <xf numFmtId="0" fontId="33" fillId="0" borderId="5" xfId="10" applyFont="1" applyFill="1" applyBorder="1" applyAlignment="1">
      <alignment horizontal="right" vertical="center" wrapText="1"/>
    </xf>
    <xf numFmtId="0" fontId="43" fillId="0" borderId="0" xfId="0" applyFont="1" applyFill="1" applyBorder="1" applyAlignment="1">
      <alignment horizontal="center" vertical="center" wrapText="1"/>
    </xf>
    <xf numFmtId="0" fontId="44" fillId="0" borderId="0" xfId="0" applyFont="1" applyAlignment="1">
      <alignment horizontal="center" vertical="center"/>
    </xf>
    <xf numFmtId="0" fontId="36" fillId="15" borderId="17" xfId="0" applyFont="1" applyFill="1" applyBorder="1" applyAlignment="1">
      <alignment horizontal="left" vertical="center"/>
    </xf>
    <xf numFmtId="0" fontId="36" fillId="15" borderId="18" xfId="0" applyFont="1" applyFill="1" applyBorder="1" applyAlignment="1">
      <alignment horizontal="left" vertical="center"/>
    </xf>
    <xf numFmtId="0" fontId="36" fillId="15" borderId="19" xfId="0" applyFont="1" applyFill="1" applyBorder="1" applyAlignment="1">
      <alignment horizontal="left" vertical="center"/>
    </xf>
    <xf numFmtId="0" fontId="0" fillId="0" borderId="0" xfId="0" applyAlignment="1">
      <alignment horizontal="center" vertical="center" wrapText="1"/>
    </xf>
  </cellXfs>
  <cellStyles count="13">
    <cellStyle name="Hypertextové prepojenie" xfId="10" builtinId="8"/>
    <cellStyle name="Mena tabuľky" xfId="4"/>
    <cellStyle name="Nadpis 1" xfId="2" builtinId="16" customBuiltin="1"/>
    <cellStyle name="Nadpis 2" xfId="3" builtinId="17" customBuiltin="1"/>
    <cellStyle name="Nadpis 3" xfId="9" builtinId="18" customBuiltin="1"/>
    <cellStyle name="Normálna" xfId="0" builtinId="0" customBuiltin="1"/>
    <cellStyle name="Normálna 2" xfId="12"/>
    <cellStyle name="normálne 2" xfId="11"/>
    <cellStyle name="Podrobnosti tabuľky vľavo" xfId="7"/>
    <cellStyle name="Podrobnosti tabuľky vpravo" xfId="5"/>
    <cellStyle name="Stĺpec s príznakom" xfId="8"/>
    <cellStyle name="Titul" xfId="1" builtinId="15" customBuiltin="1"/>
    <cellStyle name="Zrušené" xfId="6"/>
  </cellStyles>
  <dxfs count="3">
    <dxf>
      <font>
        <color theme="0"/>
      </font>
      <fill>
        <patternFill patternType="none">
          <bgColor auto="1"/>
        </patternFill>
      </fill>
      <border diagonalUp="0" diagonalDown="0">
        <left/>
        <right/>
        <top/>
        <bottom style="thin">
          <color theme="0"/>
        </bottom>
        <vertical style="thin">
          <color theme="0"/>
        </vertical>
        <horizontal/>
      </border>
    </dxf>
    <dxf>
      <font>
        <b/>
        <i val="0"/>
        <color theme="0"/>
      </font>
      <fill>
        <patternFill>
          <bgColor theme="6" tint="-0.24994659260841701"/>
        </patternFill>
      </fill>
      <border>
        <top/>
        <bottom style="thick">
          <color theme="0"/>
        </bottom>
        <vertical style="thick">
          <color theme="0"/>
        </vertical>
      </border>
    </dxf>
    <dxf>
      <font>
        <color theme="1"/>
      </font>
      <fill>
        <patternFill patternType="solid">
          <fgColor theme="6" tint="0.79961546678060247"/>
          <bgColor theme="4" tint="0.89996032593768116"/>
        </patternFill>
      </fill>
      <border>
        <vertical/>
        <horizontal style="thick">
          <color theme="0"/>
        </horizontal>
      </border>
    </dxf>
  </dxfs>
  <tableStyles count="1" defaultTableStyle="TableStyleMedium2" defaultPivotStyle="PivotStyleLight16">
    <tableStyle name="Zoznam inventára" pivot="0" count="3">
      <tableStyleElement type="wholeTable" dxfId="2"/>
      <tableStyleElement type="headerRow" dxfId="1"/>
      <tableStyleElement type="firstColumn" dxfId="0"/>
    </tableStyle>
  </tableStyles>
  <colors>
    <mruColors>
      <color rgb="FFFFA3A3"/>
      <color rgb="FFB7ECFF"/>
      <color rgb="FFE7E775"/>
      <color rgb="FF47CFFF"/>
      <color rgb="FFEFE0D1"/>
      <color rgb="FFE1D2C1"/>
      <color rgb="FFFFEFE7"/>
      <color rgb="FFBDDF95"/>
      <color rgb="FFFCCCD4"/>
      <color rgb="FFF595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4" name="Obrázok 20" descr="ERBVucBB"/>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Inventory List">
      <a:dk1>
        <a:sysClr val="windowText" lastClr="000000"/>
      </a:dk1>
      <a:lt1>
        <a:sysClr val="window" lastClr="FFFFFF"/>
      </a:lt1>
      <a:dk2>
        <a:srgbClr val="000000"/>
      </a:dk2>
      <a:lt2>
        <a:srgbClr val="FFFFFF"/>
      </a:lt2>
      <a:accent1>
        <a:srgbClr val="191C1F"/>
      </a:accent1>
      <a:accent2>
        <a:srgbClr val="456185"/>
      </a:accent2>
      <a:accent3>
        <a:srgbClr val="5B9EA4"/>
      </a:accent3>
      <a:accent4>
        <a:srgbClr val="F79646"/>
      </a:accent4>
      <a:accent5>
        <a:srgbClr val="CC3300"/>
      </a:accent5>
      <a:accent6>
        <a:srgbClr val="FFCC00"/>
      </a:accent6>
      <a:hlink>
        <a:srgbClr val="859EBF"/>
      </a:hlink>
      <a:folHlink>
        <a:srgbClr val="5B9EA4"/>
      </a:folHlink>
    </a:clrScheme>
    <a:fontScheme name="44 Inventory Lis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7"/>
  <sheetViews>
    <sheetView topLeftCell="A31" workbookViewId="0">
      <selection activeCell="F58" sqref="F58"/>
    </sheetView>
  </sheetViews>
  <sheetFormatPr defaultRowHeight="15" outlineLevelCol="1" x14ac:dyDescent="0.25"/>
  <cols>
    <col min="1" max="1" width="26.7109375" customWidth="1"/>
    <col min="2" max="2" width="30.7109375" customWidth="1"/>
    <col min="3" max="4" width="26.7109375" customWidth="1"/>
    <col min="5" max="7" width="11.7109375" customWidth="1"/>
    <col min="8" max="8" width="3.7109375" customWidth="1"/>
    <col min="9" max="9" width="11.7109375" customWidth="1"/>
    <col min="10" max="10" width="11.7109375" style="31" customWidth="1"/>
    <col min="11" max="11" width="11.7109375" customWidth="1"/>
    <col min="12" max="12" width="11.7109375" style="31" customWidth="1"/>
    <col min="13" max="13" width="11.7109375" customWidth="1"/>
    <col min="14" max="14" width="3.7109375" style="25" customWidth="1"/>
    <col min="15" max="15" width="11.7109375" style="31" customWidth="1"/>
    <col min="16" max="46" width="2.85546875" hidden="1" customWidth="1" outlineLevel="1"/>
    <col min="47" max="47" width="7" style="12" hidden="1" customWidth="1" outlineLevel="1"/>
    <col min="48" max="48" width="9.140625" collapsed="1"/>
  </cols>
  <sheetData>
    <row r="1" spans="1:47" ht="15" customHeight="1" x14ac:dyDescent="0.25">
      <c r="A1" s="193" t="s">
        <v>630</v>
      </c>
      <c r="B1" s="193"/>
      <c r="C1" s="193"/>
      <c r="D1" s="193"/>
      <c r="E1" s="193"/>
      <c r="F1" s="193"/>
      <c r="G1" s="193"/>
      <c r="H1" s="193"/>
      <c r="I1" s="193"/>
      <c r="J1" s="193"/>
      <c r="K1" s="193"/>
      <c r="L1" s="193"/>
      <c r="M1" s="192" t="s">
        <v>628</v>
      </c>
      <c r="N1" s="192"/>
      <c r="O1" s="192"/>
      <c r="P1" s="193"/>
      <c r="Q1" s="193"/>
      <c r="R1" s="193"/>
      <c r="S1" s="193"/>
      <c r="T1" s="193"/>
      <c r="U1" s="193"/>
      <c r="V1" s="193"/>
      <c r="W1" s="193"/>
      <c r="X1" s="193"/>
      <c r="Y1" s="193"/>
      <c r="Z1" s="193"/>
      <c r="AA1" s="193"/>
      <c r="AB1" s="192"/>
      <c r="AC1" s="192"/>
      <c r="AD1" s="192"/>
      <c r="AE1" s="193"/>
      <c r="AF1" s="193"/>
      <c r="AG1" s="193"/>
      <c r="AH1" s="193"/>
      <c r="AI1" s="193"/>
      <c r="AJ1" s="193"/>
      <c r="AK1" s="193"/>
      <c r="AL1" s="193"/>
      <c r="AM1" s="193"/>
      <c r="AN1" s="193"/>
      <c r="AO1" s="193"/>
      <c r="AP1" s="193"/>
      <c r="AQ1" s="192"/>
      <c r="AR1" s="192"/>
      <c r="AS1" s="192"/>
      <c r="AT1" s="192"/>
      <c r="AU1" s="193"/>
    </row>
    <row r="2" spans="1:47" ht="15" customHeight="1" x14ac:dyDescent="0.25">
      <c r="A2" s="193"/>
      <c r="B2" s="193"/>
      <c r="C2" s="193"/>
      <c r="D2" s="193"/>
      <c r="E2" s="193"/>
      <c r="F2" s="193"/>
      <c r="G2" s="193"/>
      <c r="H2" s="193"/>
      <c r="I2" s="193"/>
      <c r="J2" s="193"/>
      <c r="K2" s="193"/>
      <c r="L2" s="193"/>
      <c r="M2" s="192" t="s">
        <v>627</v>
      </c>
      <c r="N2" s="192"/>
      <c r="O2" s="192"/>
      <c r="P2" s="193"/>
      <c r="Q2" s="193"/>
      <c r="R2" s="193"/>
      <c r="S2" s="193"/>
      <c r="T2" s="193"/>
      <c r="U2" s="193"/>
      <c r="V2" s="193"/>
      <c r="W2" s="193"/>
      <c r="X2" s="193"/>
      <c r="Y2" s="193"/>
      <c r="Z2" s="193"/>
      <c r="AA2" s="193"/>
      <c r="AB2" s="192"/>
      <c r="AC2" s="192"/>
      <c r="AD2" s="192"/>
      <c r="AE2" s="193"/>
      <c r="AF2" s="193"/>
      <c r="AG2" s="193"/>
      <c r="AH2" s="193"/>
      <c r="AI2" s="193"/>
      <c r="AJ2" s="193"/>
      <c r="AK2" s="193"/>
      <c r="AL2" s="193"/>
      <c r="AM2" s="193"/>
      <c r="AN2" s="193"/>
      <c r="AO2" s="193"/>
      <c r="AP2" s="193"/>
      <c r="AQ2" s="192"/>
      <c r="AR2" s="192"/>
      <c r="AS2" s="192"/>
      <c r="AT2" s="192"/>
      <c r="AU2" s="193"/>
    </row>
    <row r="3" spans="1:47" ht="15" customHeight="1" x14ac:dyDescent="0.25">
      <c r="A3" s="193"/>
      <c r="B3" s="193"/>
      <c r="C3" s="193"/>
      <c r="D3" s="193"/>
      <c r="E3" s="193"/>
      <c r="F3" s="193"/>
      <c r="G3" s="193"/>
      <c r="H3" s="193"/>
      <c r="I3" s="193"/>
      <c r="J3" s="193"/>
      <c r="K3" s="193"/>
      <c r="L3" s="193"/>
      <c r="M3" s="192" t="s">
        <v>629</v>
      </c>
      <c r="N3" s="192"/>
      <c r="O3" s="192"/>
      <c r="P3" s="193"/>
      <c r="Q3" s="193"/>
      <c r="R3" s="193"/>
      <c r="S3" s="193"/>
      <c r="T3" s="193"/>
      <c r="U3" s="193"/>
      <c r="V3" s="193"/>
      <c r="W3" s="193"/>
      <c r="X3" s="193"/>
      <c r="Y3" s="193"/>
      <c r="Z3" s="193"/>
      <c r="AA3" s="193"/>
      <c r="AB3" s="192"/>
      <c r="AC3" s="192"/>
      <c r="AD3" s="192"/>
      <c r="AE3" s="193"/>
      <c r="AF3" s="193"/>
      <c r="AG3" s="193"/>
      <c r="AH3" s="193"/>
      <c r="AI3" s="193"/>
      <c r="AJ3" s="193"/>
      <c r="AK3" s="193"/>
      <c r="AL3" s="193"/>
      <c r="AM3" s="193"/>
      <c r="AN3" s="193"/>
      <c r="AO3" s="193"/>
      <c r="AP3" s="193"/>
      <c r="AQ3" s="192"/>
      <c r="AR3" s="192"/>
      <c r="AS3" s="192"/>
      <c r="AT3" s="192"/>
      <c r="AU3" s="193"/>
    </row>
    <row r="4" spans="1:47" s="105" customFormat="1" ht="15" customHeight="1" x14ac:dyDescent="0.25">
      <c r="A4" s="98" t="s">
        <v>631</v>
      </c>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row>
    <row r="5" spans="1:47" s="105" customFormat="1" ht="15" customHeight="1" x14ac:dyDescent="0.25">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row>
    <row r="6" spans="1:47" ht="15" customHeight="1" x14ac:dyDescent="0.25">
      <c r="A6" s="171" t="s">
        <v>632</v>
      </c>
      <c r="B6" s="171"/>
      <c r="C6" s="100"/>
      <c r="D6" s="100"/>
      <c r="E6" s="100"/>
      <c r="F6" s="100"/>
      <c r="G6" s="100"/>
      <c r="H6" s="100"/>
      <c r="I6" s="100"/>
      <c r="J6" s="101"/>
      <c r="K6" s="100"/>
      <c r="L6" s="101"/>
      <c r="M6" s="173"/>
      <c r="N6" s="173"/>
      <c r="O6" s="173"/>
      <c r="P6" s="171"/>
      <c r="Q6" s="171"/>
      <c r="R6" s="100"/>
      <c r="S6" s="100"/>
      <c r="T6" s="100"/>
      <c r="U6" s="100"/>
      <c r="V6" s="100"/>
      <c r="W6" s="100"/>
      <c r="X6" s="100"/>
      <c r="Y6" s="101"/>
      <c r="Z6" s="100"/>
      <c r="AA6" s="101"/>
      <c r="AB6" s="173"/>
      <c r="AC6" s="173"/>
      <c r="AD6" s="173"/>
      <c r="AE6" s="171"/>
      <c r="AF6" s="171"/>
      <c r="AG6" s="100"/>
      <c r="AH6" s="100"/>
      <c r="AI6" s="100"/>
      <c r="AJ6" s="100"/>
      <c r="AK6" s="100"/>
      <c r="AL6" s="100"/>
      <c r="AM6" s="100"/>
      <c r="AN6" s="101"/>
      <c r="AO6" s="100"/>
      <c r="AP6" s="101"/>
      <c r="AQ6" s="173"/>
      <c r="AR6" s="173"/>
      <c r="AS6" s="173"/>
      <c r="AT6" s="173"/>
      <c r="AU6" s="99"/>
    </row>
    <row r="7" spans="1:47" ht="15" customHeight="1" x14ac:dyDescent="0.25">
      <c r="A7" s="171" t="s">
        <v>633</v>
      </c>
      <c r="B7" s="171"/>
      <c r="C7" s="100"/>
      <c r="D7" s="100"/>
      <c r="E7" s="100"/>
      <c r="F7" s="100"/>
      <c r="G7" s="100"/>
      <c r="H7" s="100"/>
      <c r="I7" s="100"/>
      <c r="J7" s="101"/>
      <c r="K7" s="100"/>
      <c r="L7" s="101"/>
      <c r="M7" s="102"/>
      <c r="N7" s="174"/>
      <c r="O7" s="174"/>
      <c r="P7" s="171"/>
      <c r="Q7" s="171"/>
      <c r="R7" s="100"/>
      <c r="S7" s="100"/>
      <c r="T7" s="100"/>
      <c r="U7" s="100"/>
      <c r="V7" s="100"/>
      <c r="W7" s="100"/>
      <c r="X7" s="100"/>
      <c r="Y7" s="101"/>
      <c r="Z7" s="100"/>
      <c r="AA7" s="101"/>
      <c r="AB7" s="102"/>
      <c r="AC7" s="174"/>
      <c r="AD7" s="174"/>
      <c r="AE7" s="171"/>
      <c r="AF7" s="171"/>
      <c r="AG7" s="100"/>
      <c r="AH7" s="100"/>
      <c r="AI7" s="100"/>
      <c r="AJ7" s="100"/>
      <c r="AK7" s="100"/>
      <c r="AL7" s="100"/>
      <c r="AM7" s="100"/>
      <c r="AN7" s="101"/>
      <c r="AO7" s="100"/>
      <c r="AP7" s="101"/>
      <c r="AQ7" s="102"/>
      <c r="AR7" s="174"/>
      <c r="AS7" s="174"/>
      <c r="AT7" s="174"/>
      <c r="AU7" s="99"/>
    </row>
    <row r="8" spans="1:47" ht="15" customHeight="1" x14ac:dyDescent="0.25">
      <c r="A8" s="171" t="s">
        <v>634</v>
      </c>
      <c r="B8" s="171"/>
      <c r="C8" s="100"/>
      <c r="D8" s="100"/>
      <c r="E8" s="100"/>
      <c r="F8" s="100"/>
      <c r="G8" s="100"/>
      <c r="H8" s="100"/>
      <c r="I8" s="100"/>
      <c r="J8" s="101"/>
      <c r="K8" s="100"/>
      <c r="L8" s="101"/>
      <c r="M8" s="100"/>
      <c r="N8" s="172"/>
      <c r="O8" s="172"/>
      <c r="P8" s="171"/>
      <c r="Q8" s="171"/>
      <c r="R8" s="100"/>
      <c r="S8" s="100"/>
      <c r="T8" s="100"/>
      <c r="U8" s="100"/>
      <c r="V8" s="100"/>
      <c r="W8" s="100"/>
      <c r="X8" s="100"/>
      <c r="Y8" s="101"/>
      <c r="Z8" s="100"/>
      <c r="AA8" s="101"/>
      <c r="AB8" s="100"/>
      <c r="AC8" s="172"/>
      <c r="AD8" s="172"/>
      <c r="AE8" s="171"/>
      <c r="AF8" s="171"/>
      <c r="AG8" s="100"/>
      <c r="AH8" s="100"/>
      <c r="AI8" s="100"/>
      <c r="AJ8" s="100"/>
      <c r="AK8" s="100"/>
      <c r="AL8" s="100"/>
      <c r="AM8" s="100"/>
      <c r="AN8" s="101"/>
      <c r="AO8" s="100"/>
      <c r="AP8" s="101"/>
      <c r="AQ8" s="100"/>
      <c r="AR8" s="172"/>
      <c r="AS8" s="172"/>
      <c r="AT8" s="172"/>
      <c r="AU8" s="99"/>
    </row>
    <row r="9" spans="1:47" ht="15" customHeight="1" x14ac:dyDescent="0.25">
      <c r="A9" s="171" t="s">
        <v>635</v>
      </c>
      <c r="B9" s="171"/>
      <c r="C9" s="100"/>
      <c r="D9" s="100"/>
      <c r="E9" s="100"/>
      <c r="F9" s="100"/>
      <c r="G9" s="100"/>
      <c r="H9" s="100"/>
      <c r="I9" s="100"/>
      <c r="J9" s="101"/>
      <c r="K9" s="100"/>
      <c r="L9" s="101"/>
      <c r="M9" s="100"/>
      <c r="N9" s="172"/>
      <c r="O9" s="172"/>
      <c r="P9" s="171"/>
      <c r="Q9" s="171"/>
      <c r="R9" s="100"/>
      <c r="S9" s="100"/>
      <c r="T9" s="100"/>
      <c r="U9" s="100"/>
      <c r="V9" s="100"/>
      <c r="W9" s="100"/>
      <c r="X9" s="100"/>
      <c r="Y9" s="101"/>
      <c r="Z9" s="100"/>
      <c r="AA9" s="101"/>
      <c r="AB9" s="100"/>
      <c r="AC9" s="172"/>
      <c r="AD9" s="172"/>
      <c r="AE9" s="171"/>
      <c r="AF9" s="171"/>
      <c r="AG9" s="100"/>
      <c r="AH9" s="100"/>
      <c r="AI9" s="100"/>
      <c r="AJ9" s="100"/>
      <c r="AK9" s="100"/>
      <c r="AL9" s="100"/>
      <c r="AM9" s="100"/>
      <c r="AN9" s="101"/>
      <c r="AO9" s="100"/>
      <c r="AP9" s="101"/>
      <c r="AQ9" s="100"/>
      <c r="AR9" s="172"/>
      <c r="AS9" s="172"/>
      <c r="AT9" s="172"/>
      <c r="AU9" s="99"/>
    </row>
    <row r="10" spans="1:47" ht="15" customHeight="1" x14ac:dyDescent="0.25">
      <c r="A10" s="171" t="s">
        <v>636</v>
      </c>
      <c r="B10" s="171"/>
      <c r="C10" s="100"/>
      <c r="D10" s="100"/>
      <c r="E10" s="100"/>
      <c r="F10" s="100"/>
      <c r="G10" s="100"/>
      <c r="H10" s="100"/>
      <c r="I10" s="100"/>
      <c r="J10" s="101"/>
      <c r="K10" s="100"/>
      <c r="L10" s="101"/>
      <c r="M10" s="100"/>
      <c r="N10" s="172"/>
      <c r="O10" s="172"/>
      <c r="P10" s="171"/>
      <c r="Q10" s="171"/>
      <c r="R10" s="100"/>
      <c r="S10" s="100"/>
      <c r="T10" s="100"/>
      <c r="U10" s="100"/>
      <c r="V10" s="100"/>
      <c r="W10" s="100"/>
      <c r="X10" s="100"/>
      <c r="Y10" s="101"/>
      <c r="Z10" s="100"/>
      <c r="AA10" s="101"/>
      <c r="AB10" s="100"/>
      <c r="AC10" s="172"/>
      <c r="AD10" s="172"/>
      <c r="AE10" s="171"/>
      <c r="AF10" s="171"/>
      <c r="AG10" s="100"/>
      <c r="AH10" s="100"/>
      <c r="AI10" s="100"/>
      <c r="AJ10" s="100"/>
      <c r="AK10" s="100"/>
      <c r="AL10" s="100"/>
      <c r="AM10" s="100"/>
      <c r="AN10" s="101"/>
      <c r="AO10" s="100"/>
      <c r="AP10" s="101"/>
      <c r="AQ10" s="100"/>
      <c r="AR10" s="172"/>
      <c r="AS10" s="172"/>
      <c r="AT10" s="172"/>
      <c r="AU10" s="99"/>
    </row>
    <row r="11" spans="1:47" ht="15" customHeight="1" x14ac:dyDescent="0.25">
      <c r="A11" s="171" t="s">
        <v>637</v>
      </c>
      <c r="B11" s="171"/>
      <c r="C11" s="100"/>
      <c r="D11" s="100"/>
      <c r="E11" s="100"/>
      <c r="F11" s="100"/>
      <c r="G11" s="100"/>
      <c r="H11" s="100"/>
      <c r="I11" s="100"/>
      <c r="J11" s="101"/>
      <c r="K11" s="100"/>
      <c r="L11" s="101"/>
      <c r="M11" s="100"/>
      <c r="N11" s="172"/>
      <c r="O11" s="172"/>
      <c r="P11" s="171"/>
      <c r="Q11" s="171"/>
      <c r="R11" s="100"/>
      <c r="S11" s="100"/>
      <c r="T11" s="100"/>
      <c r="U11" s="100"/>
      <c r="V11" s="100"/>
      <c r="W11" s="100"/>
      <c r="X11" s="100"/>
      <c r="Y11" s="101"/>
      <c r="Z11" s="100"/>
      <c r="AA11" s="101"/>
      <c r="AB11" s="100"/>
      <c r="AC11" s="172"/>
      <c r="AD11" s="172"/>
      <c r="AE11" s="171"/>
      <c r="AF11" s="171"/>
      <c r="AG11" s="100"/>
      <c r="AH11" s="100"/>
      <c r="AI11" s="100"/>
      <c r="AJ11" s="100"/>
      <c r="AK11" s="100"/>
      <c r="AL11" s="100"/>
      <c r="AM11" s="100"/>
      <c r="AN11" s="101"/>
      <c r="AO11" s="100"/>
      <c r="AP11" s="101"/>
      <c r="AQ11" s="100"/>
      <c r="AR11" s="172"/>
      <c r="AS11" s="172"/>
      <c r="AT11" s="172"/>
      <c r="AU11" s="99"/>
    </row>
    <row r="12" spans="1:47" ht="30" customHeight="1" thickBot="1" x14ac:dyDescent="0.3">
      <c r="A12" s="188" t="s">
        <v>72</v>
      </c>
      <c r="B12" s="189"/>
      <c r="C12" s="189"/>
      <c r="D12" s="189"/>
      <c r="E12" s="189"/>
      <c r="F12" s="189"/>
      <c r="G12" s="189"/>
      <c r="H12" s="189"/>
      <c r="I12" s="189"/>
      <c r="J12" s="189"/>
      <c r="K12" s="189"/>
      <c r="L12" s="189"/>
      <c r="M12" s="189"/>
      <c r="N12" s="189"/>
      <c r="O12" s="189"/>
      <c r="P12" s="188" t="s">
        <v>71</v>
      </c>
      <c r="Q12" s="189"/>
      <c r="R12" s="189"/>
      <c r="S12" s="189"/>
      <c r="T12" s="189"/>
      <c r="U12" s="189"/>
      <c r="V12" s="189"/>
      <c r="W12" s="189"/>
      <c r="X12" s="189"/>
      <c r="Y12" s="189"/>
      <c r="Z12" s="189"/>
      <c r="AA12" s="189"/>
      <c r="AB12" s="189"/>
      <c r="AC12" s="189"/>
      <c r="AD12" s="189"/>
      <c r="AE12" s="188"/>
      <c r="AF12" s="189"/>
      <c r="AG12" s="189"/>
      <c r="AH12" s="189"/>
      <c r="AI12" s="189"/>
      <c r="AJ12" s="189"/>
      <c r="AK12" s="189"/>
      <c r="AL12" s="189"/>
      <c r="AM12" s="189"/>
      <c r="AN12" s="189"/>
      <c r="AO12" s="189"/>
      <c r="AP12" s="189"/>
      <c r="AQ12" s="189"/>
      <c r="AR12" s="189"/>
      <c r="AS12" s="189"/>
      <c r="AT12" s="189"/>
      <c r="AU12" s="94"/>
    </row>
    <row r="13" spans="1:47" ht="90" customHeight="1" thickBot="1" x14ac:dyDescent="0.3">
      <c r="A13" s="5" t="s">
        <v>12</v>
      </c>
      <c r="B13" s="5" t="s">
        <v>11</v>
      </c>
      <c r="C13" s="5" t="s">
        <v>14</v>
      </c>
      <c r="D13" s="5" t="s">
        <v>13</v>
      </c>
      <c r="E13" s="5" t="s">
        <v>10</v>
      </c>
      <c r="F13" s="5" t="s">
        <v>141</v>
      </c>
      <c r="G13" s="5" t="s">
        <v>6</v>
      </c>
      <c r="H13" s="5" t="s">
        <v>4</v>
      </c>
      <c r="I13" s="6" t="s">
        <v>7</v>
      </c>
      <c r="J13" s="6" t="s">
        <v>8</v>
      </c>
      <c r="K13" s="7" t="s">
        <v>16</v>
      </c>
      <c r="L13" s="8" t="s">
        <v>9</v>
      </c>
      <c r="M13" s="190" t="s">
        <v>17</v>
      </c>
      <c r="N13" s="191"/>
      <c r="O13" s="8" t="s">
        <v>15</v>
      </c>
      <c r="P13" s="5" t="s">
        <v>0</v>
      </c>
      <c r="Q13" s="5" t="s">
        <v>1</v>
      </c>
      <c r="R13" s="5" t="s">
        <v>2</v>
      </c>
      <c r="S13" s="5" t="s">
        <v>3</v>
      </c>
      <c r="T13" s="5">
        <v>5</v>
      </c>
      <c r="U13" s="5">
        <v>6</v>
      </c>
      <c r="V13" s="5">
        <v>7</v>
      </c>
      <c r="W13" s="5">
        <v>8</v>
      </c>
      <c r="X13" s="5">
        <v>9</v>
      </c>
      <c r="Y13" s="5">
        <v>10</v>
      </c>
      <c r="Z13" s="5">
        <v>11</v>
      </c>
      <c r="AA13" s="8">
        <v>12</v>
      </c>
      <c r="AB13" s="126">
        <v>13</v>
      </c>
      <c r="AC13" s="128">
        <v>14</v>
      </c>
      <c r="AD13" s="8">
        <v>15</v>
      </c>
      <c r="AE13" s="5">
        <v>16</v>
      </c>
      <c r="AF13" s="5">
        <v>17</v>
      </c>
      <c r="AG13" s="5">
        <v>18</v>
      </c>
      <c r="AH13" s="5">
        <v>19</v>
      </c>
      <c r="AI13" s="5">
        <v>20</v>
      </c>
      <c r="AJ13" s="5">
        <v>21</v>
      </c>
      <c r="AK13" s="5">
        <v>22</v>
      </c>
      <c r="AL13" s="5">
        <v>23</v>
      </c>
      <c r="AM13" s="127">
        <v>24</v>
      </c>
      <c r="AN13" s="127">
        <v>25</v>
      </c>
      <c r="AO13" s="127">
        <v>26</v>
      </c>
      <c r="AP13" s="8">
        <v>27</v>
      </c>
      <c r="AQ13" s="126">
        <v>28</v>
      </c>
      <c r="AR13" s="128">
        <v>29</v>
      </c>
      <c r="AS13" s="8">
        <v>30</v>
      </c>
      <c r="AT13" s="8">
        <v>31</v>
      </c>
      <c r="AU13" s="5" t="s">
        <v>96</v>
      </c>
    </row>
    <row r="14" spans="1:47" ht="17.25" x14ac:dyDescent="0.25">
      <c r="A14" s="32" t="s">
        <v>75</v>
      </c>
      <c r="B14" s="15"/>
      <c r="C14" s="15"/>
      <c r="D14" s="15"/>
      <c r="E14" s="15"/>
      <c r="F14" s="15"/>
      <c r="G14" s="15"/>
      <c r="H14" s="15"/>
      <c r="I14" s="15"/>
      <c r="J14" s="29"/>
      <c r="K14" s="15"/>
      <c r="L14" s="29"/>
      <c r="M14" s="15"/>
      <c r="N14" s="15"/>
      <c r="O14" s="29"/>
      <c r="P14" s="185" t="s">
        <v>73</v>
      </c>
      <c r="Q14" s="186"/>
      <c r="R14" s="186"/>
      <c r="S14" s="186"/>
      <c r="T14" s="186"/>
      <c r="U14" s="186"/>
      <c r="V14" s="186"/>
      <c r="W14" s="186"/>
      <c r="X14" s="186"/>
      <c r="Y14" s="186"/>
      <c r="Z14" s="186"/>
      <c r="AA14" s="186"/>
      <c r="AB14" s="186"/>
      <c r="AC14" s="186"/>
      <c r="AD14" s="186"/>
      <c r="AE14" s="186"/>
      <c r="AF14" s="186"/>
      <c r="AG14" s="186"/>
      <c r="AH14" s="186"/>
      <c r="AI14" s="186"/>
      <c r="AJ14" s="186"/>
      <c r="AK14" s="186"/>
      <c r="AL14" s="186"/>
      <c r="AM14" s="186"/>
      <c r="AN14" s="186"/>
      <c r="AO14" s="186"/>
      <c r="AP14" s="186"/>
      <c r="AQ14" s="186"/>
      <c r="AR14" s="186"/>
      <c r="AS14" s="186"/>
      <c r="AT14" s="187"/>
    </row>
    <row r="15" spans="1:47" x14ac:dyDescent="0.2">
      <c r="A15" s="18" t="s">
        <v>18</v>
      </c>
      <c r="B15" s="9" t="s">
        <v>19</v>
      </c>
      <c r="C15" s="16" t="s">
        <v>74</v>
      </c>
      <c r="D15" s="16" t="s">
        <v>74</v>
      </c>
      <c r="E15" s="17" t="s">
        <v>74</v>
      </c>
      <c r="F15" s="13" t="s">
        <v>740</v>
      </c>
      <c r="G15" s="27">
        <v>10</v>
      </c>
      <c r="H15" s="14" t="s">
        <v>5</v>
      </c>
      <c r="I15" s="17" t="s">
        <v>74</v>
      </c>
      <c r="J15" s="30" t="e">
        <f t="shared" ref="J15:J59" si="0">SUM(G15*I15)</f>
        <v>#VALUE!</v>
      </c>
      <c r="K15" s="17" t="s">
        <v>74</v>
      </c>
      <c r="L15" s="30" t="e">
        <f>SUM(I15*J15+J15/100*K15)</f>
        <v>#VALUE!</v>
      </c>
      <c r="M15" s="17" t="s">
        <v>74</v>
      </c>
      <c r="N15" s="22" t="s">
        <v>5</v>
      </c>
      <c r="O15" s="30" t="e">
        <f>SUM(M15*I15)</f>
        <v>#VALUE!</v>
      </c>
      <c r="P15" s="2"/>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11"/>
      <c r="AT15" s="11"/>
      <c r="AU15" s="12">
        <f>SUM(P15:AT15)</f>
        <v>0</v>
      </c>
    </row>
    <row r="16" spans="1:47" x14ac:dyDescent="0.2">
      <c r="A16" s="19" t="s">
        <v>20</v>
      </c>
      <c r="B16" s="4" t="s">
        <v>19</v>
      </c>
      <c r="C16" s="16" t="s">
        <v>74</v>
      </c>
      <c r="D16" s="16" t="s">
        <v>74</v>
      </c>
      <c r="E16" s="17" t="s">
        <v>74</v>
      </c>
      <c r="F16" s="1">
        <v>20</v>
      </c>
      <c r="G16" s="27">
        <v>2700</v>
      </c>
      <c r="H16" s="14" t="s">
        <v>5</v>
      </c>
      <c r="I16" s="17" t="s">
        <v>74</v>
      </c>
      <c r="J16" s="30" t="e">
        <f t="shared" si="0"/>
        <v>#VALUE!</v>
      </c>
      <c r="K16" s="17" t="s">
        <v>74</v>
      </c>
      <c r="L16" s="30" t="e">
        <f t="shared" ref="L16:L59" si="1">SUM(I16*J16+J16/100*K16)</f>
        <v>#VALUE!</v>
      </c>
      <c r="M16" s="17" t="s">
        <v>74</v>
      </c>
      <c r="N16" s="23" t="s">
        <v>5</v>
      </c>
      <c r="O16" s="30" t="e">
        <f t="shared" ref="O16:O59" si="2">SUM(M16*I16)</f>
        <v>#VALUE!</v>
      </c>
      <c r="P16" s="2"/>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11"/>
      <c r="AT16" s="11"/>
      <c r="AU16" s="12">
        <f t="shared" ref="AU16:AU59" si="3">SUM(P16:AT16)</f>
        <v>0</v>
      </c>
    </row>
    <row r="17" spans="1:47" x14ac:dyDescent="0.2">
      <c r="A17" s="19" t="s">
        <v>21</v>
      </c>
      <c r="B17" s="4" t="s">
        <v>62</v>
      </c>
      <c r="C17" s="16" t="s">
        <v>74</v>
      </c>
      <c r="D17" s="16" t="s">
        <v>74</v>
      </c>
      <c r="E17" s="17" t="s">
        <v>74</v>
      </c>
      <c r="F17" s="1" t="s">
        <v>740</v>
      </c>
      <c r="G17" s="27">
        <v>7</v>
      </c>
      <c r="H17" s="14" t="s">
        <v>5</v>
      </c>
      <c r="I17" s="17" t="s">
        <v>74</v>
      </c>
      <c r="J17" s="30" t="e">
        <f t="shared" si="0"/>
        <v>#VALUE!</v>
      </c>
      <c r="K17" s="17" t="s">
        <v>74</v>
      </c>
      <c r="L17" s="30" t="e">
        <f t="shared" si="1"/>
        <v>#VALUE!</v>
      </c>
      <c r="M17" s="17" t="s">
        <v>74</v>
      </c>
      <c r="N17" s="23" t="s">
        <v>5</v>
      </c>
      <c r="O17" s="30" t="e">
        <f t="shared" si="2"/>
        <v>#VALUE!</v>
      </c>
      <c r="P17" s="2"/>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11"/>
      <c r="AT17" s="11"/>
      <c r="AU17" s="12">
        <f t="shared" si="3"/>
        <v>0</v>
      </c>
    </row>
    <row r="18" spans="1:47" x14ac:dyDescent="0.2">
      <c r="A18" s="19" t="s">
        <v>22</v>
      </c>
      <c r="B18" s="4" t="s">
        <v>19</v>
      </c>
      <c r="C18" s="16" t="s">
        <v>74</v>
      </c>
      <c r="D18" s="16" t="s">
        <v>74</v>
      </c>
      <c r="E18" s="17" t="s">
        <v>74</v>
      </c>
      <c r="F18" s="1">
        <v>5</v>
      </c>
      <c r="G18" s="27">
        <v>120</v>
      </c>
      <c r="H18" s="14" t="s">
        <v>5</v>
      </c>
      <c r="I18" s="17" t="s">
        <v>74</v>
      </c>
      <c r="J18" s="30" t="e">
        <f t="shared" si="0"/>
        <v>#VALUE!</v>
      </c>
      <c r="K18" s="17" t="s">
        <v>74</v>
      </c>
      <c r="L18" s="30" t="e">
        <f t="shared" si="1"/>
        <v>#VALUE!</v>
      </c>
      <c r="M18" s="17" t="s">
        <v>74</v>
      </c>
      <c r="N18" s="23" t="s">
        <v>5</v>
      </c>
      <c r="O18" s="30" t="e">
        <f t="shared" si="2"/>
        <v>#VALUE!</v>
      </c>
      <c r="P18" s="2"/>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11"/>
      <c r="AT18" s="11"/>
      <c r="AU18" s="12">
        <f t="shared" si="3"/>
        <v>0</v>
      </c>
    </row>
    <row r="19" spans="1:47" x14ac:dyDescent="0.2">
      <c r="A19" s="19" t="s">
        <v>63</v>
      </c>
      <c r="B19" s="4" t="s">
        <v>69</v>
      </c>
      <c r="C19" s="16" t="s">
        <v>74</v>
      </c>
      <c r="D19" s="16" t="s">
        <v>74</v>
      </c>
      <c r="E19" s="17" t="s">
        <v>74</v>
      </c>
      <c r="F19" s="1" t="s">
        <v>740</v>
      </c>
      <c r="G19" s="27">
        <v>40</v>
      </c>
      <c r="H19" s="14" t="s">
        <v>5</v>
      </c>
      <c r="I19" s="17" t="s">
        <v>74</v>
      </c>
      <c r="J19" s="30" t="e">
        <f t="shared" si="0"/>
        <v>#VALUE!</v>
      </c>
      <c r="K19" s="17" t="s">
        <v>74</v>
      </c>
      <c r="L19" s="30" t="e">
        <f t="shared" si="1"/>
        <v>#VALUE!</v>
      </c>
      <c r="M19" s="17" t="s">
        <v>74</v>
      </c>
      <c r="N19" s="23" t="s">
        <v>5</v>
      </c>
      <c r="O19" s="30" t="e">
        <f t="shared" si="2"/>
        <v>#VALUE!</v>
      </c>
      <c r="P19" s="2"/>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11"/>
      <c r="AT19" s="11"/>
      <c r="AU19" s="12">
        <f t="shared" si="3"/>
        <v>0</v>
      </c>
    </row>
    <row r="20" spans="1:47" x14ac:dyDescent="0.2">
      <c r="A20" s="19" t="s">
        <v>23</v>
      </c>
      <c r="B20" s="4" t="s">
        <v>19</v>
      </c>
      <c r="C20" s="16" t="s">
        <v>74</v>
      </c>
      <c r="D20" s="16" t="s">
        <v>74</v>
      </c>
      <c r="E20" s="17" t="s">
        <v>74</v>
      </c>
      <c r="F20" s="1" t="s">
        <v>740</v>
      </c>
      <c r="G20" s="27">
        <v>33</v>
      </c>
      <c r="H20" s="14" t="s">
        <v>5</v>
      </c>
      <c r="I20" s="17" t="s">
        <v>74</v>
      </c>
      <c r="J20" s="30" t="e">
        <f t="shared" si="0"/>
        <v>#VALUE!</v>
      </c>
      <c r="K20" s="17" t="s">
        <v>74</v>
      </c>
      <c r="L20" s="30" t="e">
        <f t="shared" si="1"/>
        <v>#VALUE!</v>
      </c>
      <c r="M20" s="17" t="s">
        <v>74</v>
      </c>
      <c r="N20" s="23" t="s">
        <v>5</v>
      </c>
      <c r="O20" s="30" t="e">
        <f t="shared" si="2"/>
        <v>#VALUE!</v>
      </c>
      <c r="P20" s="2"/>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11"/>
      <c r="AT20" s="11"/>
      <c r="AU20" s="12">
        <f t="shared" si="3"/>
        <v>0</v>
      </c>
    </row>
    <row r="21" spans="1:47" x14ac:dyDescent="0.2">
      <c r="A21" s="19" t="s">
        <v>24</v>
      </c>
      <c r="B21" s="4" t="s">
        <v>19</v>
      </c>
      <c r="C21" s="16" t="s">
        <v>74</v>
      </c>
      <c r="D21" s="16" t="s">
        <v>74</v>
      </c>
      <c r="E21" s="17" t="s">
        <v>74</v>
      </c>
      <c r="F21" s="1">
        <v>10</v>
      </c>
      <c r="G21" s="27">
        <v>885</v>
      </c>
      <c r="H21" s="14" t="s">
        <v>5</v>
      </c>
      <c r="I21" s="17" t="s">
        <v>74</v>
      </c>
      <c r="J21" s="30" t="e">
        <f t="shared" si="0"/>
        <v>#VALUE!</v>
      </c>
      <c r="K21" s="17" t="s">
        <v>74</v>
      </c>
      <c r="L21" s="30" t="e">
        <f t="shared" si="1"/>
        <v>#VALUE!</v>
      </c>
      <c r="M21" s="17" t="s">
        <v>74</v>
      </c>
      <c r="N21" s="23" t="s">
        <v>5</v>
      </c>
      <c r="O21" s="30" t="e">
        <f t="shared" si="2"/>
        <v>#VALUE!</v>
      </c>
      <c r="P21" s="2"/>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11"/>
      <c r="AT21" s="11"/>
      <c r="AU21" s="12">
        <f t="shared" si="3"/>
        <v>0</v>
      </c>
    </row>
    <row r="22" spans="1:47" x14ac:dyDescent="0.2">
      <c r="A22" s="19" t="s">
        <v>25</v>
      </c>
      <c r="B22" s="4" t="s">
        <v>64</v>
      </c>
      <c r="C22" s="16" t="s">
        <v>74</v>
      </c>
      <c r="D22" s="16" t="s">
        <v>74</v>
      </c>
      <c r="E22" s="17" t="s">
        <v>74</v>
      </c>
      <c r="F22" s="1">
        <v>10</v>
      </c>
      <c r="G22" s="27">
        <v>1700</v>
      </c>
      <c r="H22" s="14" t="s">
        <v>5</v>
      </c>
      <c r="I22" s="17" t="s">
        <v>74</v>
      </c>
      <c r="J22" s="30" t="e">
        <f t="shared" si="0"/>
        <v>#VALUE!</v>
      </c>
      <c r="K22" s="17" t="s">
        <v>74</v>
      </c>
      <c r="L22" s="30" t="e">
        <f t="shared" si="1"/>
        <v>#VALUE!</v>
      </c>
      <c r="M22" s="17" t="s">
        <v>74</v>
      </c>
      <c r="N22" s="23" t="s">
        <v>5</v>
      </c>
      <c r="O22" s="30" t="e">
        <f t="shared" si="2"/>
        <v>#VALUE!</v>
      </c>
      <c r="P22" s="2"/>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11"/>
      <c r="AT22" s="11"/>
      <c r="AU22" s="12">
        <f t="shared" si="3"/>
        <v>0</v>
      </c>
    </row>
    <row r="23" spans="1:47" x14ac:dyDescent="0.2">
      <c r="A23" s="19" t="s">
        <v>26</v>
      </c>
      <c r="B23" s="4" t="s">
        <v>19</v>
      </c>
      <c r="C23" s="16" t="s">
        <v>74</v>
      </c>
      <c r="D23" s="16" t="s">
        <v>74</v>
      </c>
      <c r="E23" s="17" t="s">
        <v>74</v>
      </c>
      <c r="F23" s="1" t="s">
        <v>740</v>
      </c>
      <c r="G23" s="28">
        <v>10</v>
      </c>
      <c r="H23" s="14" t="s">
        <v>5</v>
      </c>
      <c r="I23" s="17" t="s">
        <v>74</v>
      </c>
      <c r="J23" s="30" t="e">
        <f t="shared" si="0"/>
        <v>#VALUE!</v>
      </c>
      <c r="K23" s="17" t="s">
        <v>74</v>
      </c>
      <c r="L23" s="30" t="e">
        <f t="shared" si="1"/>
        <v>#VALUE!</v>
      </c>
      <c r="M23" s="17" t="s">
        <v>74</v>
      </c>
      <c r="N23" s="23" t="s">
        <v>5</v>
      </c>
      <c r="O23" s="30" t="e">
        <f t="shared" si="2"/>
        <v>#VALUE!</v>
      </c>
      <c r="P23" s="2"/>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11"/>
      <c r="AT23" s="11"/>
      <c r="AU23" s="12">
        <f t="shared" si="3"/>
        <v>0</v>
      </c>
    </row>
    <row r="24" spans="1:47" x14ac:dyDescent="0.2">
      <c r="A24" s="19" t="s">
        <v>27</v>
      </c>
      <c r="B24" s="4" t="s">
        <v>19</v>
      </c>
      <c r="C24" s="16" t="s">
        <v>74</v>
      </c>
      <c r="D24" s="16" t="s">
        <v>74</v>
      </c>
      <c r="E24" s="17" t="s">
        <v>74</v>
      </c>
      <c r="F24" s="1" t="s">
        <v>740</v>
      </c>
      <c r="G24" s="27">
        <v>50</v>
      </c>
      <c r="H24" s="14" t="s">
        <v>5</v>
      </c>
      <c r="I24" s="17" t="s">
        <v>74</v>
      </c>
      <c r="J24" s="30" t="e">
        <f t="shared" si="0"/>
        <v>#VALUE!</v>
      </c>
      <c r="K24" s="17" t="s">
        <v>74</v>
      </c>
      <c r="L24" s="30" t="e">
        <f t="shared" si="1"/>
        <v>#VALUE!</v>
      </c>
      <c r="M24" s="17" t="s">
        <v>74</v>
      </c>
      <c r="N24" s="23" t="s">
        <v>5</v>
      </c>
      <c r="O24" s="30" t="e">
        <f t="shared" si="2"/>
        <v>#VALUE!</v>
      </c>
      <c r="P24" s="2"/>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11"/>
      <c r="AT24" s="11"/>
      <c r="AU24" s="12">
        <f t="shared" si="3"/>
        <v>0</v>
      </c>
    </row>
    <row r="25" spans="1:47" x14ac:dyDescent="0.2">
      <c r="A25" s="19" t="s">
        <v>28</v>
      </c>
      <c r="B25" s="4" t="s">
        <v>65</v>
      </c>
      <c r="C25" s="16" t="s">
        <v>74</v>
      </c>
      <c r="D25" s="16" t="s">
        <v>74</v>
      </c>
      <c r="E25" s="17" t="s">
        <v>74</v>
      </c>
      <c r="F25" s="1" t="s">
        <v>740</v>
      </c>
      <c r="G25" s="27">
        <v>70</v>
      </c>
      <c r="H25" s="14" t="s">
        <v>5</v>
      </c>
      <c r="I25" s="17" t="s">
        <v>74</v>
      </c>
      <c r="J25" s="30" t="e">
        <f t="shared" si="0"/>
        <v>#VALUE!</v>
      </c>
      <c r="K25" s="17" t="s">
        <v>74</v>
      </c>
      <c r="L25" s="30" t="e">
        <f t="shared" si="1"/>
        <v>#VALUE!</v>
      </c>
      <c r="M25" s="17" t="s">
        <v>74</v>
      </c>
      <c r="N25" s="23" t="s">
        <v>5</v>
      </c>
      <c r="O25" s="30" t="e">
        <f t="shared" si="2"/>
        <v>#VALUE!</v>
      </c>
      <c r="P25" s="2"/>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11"/>
      <c r="AT25" s="11"/>
      <c r="AU25" s="12">
        <f t="shared" si="3"/>
        <v>0</v>
      </c>
    </row>
    <row r="26" spans="1:47" x14ac:dyDescent="0.2">
      <c r="A26" s="19" t="s">
        <v>29</v>
      </c>
      <c r="B26" s="4" t="s">
        <v>70</v>
      </c>
      <c r="C26" s="16" t="s">
        <v>74</v>
      </c>
      <c r="D26" s="16" t="s">
        <v>74</v>
      </c>
      <c r="E26" s="17" t="s">
        <v>74</v>
      </c>
      <c r="F26" s="1">
        <v>10</v>
      </c>
      <c r="G26" s="27">
        <v>250</v>
      </c>
      <c r="H26" s="14" t="s">
        <v>5</v>
      </c>
      <c r="I26" s="17" t="s">
        <v>74</v>
      </c>
      <c r="J26" s="30" t="e">
        <f t="shared" si="0"/>
        <v>#VALUE!</v>
      </c>
      <c r="K26" s="17" t="s">
        <v>74</v>
      </c>
      <c r="L26" s="30" t="e">
        <f t="shared" si="1"/>
        <v>#VALUE!</v>
      </c>
      <c r="M26" s="17" t="s">
        <v>74</v>
      </c>
      <c r="N26" s="23" t="s">
        <v>5</v>
      </c>
      <c r="O26" s="30" t="e">
        <f t="shared" si="2"/>
        <v>#VALUE!</v>
      </c>
      <c r="P26" s="2"/>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11"/>
      <c r="AT26" s="11"/>
      <c r="AU26" s="12">
        <f t="shared" si="3"/>
        <v>0</v>
      </c>
    </row>
    <row r="27" spans="1:47" x14ac:dyDescent="0.2">
      <c r="A27" s="19" t="s">
        <v>31</v>
      </c>
      <c r="B27" s="4" t="s">
        <v>19</v>
      </c>
      <c r="C27" s="16" t="s">
        <v>74</v>
      </c>
      <c r="D27" s="16" t="s">
        <v>74</v>
      </c>
      <c r="E27" s="17" t="s">
        <v>74</v>
      </c>
      <c r="F27" s="1">
        <v>20</v>
      </c>
      <c r="G27" s="27">
        <v>1200</v>
      </c>
      <c r="H27" s="14" t="s">
        <v>5</v>
      </c>
      <c r="I27" s="17" t="s">
        <v>74</v>
      </c>
      <c r="J27" s="30" t="e">
        <f t="shared" si="0"/>
        <v>#VALUE!</v>
      </c>
      <c r="K27" s="17" t="s">
        <v>74</v>
      </c>
      <c r="L27" s="30" t="e">
        <f t="shared" si="1"/>
        <v>#VALUE!</v>
      </c>
      <c r="M27" s="17" t="s">
        <v>74</v>
      </c>
      <c r="N27" s="23" t="s">
        <v>5</v>
      </c>
      <c r="O27" s="30" t="e">
        <f t="shared" si="2"/>
        <v>#VALUE!</v>
      </c>
      <c r="P27" s="2"/>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11"/>
      <c r="AT27" s="11"/>
      <c r="AU27" s="12">
        <f t="shared" si="3"/>
        <v>0</v>
      </c>
    </row>
    <row r="28" spans="1:47" x14ac:dyDescent="0.2">
      <c r="A28" s="19" t="s">
        <v>32</v>
      </c>
      <c r="B28" s="4" t="s">
        <v>19</v>
      </c>
      <c r="C28" s="16" t="s">
        <v>74</v>
      </c>
      <c r="D28" s="16" t="s">
        <v>74</v>
      </c>
      <c r="E28" s="17" t="s">
        <v>74</v>
      </c>
      <c r="F28" s="1">
        <v>20</v>
      </c>
      <c r="G28" s="27">
        <v>2500</v>
      </c>
      <c r="H28" s="14" t="s">
        <v>5</v>
      </c>
      <c r="I28" s="17" t="s">
        <v>74</v>
      </c>
      <c r="J28" s="30" t="e">
        <f t="shared" si="0"/>
        <v>#VALUE!</v>
      </c>
      <c r="K28" s="17" t="s">
        <v>74</v>
      </c>
      <c r="L28" s="30" t="e">
        <f t="shared" si="1"/>
        <v>#VALUE!</v>
      </c>
      <c r="M28" s="17" t="s">
        <v>74</v>
      </c>
      <c r="N28" s="23" t="s">
        <v>5</v>
      </c>
      <c r="O28" s="30" t="e">
        <f t="shared" si="2"/>
        <v>#VALUE!</v>
      </c>
      <c r="P28" s="2"/>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11"/>
      <c r="AT28" s="11"/>
      <c r="AU28" s="12">
        <f t="shared" si="3"/>
        <v>0</v>
      </c>
    </row>
    <row r="29" spans="1:47" x14ac:dyDescent="0.2">
      <c r="A29" s="19" t="s">
        <v>33</v>
      </c>
      <c r="B29" s="4" t="s">
        <v>19</v>
      </c>
      <c r="C29" s="16" t="s">
        <v>74</v>
      </c>
      <c r="D29" s="16" t="s">
        <v>74</v>
      </c>
      <c r="E29" s="17" t="s">
        <v>74</v>
      </c>
      <c r="F29" s="1" t="s">
        <v>740</v>
      </c>
      <c r="G29" s="27">
        <v>15</v>
      </c>
      <c r="H29" s="14" t="s">
        <v>5</v>
      </c>
      <c r="I29" s="17" t="s">
        <v>74</v>
      </c>
      <c r="J29" s="30" t="e">
        <f t="shared" si="0"/>
        <v>#VALUE!</v>
      </c>
      <c r="K29" s="17" t="s">
        <v>74</v>
      </c>
      <c r="L29" s="30" t="e">
        <f t="shared" si="1"/>
        <v>#VALUE!</v>
      </c>
      <c r="M29" s="17" t="s">
        <v>74</v>
      </c>
      <c r="N29" s="23" t="s">
        <v>5</v>
      </c>
      <c r="O29" s="30" t="e">
        <f t="shared" si="2"/>
        <v>#VALUE!</v>
      </c>
      <c r="P29" s="2"/>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11"/>
      <c r="AT29" s="11"/>
      <c r="AU29" s="12">
        <f t="shared" si="3"/>
        <v>0</v>
      </c>
    </row>
    <row r="30" spans="1:47" x14ac:dyDescent="0.2">
      <c r="A30" s="19" t="s">
        <v>34</v>
      </c>
      <c r="B30" s="4" t="s">
        <v>19</v>
      </c>
      <c r="C30" s="16" t="s">
        <v>74</v>
      </c>
      <c r="D30" s="16" t="s">
        <v>74</v>
      </c>
      <c r="E30" s="17" t="s">
        <v>74</v>
      </c>
      <c r="F30" s="1" t="s">
        <v>740</v>
      </c>
      <c r="G30" s="27">
        <v>350</v>
      </c>
      <c r="H30" s="14" t="s">
        <v>5</v>
      </c>
      <c r="I30" s="17" t="s">
        <v>74</v>
      </c>
      <c r="J30" s="30" t="e">
        <f t="shared" si="0"/>
        <v>#VALUE!</v>
      </c>
      <c r="K30" s="17" t="s">
        <v>74</v>
      </c>
      <c r="L30" s="30" t="e">
        <f t="shared" si="1"/>
        <v>#VALUE!</v>
      </c>
      <c r="M30" s="17" t="s">
        <v>74</v>
      </c>
      <c r="N30" s="23" t="s">
        <v>5</v>
      </c>
      <c r="O30" s="30" t="e">
        <f t="shared" si="2"/>
        <v>#VALUE!</v>
      </c>
      <c r="P30" s="2"/>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11"/>
      <c r="AT30" s="11"/>
      <c r="AU30" s="12">
        <f t="shared" si="3"/>
        <v>0</v>
      </c>
    </row>
    <row r="31" spans="1:47" x14ac:dyDescent="0.2">
      <c r="A31" s="19" t="s">
        <v>35</v>
      </c>
      <c r="B31" s="4" t="s">
        <v>19</v>
      </c>
      <c r="C31" s="16" t="s">
        <v>74</v>
      </c>
      <c r="D31" s="16" t="s">
        <v>74</v>
      </c>
      <c r="E31" s="17" t="s">
        <v>74</v>
      </c>
      <c r="F31" s="1">
        <v>30</v>
      </c>
      <c r="G31" s="27">
        <v>490</v>
      </c>
      <c r="H31" s="14" t="s">
        <v>5</v>
      </c>
      <c r="I31" s="17" t="s">
        <v>74</v>
      </c>
      <c r="J31" s="30" t="e">
        <f t="shared" si="0"/>
        <v>#VALUE!</v>
      </c>
      <c r="K31" s="17" t="s">
        <v>74</v>
      </c>
      <c r="L31" s="30" t="e">
        <f t="shared" si="1"/>
        <v>#VALUE!</v>
      </c>
      <c r="M31" s="17" t="s">
        <v>74</v>
      </c>
      <c r="N31" s="23" t="s">
        <v>5</v>
      </c>
      <c r="O31" s="30" t="e">
        <f t="shared" si="2"/>
        <v>#VALUE!</v>
      </c>
      <c r="P31" s="2"/>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11"/>
      <c r="AT31" s="11"/>
      <c r="AU31" s="12">
        <f t="shared" si="3"/>
        <v>0</v>
      </c>
    </row>
    <row r="32" spans="1:47" x14ac:dyDescent="0.2">
      <c r="A32" s="19" t="s">
        <v>36</v>
      </c>
      <c r="B32" s="4" t="s">
        <v>19</v>
      </c>
      <c r="C32" s="16" t="s">
        <v>74</v>
      </c>
      <c r="D32" s="16" t="s">
        <v>74</v>
      </c>
      <c r="E32" s="17" t="s">
        <v>74</v>
      </c>
      <c r="F32" s="1" t="s">
        <v>740</v>
      </c>
      <c r="G32" s="27">
        <v>60</v>
      </c>
      <c r="H32" s="14" t="s">
        <v>5</v>
      </c>
      <c r="I32" s="17" t="s">
        <v>74</v>
      </c>
      <c r="J32" s="30" t="e">
        <f t="shared" si="0"/>
        <v>#VALUE!</v>
      </c>
      <c r="K32" s="17" t="s">
        <v>74</v>
      </c>
      <c r="L32" s="30" t="e">
        <f t="shared" si="1"/>
        <v>#VALUE!</v>
      </c>
      <c r="M32" s="17" t="s">
        <v>74</v>
      </c>
      <c r="N32" s="23" t="s">
        <v>5</v>
      </c>
      <c r="O32" s="30" t="e">
        <f t="shared" si="2"/>
        <v>#VALUE!</v>
      </c>
      <c r="P32" s="2"/>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11"/>
      <c r="AT32" s="11"/>
      <c r="AU32" s="12">
        <f t="shared" si="3"/>
        <v>0</v>
      </c>
    </row>
    <row r="33" spans="1:47" x14ac:dyDescent="0.2">
      <c r="A33" s="19" t="s">
        <v>37</v>
      </c>
      <c r="B33" s="4" t="s">
        <v>66</v>
      </c>
      <c r="C33" s="16" t="s">
        <v>74</v>
      </c>
      <c r="D33" s="16" t="s">
        <v>74</v>
      </c>
      <c r="E33" s="17" t="s">
        <v>74</v>
      </c>
      <c r="F33" s="1" t="s">
        <v>740</v>
      </c>
      <c r="G33" s="27">
        <v>370</v>
      </c>
      <c r="H33" s="14" t="s">
        <v>5</v>
      </c>
      <c r="I33" s="17" t="s">
        <v>74</v>
      </c>
      <c r="J33" s="30" t="e">
        <f t="shared" si="0"/>
        <v>#VALUE!</v>
      </c>
      <c r="K33" s="17" t="s">
        <v>74</v>
      </c>
      <c r="L33" s="30" t="e">
        <f t="shared" si="1"/>
        <v>#VALUE!</v>
      </c>
      <c r="M33" s="17" t="s">
        <v>74</v>
      </c>
      <c r="N33" s="23" t="s">
        <v>5</v>
      </c>
      <c r="O33" s="30" t="e">
        <f t="shared" si="2"/>
        <v>#VALUE!</v>
      </c>
      <c r="P33" s="2"/>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11"/>
      <c r="AT33" s="11"/>
      <c r="AU33" s="12">
        <f t="shared" si="3"/>
        <v>0</v>
      </c>
    </row>
    <row r="34" spans="1:47" x14ac:dyDescent="0.2">
      <c r="A34" s="19" t="s">
        <v>38</v>
      </c>
      <c r="B34" s="4" t="s">
        <v>19</v>
      </c>
      <c r="C34" s="16" t="s">
        <v>74</v>
      </c>
      <c r="D34" s="16" t="s">
        <v>74</v>
      </c>
      <c r="E34" s="17" t="s">
        <v>74</v>
      </c>
      <c r="F34" s="1" t="s">
        <v>740</v>
      </c>
      <c r="G34" s="27">
        <v>50</v>
      </c>
      <c r="H34" s="14" t="s">
        <v>5</v>
      </c>
      <c r="I34" s="17" t="s">
        <v>74</v>
      </c>
      <c r="J34" s="30" t="e">
        <f t="shared" si="0"/>
        <v>#VALUE!</v>
      </c>
      <c r="K34" s="17" t="s">
        <v>74</v>
      </c>
      <c r="L34" s="30" t="e">
        <f t="shared" si="1"/>
        <v>#VALUE!</v>
      </c>
      <c r="M34" s="17" t="s">
        <v>74</v>
      </c>
      <c r="N34" s="23" t="s">
        <v>5</v>
      </c>
      <c r="O34" s="30" t="e">
        <f t="shared" si="2"/>
        <v>#VALUE!</v>
      </c>
      <c r="P34" s="2"/>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11"/>
      <c r="AT34" s="11"/>
      <c r="AU34" s="12">
        <f t="shared" si="3"/>
        <v>0</v>
      </c>
    </row>
    <row r="35" spans="1:47" x14ac:dyDescent="0.2">
      <c r="A35" s="19" t="s">
        <v>39</v>
      </c>
      <c r="B35" s="4" t="s">
        <v>19</v>
      </c>
      <c r="C35" s="16" t="s">
        <v>74</v>
      </c>
      <c r="D35" s="16" t="s">
        <v>74</v>
      </c>
      <c r="E35" s="17" t="s">
        <v>74</v>
      </c>
      <c r="F35" s="1" t="s">
        <v>740</v>
      </c>
      <c r="G35" s="27">
        <v>140</v>
      </c>
      <c r="H35" s="14" t="s">
        <v>5</v>
      </c>
      <c r="I35" s="17" t="s">
        <v>74</v>
      </c>
      <c r="J35" s="30" t="e">
        <f t="shared" si="0"/>
        <v>#VALUE!</v>
      </c>
      <c r="K35" s="17" t="s">
        <v>74</v>
      </c>
      <c r="L35" s="30" t="e">
        <f t="shared" si="1"/>
        <v>#VALUE!</v>
      </c>
      <c r="M35" s="17" t="s">
        <v>74</v>
      </c>
      <c r="N35" s="23" t="s">
        <v>5</v>
      </c>
      <c r="O35" s="30" t="e">
        <f t="shared" si="2"/>
        <v>#VALUE!</v>
      </c>
      <c r="P35" s="2"/>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11"/>
      <c r="AT35" s="11"/>
      <c r="AU35" s="12">
        <f t="shared" si="3"/>
        <v>0</v>
      </c>
    </row>
    <row r="36" spans="1:47" x14ac:dyDescent="0.2">
      <c r="A36" s="19" t="s">
        <v>40</v>
      </c>
      <c r="B36" s="4" t="s">
        <v>19</v>
      </c>
      <c r="C36" s="16" t="s">
        <v>74</v>
      </c>
      <c r="D36" s="16" t="s">
        <v>74</v>
      </c>
      <c r="E36" s="17" t="s">
        <v>74</v>
      </c>
      <c r="F36" s="1" t="s">
        <v>740</v>
      </c>
      <c r="G36" s="27">
        <v>35</v>
      </c>
      <c r="H36" s="14" t="s">
        <v>5</v>
      </c>
      <c r="I36" s="17" t="s">
        <v>74</v>
      </c>
      <c r="J36" s="30" t="e">
        <f t="shared" si="0"/>
        <v>#VALUE!</v>
      </c>
      <c r="K36" s="17" t="s">
        <v>74</v>
      </c>
      <c r="L36" s="30" t="e">
        <f t="shared" si="1"/>
        <v>#VALUE!</v>
      </c>
      <c r="M36" s="17" t="s">
        <v>74</v>
      </c>
      <c r="N36" s="23" t="s">
        <v>5</v>
      </c>
      <c r="O36" s="30" t="e">
        <f t="shared" si="2"/>
        <v>#VALUE!</v>
      </c>
      <c r="P36" s="2"/>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11"/>
      <c r="AT36" s="11"/>
      <c r="AU36" s="12">
        <f t="shared" si="3"/>
        <v>0</v>
      </c>
    </row>
    <row r="37" spans="1:47" x14ac:dyDescent="0.2">
      <c r="A37" s="19" t="s">
        <v>41</v>
      </c>
      <c r="B37" s="4" t="s">
        <v>19</v>
      </c>
      <c r="C37" s="16" t="s">
        <v>74</v>
      </c>
      <c r="D37" s="16" t="s">
        <v>74</v>
      </c>
      <c r="E37" s="17" t="s">
        <v>74</v>
      </c>
      <c r="F37" s="1">
        <v>15</v>
      </c>
      <c r="G37" s="27">
        <v>770</v>
      </c>
      <c r="H37" s="14" t="s">
        <v>5</v>
      </c>
      <c r="I37" s="17" t="s">
        <v>74</v>
      </c>
      <c r="J37" s="30" t="e">
        <f t="shared" si="0"/>
        <v>#VALUE!</v>
      </c>
      <c r="K37" s="17" t="s">
        <v>74</v>
      </c>
      <c r="L37" s="30" t="e">
        <f t="shared" si="1"/>
        <v>#VALUE!</v>
      </c>
      <c r="M37" s="17" t="s">
        <v>74</v>
      </c>
      <c r="N37" s="23" t="s">
        <v>5</v>
      </c>
      <c r="O37" s="30" t="e">
        <f t="shared" si="2"/>
        <v>#VALUE!</v>
      </c>
      <c r="P37" s="2"/>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11"/>
      <c r="AT37" s="11"/>
      <c r="AU37" s="12">
        <f t="shared" si="3"/>
        <v>0</v>
      </c>
    </row>
    <row r="38" spans="1:47" x14ac:dyDescent="0.2">
      <c r="A38" s="19" t="s">
        <v>42</v>
      </c>
      <c r="B38" s="4" t="s">
        <v>19</v>
      </c>
      <c r="C38" s="16" t="s">
        <v>74</v>
      </c>
      <c r="D38" s="16" t="s">
        <v>74</v>
      </c>
      <c r="E38" s="17" t="s">
        <v>74</v>
      </c>
      <c r="F38" s="1" t="s">
        <v>740</v>
      </c>
      <c r="G38" s="27">
        <v>50</v>
      </c>
      <c r="H38" s="14" t="s">
        <v>5</v>
      </c>
      <c r="I38" s="17" t="s">
        <v>74</v>
      </c>
      <c r="J38" s="30" t="e">
        <f t="shared" si="0"/>
        <v>#VALUE!</v>
      </c>
      <c r="K38" s="17" t="s">
        <v>74</v>
      </c>
      <c r="L38" s="30" t="e">
        <f t="shared" si="1"/>
        <v>#VALUE!</v>
      </c>
      <c r="M38" s="17" t="s">
        <v>74</v>
      </c>
      <c r="N38" s="23" t="s">
        <v>5</v>
      </c>
      <c r="O38" s="30" t="e">
        <f t="shared" si="2"/>
        <v>#VALUE!</v>
      </c>
      <c r="P38" s="2"/>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11"/>
      <c r="AT38" s="11"/>
      <c r="AU38" s="12">
        <f t="shared" si="3"/>
        <v>0</v>
      </c>
    </row>
    <row r="39" spans="1:47" x14ac:dyDescent="0.2">
      <c r="A39" s="19" t="s">
        <v>43</v>
      </c>
      <c r="B39" s="4" t="s">
        <v>19</v>
      </c>
      <c r="C39" s="16" t="s">
        <v>74</v>
      </c>
      <c r="D39" s="16" t="s">
        <v>74</v>
      </c>
      <c r="E39" s="17" t="s">
        <v>74</v>
      </c>
      <c r="F39" s="1" t="s">
        <v>740</v>
      </c>
      <c r="G39" s="27">
        <v>60</v>
      </c>
      <c r="H39" s="14" t="s">
        <v>5</v>
      </c>
      <c r="I39" s="17" t="s">
        <v>74</v>
      </c>
      <c r="J39" s="30" t="e">
        <f t="shared" si="0"/>
        <v>#VALUE!</v>
      </c>
      <c r="K39" s="17" t="s">
        <v>74</v>
      </c>
      <c r="L39" s="30" t="e">
        <f t="shared" si="1"/>
        <v>#VALUE!</v>
      </c>
      <c r="M39" s="17" t="s">
        <v>74</v>
      </c>
      <c r="N39" s="23" t="s">
        <v>5</v>
      </c>
      <c r="O39" s="30" t="e">
        <f t="shared" si="2"/>
        <v>#VALUE!</v>
      </c>
      <c r="P39" s="2"/>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11"/>
      <c r="AT39" s="11"/>
      <c r="AU39" s="12">
        <f t="shared" si="3"/>
        <v>0</v>
      </c>
    </row>
    <row r="40" spans="1:47" x14ac:dyDescent="0.2">
      <c r="A40" s="19" t="s">
        <v>44</v>
      </c>
      <c r="B40" s="4" t="s">
        <v>19</v>
      </c>
      <c r="C40" s="16" t="s">
        <v>74</v>
      </c>
      <c r="D40" s="16" t="s">
        <v>74</v>
      </c>
      <c r="E40" s="17" t="s">
        <v>74</v>
      </c>
      <c r="F40" s="1" t="s">
        <v>740</v>
      </c>
      <c r="G40" s="27">
        <v>130</v>
      </c>
      <c r="H40" s="14" t="s">
        <v>5</v>
      </c>
      <c r="I40" s="17" t="s">
        <v>74</v>
      </c>
      <c r="J40" s="30" t="e">
        <f t="shared" si="0"/>
        <v>#VALUE!</v>
      </c>
      <c r="K40" s="17" t="s">
        <v>74</v>
      </c>
      <c r="L40" s="30" t="e">
        <f t="shared" si="1"/>
        <v>#VALUE!</v>
      </c>
      <c r="M40" s="17" t="s">
        <v>74</v>
      </c>
      <c r="N40" s="23" t="s">
        <v>5</v>
      </c>
      <c r="O40" s="30" t="e">
        <f t="shared" si="2"/>
        <v>#VALUE!</v>
      </c>
      <c r="P40" s="2"/>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11"/>
      <c r="AT40" s="11"/>
      <c r="AU40" s="12">
        <f t="shared" si="3"/>
        <v>0</v>
      </c>
    </row>
    <row r="41" spans="1:47" x14ac:dyDescent="0.2">
      <c r="A41" s="19" t="s">
        <v>45</v>
      </c>
      <c r="B41" s="4" t="s">
        <v>19</v>
      </c>
      <c r="C41" s="16" t="s">
        <v>74</v>
      </c>
      <c r="D41" s="16" t="s">
        <v>74</v>
      </c>
      <c r="E41" s="17" t="s">
        <v>74</v>
      </c>
      <c r="F41" s="1" t="s">
        <v>740</v>
      </c>
      <c r="G41" s="27">
        <v>200</v>
      </c>
      <c r="H41" s="14" t="s">
        <v>5</v>
      </c>
      <c r="I41" s="17" t="s">
        <v>74</v>
      </c>
      <c r="J41" s="30" t="e">
        <f t="shared" si="0"/>
        <v>#VALUE!</v>
      </c>
      <c r="K41" s="17" t="s">
        <v>74</v>
      </c>
      <c r="L41" s="30" t="e">
        <f t="shared" si="1"/>
        <v>#VALUE!</v>
      </c>
      <c r="M41" s="17" t="s">
        <v>74</v>
      </c>
      <c r="N41" s="23" t="s">
        <v>5</v>
      </c>
      <c r="O41" s="30" t="e">
        <f t="shared" si="2"/>
        <v>#VALUE!</v>
      </c>
      <c r="P41" s="2"/>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11"/>
      <c r="AT41" s="11"/>
      <c r="AU41" s="12">
        <f t="shared" si="3"/>
        <v>0</v>
      </c>
    </row>
    <row r="42" spans="1:47" x14ac:dyDescent="0.2">
      <c r="A42" s="19" t="s">
        <v>46</v>
      </c>
      <c r="B42" s="4" t="s">
        <v>19</v>
      </c>
      <c r="C42" s="16" t="s">
        <v>74</v>
      </c>
      <c r="D42" s="16" t="s">
        <v>74</v>
      </c>
      <c r="E42" s="17" t="s">
        <v>74</v>
      </c>
      <c r="F42" s="1" t="s">
        <v>740</v>
      </c>
      <c r="G42" s="27">
        <v>410</v>
      </c>
      <c r="H42" s="14" t="s">
        <v>5</v>
      </c>
      <c r="I42" s="17" t="s">
        <v>74</v>
      </c>
      <c r="J42" s="30" t="e">
        <f t="shared" si="0"/>
        <v>#VALUE!</v>
      </c>
      <c r="K42" s="17" t="s">
        <v>74</v>
      </c>
      <c r="L42" s="30" t="e">
        <f t="shared" si="1"/>
        <v>#VALUE!</v>
      </c>
      <c r="M42" s="17" t="s">
        <v>74</v>
      </c>
      <c r="N42" s="23" t="s">
        <v>5</v>
      </c>
      <c r="O42" s="30" t="e">
        <f t="shared" si="2"/>
        <v>#VALUE!</v>
      </c>
      <c r="P42" s="2"/>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11"/>
      <c r="AT42" s="11"/>
      <c r="AU42" s="12">
        <f t="shared" si="3"/>
        <v>0</v>
      </c>
    </row>
    <row r="43" spans="1:47" x14ac:dyDescent="0.2">
      <c r="A43" s="19" t="s">
        <v>47</v>
      </c>
      <c r="B43" s="4" t="s">
        <v>62</v>
      </c>
      <c r="C43" s="16" t="s">
        <v>74</v>
      </c>
      <c r="D43" s="16" t="s">
        <v>74</v>
      </c>
      <c r="E43" s="17" t="s">
        <v>74</v>
      </c>
      <c r="F43" s="1" t="s">
        <v>740</v>
      </c>
      <c r="G43" s="27">
        <v>3</v>
      </c>
      <c r="H43" s="14" t="s">
        <v>5</v>
      </c>
      <c r="I43" s="17" t="s">
        <v>74</v>
      </c>
      <c r="J43" s="30" t="e">
        <f t="shared" si="0"/>
        <v>#VALUE!</v>
      </c>
      <c r="K43" s="17" t="s">
        <v>74</v>
      </c>
      <c r="L43" s="30" t="e">
        <f t="shared" si="1"/>
        <v>#VALUE!</v>
      </c>
      <c r="M43" s="17" t="s">
        <v>74</v>
      </c>
      <c r="N43" s="23" t="s">
        <v>5</v>
      </c>
      <c r="O43" s="30" t="e">
        <f t="shared" si="2"/>
        <v>#VALUE!</v>
      </c>
      <c r="P43" s="2"/>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11"/>
      <c r="AT43" s="11"/>
      <c r="AU43" s="12">
        <f t="shared" si="3"/>
        <v>0</v>
      </c>
    </row>
    <row r="44" spans="1:47" x14ac:dyDescent="0.2">
      <c r="A44" s="19" t="s">
        <v>48</v>
      </c>
      <c r="B44" s="4" t="s">
        <v>19</v>
      </c>
      <c r="C44" s="16" t="s">
        <v>74</v>
      </c>
      <c r="D44" s="16" t="s">
        <v>74</v>
      </c>
      <c r="E44" s="17" t="s">
        <v>74</v>
      </c>
      <c r="F44" s="1" t="s">
        <v>740</v>
      </c>
      <c r="G44" s="27">
        <v>10</v>
      </c>
      <c r="H44" s="14" t="s">
        <v>5</v>
      </c>
      <c r="I44" s="17" t="s">
        <v>74</v>
      </c>
      <c r="J44" s="30" t="e">
        <f t="shared" si="0"/>
        <v>#VALUE!</v>
      </c>
      <c r="K44" s="17" t="s">
        <v>74</v>
      </c>
      <c r="L44" s="30" t="e">
        <f t="shared" si="1"/>
        <v>#VALUE!</v>
      </c>
      <c r="M44" s="17" t="s">
        <v>74</v>
      </c>
      <c r="N44" s="23" t="s">
        <v>5</v>
      </c>
      <c r="O44" s="30" t="e">
        <f t="shared" si="2"/>
        <v>#VALUE!</v>
      </c>
      <c r="P44" s="2"/>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11"/>
      <c r="AT44" s="11"/>
      <c r="AU44" s="12">
        <f t="shared" si="3"/>
        <v>0</v>
      </c>
    </row>
    <row r="45" spans="1:47" x14ac:dyDescent="0.2">
      <c r="A45" s="19" t="s">
        <v>49</v>
      </c>
      <c r="B45" s="4" t="s">
        <v>62</v>
      </c>
      <c r="C45" s="16" t="s">
        <v>74</v>
      </c>
      <c r="D45" s="16" t="s">
        <v>74</v>
      </c>
      <c r="E45" s="17" t="s">
        <v>74</v>
      </c>
      <c r="F45" s="1" t="s">
        <v>740</v>
      </c>
      <c r="G45" s="27">
        <v>20</v>
      </c>
      <c r="H45" s="14" t="s">
        <v>5</v>
      </c>
      <c r="I45" s="17" t="s">
        <v>74</v>
      </c>
      <c r="J45" s="30" t="e">
        <f t="shared" si="0"/>
        <v>#VALUE!</v>
      </c>
      <c r="K45" s="17" t="s">
        <v>74</v>
      </c>
      <c r="L45" s="30" t="e">
        <f t="shared" si="1"/>
        <v>#VALUE!</v>
      </c>
      <c r="M45" s="17" t="s">
        <v>74</v>
      </c>
      <c r="N45" s="23" t="s">
        <v>5</v>
      </c>
      <c r="O45" s="30" t="e">
        <f t="shared" si="2"/>
        <v>#VALUE!</v>
      </c>
      <c r="P45" s="2"/>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11"/>
      <c r="AT45" s="11"/>
      <c r="AU45" s="12">
        <f t="shared" si="3"/>
        <v>0</v>
      </c>
    </row>
    <row r="46" spans="1:47" x14ac:dyDescent="0.2">
      <c r="A46" s="19" t="s">
        <v>50</v>
      </c>
      <c r="B46" s="4" t="s">
        <v>19</v>
      </c>
      <c r="C46" s="16" t="s">
        <v>74</v>
      </c>
      <c r="D46" s="16" t="s">
        <v>74</v>
      </c>
      <c r="E46" s="17" t="s">
        <v>74</v>
      </c>
      <c r="F46" s="1">
        <v>15</v>
      </c>
      <c r="G46" s="27">
        <v>420</v>
      </c>
      <c r="H46" s="14" t="s">
        <v>5</v>
      </c>
      <c r="I46" s="17" t="s">
        <v>74</v>
      </c>
      <c r="J46" s="30" t="e">
        <f t="shared" si="0"/>
        <v>#VALUE!</v>
      </c>
      <c r="K46" s="17" t="s">
        <v>74</v>
      </c>
      <c r="L46" s="30" t="e">
        <f t="shared" si="1"/>
        <v>#VALUE!</v>
      </c>
      <c r="M46" s="17" t="s">
        <v>74</v>
      </c>
      <c r="N46" s="23" t="s">
        <v>5</v>
      </c>
      <c r="O46" s="30" t="e">
        <f t="shared" si="2"/>
        <v>#VALUE!</v>
      </c>
      <c r="P46" s="2"/>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11"/>
      <c r="AT46" s="11"/>
      <c r="AU46" s="12">
        <f t="shared" si="3"/>
        <v>0</v>
      </c>
    </row>
    <row r="47" spans="1:47" x14ac:dyDescent="0.2">
      <c r="A47" s="19" t="s">
        <v>51</v>
      </c>
      <c r="B47" s="4" t="s">
        <v>19</v>
      </c>
      <c r="C47" s="16" t="s">
        <v>74</v>
      </c>
      <c r="D47" s="16" t="s">
        <v>74</v>
      </c>
      <c r="E47" s="17" t="s">
        <v>74</v>
      </c>
      <c r="F47" s="1" t="s">
        <v>740</v>
      </c>
      <c r="G47" s="27">
        <v>65</v>
      </c>
      <c r="H47" s="14" t="s">
        <v>5</v>
      </c>
      <c r="I47" s="17" t="s">
        <v>74</v>
      </c>
      <c r="J47" s="30" t="e">
        <f t="shared" si="0"/>
        <v>#VALUE!</v>
      </c>
      <c r="K47" s="17" t="s">
        <v>74</v>
      </c>
      <c r="L47" s="30" t="e">
        <f t="shared" si="1"/>
        <v>#VALUE!</v>
      </c>
      <c r="M47" s="17" t="s">
        <v>74</v>
      </c>
      <c r="N47" s="23" t="s">
        <v>5</v>
      </c>
      <c r="O47" s="30" t="e">
        <f t="shared" si="2"/>
        <v>#VALUE!</v>
      </c>
      <c r="P47" s="2"/>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11"/>
      <c r="AT47" s="11"/>
      <c r="AU47" s="12">
        <f t="shared" si="3"/>
        <v>0</v>
      </c>
    </row>
    <row r="48" spans="1:47" x14ac:dyDescent="0.2">
      <c r="A48" s="19" t="s">
        <v>52</v>
      </c>
      <c r="B48" s="4" t="s">
        <v>19</v>
      </c>
      <c r="C48" s="16" t="s">
        <v>74</v>
      </c>
      <c r="D48" s="16" t="s">
        <v>74</v>
      </c>
      <c r="E48" s="17" t="s">
        <v>74</v>
      </c>
      <c r="F48" s="1">
        <v>7</v>
      </c>
      <c r="G48" s="27">
        <v>350</v>
      </c>
      <c r="H48" s="14" t="s">
        <v>5</v>
      </c>
      <c r="I48" s="17" t="s">
        <v>74</v>
      </c>
      <c r="J48" s="30" t="e">
        <f t="shared" si="0"/>
        <v>#VALUE!</v>
      </c>
      <c r="K48" s="17" t="s">
        <v>74</v>
      </c>
      <c r="L48" s="30" t="e">
        <f t="shared" si="1"/>
        <v>#VALUE!</v>
      </c>
      <c r="M48" s="17" t="s">
        <v>74</v>
      </c>
      <c r="N48" s="23" t="s">
        <v>5</v>
      </c>
      <c r="O48" s="30" t="e">
        <f t="shared" si="2"/>
        <v>#VALUE!</v>
      </c>
      <c r="P48" s="2"/>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11"/>
      <c r="AT48" s="11"/>
      <c r="AU48" s="12">
        <f t="shared" si="3"/>
        <v>0</v>
      </c>
    </row>
    <row r="49" spans="1:47" x14ac:dyDescent="0.2">
      <c r="A49" s="19" t="s">
        <v>53</v>
      </c>
      <c r="B49" s="4" t="s">
        <v>67</v>
      </c>
      <c r="C49" s="16" t="s">
        <v>74</v>
      </c>
      <c r="D49" s="16" t="s">
        <v>74</v>
      </c>
      <c r="E49" s="17" t="s">
        <v>74</v>
      </c>
      <c r="F49" s="1" t="s">
        <v>740</v>
      </c>
      <c r="G49" s="27">
        <v>75</v>
      </c>
      <c r="H49" s="14" t="s">
        <v>5</v>
      </c>
      <c r="I49" s="17" t="s">
        <v>74</v>
      </c>
      <c r="J49" s="30" t="e">
        <f t="shared" si="0"/>
        <v>#VALUE!</v>
      </c>
      <c r="K49" s="17" t="s">
        <v>74</v>
      </c>
      <c r="L49" s="30" t="e">
        <f t="shared" si="1"/>
        <v>#VALUE!</v>
      </c>
      <c r="M49" s="17" t="s">
        <v>74</v>
      </c>
      <c r="N49" s="23" t="s">
        <v>5</v>
      </c>
      <c r="O49" s="30" t="e">
        <f t="shared" si="2"/>
        <v>#VALUE!</v>
      </c>
      <c r="P49" s="2"/>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11"/>
      <c r="AT49" s="11"/>
      <c r="AU49" s="12">
        <f t="shared" si="3"/>
        <v>0</v>
      </c>
    </row>
    <row r="50" spans="1:47" x14ac:dyDescent="0.2">
      <c r="A50" s="19" t="s">
        <v>54</v>
      </c>
      <c r="B50" s="4" t="s">
        <v>62</v>
      </c>
      <c r="C50" s="16" t="s">
        <v>74</v>
      </c>
      <c r="D50" s="16" t="s">
        <v>74</v>
      </c>
      <c r="E50" s="17" t="s">
        <v>74</v>
      </c>
      <c r="F50" s="1" t="s">
        <v>740</v>
      </c>
      <c r="G50" s="27">
        <v>1</v>
      </c>
      <c r="H50" s="14" t="s">
        <v>5</v>
      </c>
      <c r="I50" s="17" t="s">
        <v>74</v>
      </c>
      <c r="J50" s="30" t="e">
        <f t="shared" si="0"/>
        <v>#VALUE!</v>
      </c>
      <c r="K50" s="17" t="s">
        <v>74</v>
      </c>
      <c r="L50" s="30" t="e">
        <f t="shared" si="1"/>
        <v>#VALUE!</v>
      </c>
      <c r="M50" s="17" t="s">
        <v>74</v>
      </c>
      <c r="N50" s="23" t="s">
        <v>5</v>
      </c>
      <c r="O50" s="30" t="e">
        <f t="shared" si="2"/>
        <v>#VALUE!</v>
      </c>
      <c r="P50" s="2"/>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11"/>
      <c r="AT50" s="11"/>
      <c r="AU50" s="12">
        <f t="shared" si="3"/>
        <v>0</v>
      </c>
    </row>
    <row r="51" spans="1:47" x14ac:dyDescent="0.2">
      <c r="A51" s="19" t="s">
        <v>55</v>
      </c>
      <c r="B51" s="4" t="s">
        <v>19</v>
      </c>
      <c r="C51" s="16" t="s">
        <v>74</v>
      </c>
      <c r="D51" s="16" t="s">
        <v>74</v>
      </c>
      <c r="E51" s="17" t="s">
        <v>74</v>
      </c>
      <c r="F51" s="1">
        <v>5</v>
      </c>
      <c r="G51" s="27">
        <v>160</v>
      </c>
      <c r="H51" s="14" t="s">
        <v>5</v>
      </c>
      <c r="I51" s="17" t="s">
        <v>74</v>
      </c>
      <c r="J51" s="30" t="e">
        <f t="shared" si="0"/>
        <v>#VALUE!</v>
      </c>
      <c r="K51" s="17" t="s">
        <v>74</v>
      </c>
      <c r="L51" s="30" t="e">
        <f t="shared" si="1"/>
        <v>#VALUE!</v>
      </c>
      <c r="M51" s="17" t="s">
        <v>74</v>
      </c>
      <c r="N51" s="23" t="s">
        <v>5</v>
      </c>
      <c r="O51" s="30" t="e">
        <f t="shared" si="2"/>
        <v>#VALUE!</v>
      </c>
      <c r="P51" s="2"/>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11"/>
      <c r="AT51" s="11"/>
      <c r="AU51" s="12">
        <f t="shared" si="3"/>
        <v>0</v>
      </c>
    </row>
    <row r="52" spans="1:47" x14ac:dyDescent="0.2">
      <c r="A52" s="19" t="s">
        <v>56</v>
      </c>
      <c r="B52" s="4" t="s">
        <v>19</v>
      </c>
      <c r="C52" s="16" t="s">
        <v>74</v>
      </c>
      <c r="D52" s="16" t="s">
        <v>74</v>
      </c>
      <c r="E52" s="17" t="s">
        <v>74</v>
      </c>
      <c r="F52" s="1" t="s">
        <v>740</v>
      </c>
      <c r="G52" s="27">
        <v>65</v>
      </c>
      <c r="H52" s="14" t="s">
        <v>5</v>
      </c>
      <c r="I52" s="17" t="s">
        <v>74</v>
      </c>
      <c r="J52" s="30" t="e">
        <f t="shared" si="0"/>
        <v>#VALUE!</v>
      </c>
      <c r="K52" s="17" t="s">
        <v>74</v>
      </c>
      <c r="L52" s="30" t="e">
        <f t="shared" si="1"/>
        <v>#VALUE!</v>
      </c>
      <c r="M52" s="17" t="s">
        <v>74</v>
      </c>
      <c r="N52" s="23" t="s">
        <v>5</v>
      </c>
      <c r="O52" s="30" t="e">
        <f t="shared" si="2"/>
        <v>#VALUE!</v>
      </c>
      <c r="P52" s="2"/>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11"/>
      <c r="AT52" s="11"/>
      <c r="AU52" s="12">
        <f t="shared" si="3"/>
        <v>0</v>
      </c>
    </row>
    <row r="53" spans="1:47" x14ac:dyDescent="0.2">
      <c r="A53" s="19" t="s">
        <v>30</v>
      </c>
      <c r="B53" s="4" t="s">
        <v>19</v>
      </c>
      <c r="C53" s="16" t="s">
        <v>74</v>
      </c>
      <c r="D53" s="16" t="s">
        <v>74</v>
      </c>
      <c r="E53" s="17" t="s">
        <v>74</v>
      </c>
      <c r="F53" s="1" t="s">
        <v>740</v>
      </c>
      <c r="G53" s="27">
        <v>90</v>
      </c>
      <c r="H53" s="14" t="s">
        <v>5</v>
      </c>
      <c r="I53" s="17" t="s">
        <v>74</v>
      </c>
      <c r="J53" s="30" t="e">
        <f t="shared" si="0"/>
        <v>#VALUE!</v>
      </c>
      <c r="K53" s="17" t="s">
        <v>74</v>
      </c>
      <c r="L53" s="30" t="e">
        <f t="shared" si="1"/>
        <v>#VALUE!</v>
      </c>
      <c r="M53" s="17" t="s">
        <v>74</v>
      </c>
      <c r="N53" s="23" t="s">
        <v>5</v>
      </c>
      <c r="O53" s="30" t="e">
        <f t="shared" si="2"/>
        <v>#VALUE!</v>
      </c>
      <c r="P53" s="2"/>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11"/>
      <c r="AT53" s="11"/>
      <c r="AU53" s="12">
        <f t="shared" si="3"/>
        <v>0</v>
      </c>
    </row>
    <row r="54" spans="1:47" x14ac:dyDescent="0.2">
      <c r="A54" s="19" t="s">
        <v>57</v>
      </c>
      <c r="B54" s="4" t="s">
        <v>19</v>
      </c>
      <c r="C54" s="16" t="s">
        <v>74</v>
      </c>
      <c r="D54" s="16" t="s">
        <v>74</v>
      </c>
      <c r="E54" s="17" t="s">
        <v>74</v>
      </c>
      <c r="F54" s="1" t="s">
        <v>740</v>
      </c>
      <c r="G54" s="27">
        <v>25</v>
      </c>
      <c r="H54" s="14" t="s">
        <v>5</v>
      </c>
      <c r="I54" s="17" t="s">
        <v>74</v>
      </c>
      <c r="J54" s="30" t="e">
        <f t="shared" si="0"/>
        <v>#VALUE!</v>
      </c>
      <c r="K54" s="17" t="s">
        <v>74</v>
      </c>
      <c r="L54" s="30" t="e">
        <f t="shared" si="1"/>
        <v>#VALUE!</v>
      </c>
      <c r="M54" s="17" t="s">
        <v>74</v>
      </c>
      <c r="N54" s="23" t="s">
        <v>5</v>
      </c>
      <c r="O54" s="30" t="e">
        <f t="shared" si="2"/>
        <v>#VALUE!</v>
      </c>
      <c r="P54" s="2"/>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11"/>
      <c r="AT54" s="11"/>
      <c r="AU54" s="12">
        <f t="shared" si="3"/>
        <v>0</v>
      </c>
    </row>
    <row r="55" spans="1:47" x14ac:dyDescent="0.2">
      <c r="A55" s="19" t="s">
        <v>58</v>
      </c>
      <c r="B55" s="4" t="s">
        <v>19</v>
      </c>
      <c r="C55" s="16" t="s">
        <v>74</v>
      </c>
      <c r="D55" s="16" t="s">
        <v>74</v>
      </c>
      <c r="E55" s="17" t="s">
        <v>74</v>
      </c>
      <c r="F55" s="1" t="s">
        <v>740</v>
      </c>
      <c r="G55" s="27">
        <v>15</v>
      </c>
      <c r="H55" s="14" t="s">
        <v>5</v>
      </c>
      <c r="I55" s="17" t="s">
        <v>74</v>
      </c>
      <c r="J55" s="30" t="e">
        <f t="shared" si="0"/>
        <v>#VALUE!</v>
      </c>
      <c r="K55" s="17" t="s">
        <v>74</v>
      </c>
      <c r="L55" s="30" t="e">
        <f t="shared" si="1"/>
        <v>#VALUE!</v>
      </c>
      <c r="M55" s="17" t="s">
        <v>74</v>
      </c>
      <c r="N55" s="23" t="s">
        <v>5</v>
      </c>
      <c r="O55" s="30" t="e">
        <f t="shared" si="2"/>
        <v>#VALUE!</v>
      </c>
      <c r="P55" s="2"/>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11"/>
      <c r="AT55" s="11"/>
      <c r="AU55" s="12">
        <f t="shared" si="3"/>
        <v>0</v>
      </c>
    </row>
    <row r="56" spans="1:47" x14ac:dyDescent="0.2">
      <c r="A56" s="19" t="s">
        <v>68</v>
      </c>
      <c r="B56" s="4" t="s">
        <v>19</v>
      </c>
      <c r="C56" s="16" t="s">
        <v>74</v>
      </c>
      <c r="D56" s="16" t="s">
        <v>74</v>
      </c>
      <c r="E56" s="17" t="s">
        <v>74</v>
      </c>
      <c r="F56" s="1">
        <v>20</v>
      </c>
      <c r="G56" s="27">
        <v>310</v>
      </c>
      <c r="H56" s="14" t="s">
        <v>5</v>
      </c>
      <c r="I56" s="17" t="s">
        <v>74</v>
      </c>
      <c r="J56" s="30" t="e">
        <f t="shared" si="0"/>
        <v>#VALUE!</v>
      </c>
      <c r="K56" s="17" t="s">
        <v>74</v>
      </c>
      <c r="L56" s="30" t="e">
        <f t="shared" si="1"/>
        <v>#VALUE!</v>
      </c>
      <c r="M56" s="17" t="s">
        <v>74</v>
      </c>
      <c r="N56" s="23" t="s">
        <v>5</v>
      </c>
      <c r="O56" s="30" t="e">
        <f t="shared" si="2"/>
        <v>#VALUE!</v>
      </c>
      <c r="P56" s="2"/>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11"/>
      <c r="AT56" s="11"/>
      <c r="AU56" s="12">
        <f t="shared" si="3"/>
        <v>0</v>
      </c>
    </row>
    <row r="57" spans="1:47" x14ac:dyDescent="0.2">
      <c r="A57" s="19" t="s">
        <v>59</v>
      </c>
      <c r="B57" s="4" t="s">
        <v>19</v>
      </c>
      <c r="C57" s="16" t="s">
        <v>74</v>
      </c>
      <c r="D57" s="16" t="s">
        <v>74</v>
      </c>
      <c r="E57" s="17" t="s">
        <v>74</v>
      </c>
      <c r="F57" s="1" t="s">
        <v>740</v>
      </c>
      <c r="G57" s="27">
        <v>25</v>
      </c>
      <c r="H57" s="14" t="s">
        <v>5</v>
      </c>
      <c r="I57" s="17" t="s">
        <v>74</v>
      </c>
      <c r="J57" s="30" t="e">
        <f t="shared" si="0"/>
        <v>#VALUE!</v>
      </c>
      <c r="K57" s="17" t="s">
        <v>74</v>
      </c>
      <c r="L57" s="30" t="e">
        <f t="shared" si="1"/>
        <v>#VALUE!</v>
      </c>
      <c r="M57" s="17" t="s">
        <v>74</v>
      </c>
      <c r="N57" s="23" t="s">
        <v>5</v>
      </c>
      <c r="O57" s="30" t="e">
        <f t="shared" si="2"/>
        <v>#VALUE!</v>
      </c>
      <c r="P57" s="2"/>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11"/>
      <c r="AT57" s="11"/>
      <c r="AU57" s="12">
        <f t="shared" si="3"/>
        <v>0</v>
      </c>
    </row>
    <row r="58" spans="1:47" x14ac:dyDescent="0.2">
      <c r="A58" s="20" t="s">
        <v>60</v>
      </c>
      <c r="B58" s="4" t="s">
        <v>19</v>
      </c>
      <c r="C58" s="16" t="s">
        <v>74</v>
      </c>
      <c r="D58" s="16" t="s">
        <v>74</v>
      </c>
      <c r="E58" s="17" t="s">
        <v>74</v>
      </c>
      <c r="F58" s="1">
        <v>10</v>
      </c>
      <c r="G58" s="27">
        <v>8700</v>
      </c>
      <c r="H58" s="14" t="s">
        <v>5</v>
      </c>
      <c r="I58" s="17" t="s">
        <v>74</v>
      </c>
      <c r="J58" s="30" t="e">
        <f t="shared" si="0"/>
        <v>#VALUE!</v>
      </c>
      <c r="K58" s="17" t="s">
        <v>74</v>
      </c>
      <c r="L58" s="30" t="e">
        <f t="shared" si="1"/>
        <v>#VALUE!</v>
      </c>
      <c r="M58" s="17" t="s">
        <v>74</v>
      </c>
      <c r="N58" s="23" t="s">
        <v>5</v>
      </c>
      <c r="O58" s="30" t="e">
        <f t="shared" si="2"/>
        <v>#VALUE!</v>
      </c>
      <c r="P58" s="2"/>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11"/>
      <c r="AT58" s="11"/>
      <c r="AU58" s="12">
        <f t="shared" si="3"/>
        <v>0</v>
      </c>
    </row>
    <row r="59" spans="1:47" ht="15.75" thickBot="1" x14ac:dyDescent="0.25">
      <c r="A59" s="21" t="s">
        <v>61</v>
      </c>
      <c r="B59" s="10" t="s">
        <v>19</v>
      </c>
      <c r="C59" s="16" t="s">
        <v>74</v>
      </c>
      <c r="D59" s="16" t="s">
        <v>74</v>
      </c>
      <c r="E59" s="39" t="s">
        <v>74</v>
      </c>
      <c r="F59" s="40">
        <v>10</v>
      </c>
      <c r="G59" s="90">
        <v>900</v>
      </c>
      <c r="H59" s="91" t="s">
        <v>5</v>
      </c>
      <c r="I59" s="17" t="s">
        <v>74</v>
      </c>
      <c r="J59" s="41" t="e">
        <f t="shared" si="0"/>
        <v>#VALUE!</v>
      </c>
      <c r="K59" s="17" t="s">
        <v>74</v>
      </c>
      <c r="L59" s="30" t="e">
        <f t="shared" si="1"/>
        <v>#VALUE!</v>
      </c>
      <c r="M59" s="17" t="s">
        <v>74</v>
      </c>
      <c r="N59" s="24" t="s">
        <v>5</v>
      </c>
      <c r="O59" s="30" t="e">
        <f t="shared" si="2"/>
        <v>#VALUE!</v>
      </c>
      <c r="P59" s="2"/>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11"/>
      <c r="AT59" s="11"/>
      <c r="AU59" s="12">
        <f t="shared" si="3"/>
        <v>0</v>
      </c>
    </row>
    <row r="60" spans="1:47" ht="15.75" x14ac:dyDescent="0.25">
      <c r="E60" s="175" t="s">
        <v>624</v>
      </c>
      <c r="F60" s="176"/>
      <c r="G60" s="176"/>
      <c r="H60" s="176"/>
      <c r="I60" s="176"/>
      <c r="J60" s="92"/>
    </row>
    <row r="61" spans="1:47" ht="15.75" customHeight="1" x14ac:dyDescent="0.25">
      <c r="A61" s="61" t="s">
        <v>164</v>
      </c>
      <c r="B61" s="61"/>
      <c r="C61" s="62"/>
      <c r="E61" s="177" t="s">
        <v>625</v>
      </c>
      <c r="F61" s="178"/>
      <c r="G61" s="178"/>
      <c r="H61" s="178"/>
      <c r="I61" s="178"/>
      <c r="J61" s="93"/>
    </row>
    <row r="62" spans="1:47" ht="16.5" customHeight="1" x14ac:dyDescent="0.25">
      <c r="E62" s="179" t="s">
        <v>626</v>
      </c>
      <c r="F62" s="180"/>
      <c r="G62" s="180"/>
      <c r="H62" s="180"/>
      <c r="I62" s="180"/>
      <c r="J62" s="183"/>
    </row>
    <row r="63" spans="1:47" ht="15" customHeight="1" thickBot="1" x14ac:dyDescent="0.3">
      <c r="A63" t="s">
        <v>76</v>
      </c>
      <c r="E63" s="181"/>
      <c r="F63" s="182"/>
      <c r="G63" s="182"/>
      <c r="H63" s="182"/>
      <c r="I63" s="182"/>
      <c r="J63" s="184"/>
    </row>
    <row r="64" spans="1:47" x14ac:dyDescent="0.25">
      <c r="A64" s="26" t="s">
        <v>77</v>
      </c>
    </row>
    <row r="65" spans="1:1" x14ac:dyDescent="0.25">
      <c r="A65" t="s">
        <v>78</v>
      </c>
    </row>
    <row r="66" spans="1:1" x14ac:dyDescent="0.25">
      <c r="A66" t="s">
        <v>79</v>
      </c>
    </row>
    <row r="67" spans="1:1" x14ac:dyDescent="0.25">
      <c r="A67" t="s">
        <v>80</v>
      </c>
    </row>
    <row r="68" spans="1:1" x14ac:dyDescent="0.25">
      <c r="A68" t="s">
        <v>81</v>
      </c>
    </row>
    <row r="69" spans="1:1" x14ac:dyDescent="0.25">
      <c r="A69" t="s">
        <v>82</v>
      </c>
    </row>
    <row r="70" spans="1:1" x14ac:dyDescent="0.25">
      <c r="A70" t="s">
        <v>83</v>
      </c>
    </row>
    <row r="71" spans="1:1" x14ac:dyDescent="0.25">
      <c r="A71" t="s">
        <v>84</v>
      </c>
    </row>
    <row r="72" spans="1:1" x14ac:dyDescent="0.25">
      <c r="A72" t="s">
        <v>85</v>
      </c>
    </row>
    <row r="73" spans="1:1" x14ac:dyDescent="0.25">
      <c r="A73" t="s">
        <v>86</v>
      </c>
    </row>
    <row r="74" spans="1:1" x14ac:dyDescent="0.25">
      <c r="A74" t="s">
        <v>87</v>
      </c>
    </row>
    <row r="75" spans="1:1" x14ac:dyDescent="0.25">
      <c r="A75" t="s">
        <v>88</v>
      </c>
    </row>
    <row r="76" spans="1:1" x14ac:dyDescent="0.25">
      <c r="A76" s="26" t="s">
        <v>89</v>
      </c>
    </row>
    <row r="77" spans="1:1" x14ac:dyDescent="0.25">
      <c r="A77" t="s">
        <v>90</v>
      </c>
    </row>
    <row r="78" spans="1:1" x14ac:dyDescent="0.25">
      <c r="A78" t="s">
        <v>91</v>
      </c>
    </row>
    <row r="79" spans="1:1" x14ac:dyDescent="0.25">
      <c r="A79" s="26" t="s">
        <v>92</v>
      </c>
    </row>
    <row r="80" spans="1:1" x14ac:dyDescent="0.25">
      <c r="A80" t="s">
        <v>93</v>
      </c>
    </row>
    <row r="81" spans="1:11" x14ac:dyDescent="0.25">
      <c r="A81" s="26" t="s">
        <v>94</v>
      </c>
    </row>
    <row r="82" spans="1:11" x14ac:dyDescent="0.25">
      <c r="A82" t="s">
        <v>95</v>
      </c>
    </row>
    <row r="84" spans="1:11" ht="23.25" x14ac:dyDescent="0.25">
      <c r="A84" s="149" t="s">
        <v>161</v>
      </c>
      <c r="B84" s="150" t="s">
        <v>737</v>
      </c>
      <c r="C84" s="151"/>
    </row>
    <row r="85" spans="1:11" ht="23.25" x14ac:dyDescent="0.25">
      <c r="A85" s="157" t="s">
        <v>162</v>
      </c>
      <c r="B85" s="151" t="s">
        <v>163</v>
      </c>
      <c r="C85" s="151"/>
    </row>
    <row r="87" spans="1:11" s="106" customFormat="1" ht="53.25" customHeight="1" x14ac:dyDescent="0.25">
      <c r="A87" s="163" t="s">
        <v>638</v>
      </c>
      <c r="B87" s="164"/>
      <c r="C87" s="164"/>
      <c r="D87" s="164"/>
      <c r="E87" s="164"/>
      <c r="F87" s="164"/>
      <c r="G87" s="164"/>
      <c r="H87" s="164"/>
      <c r="I87" s="164"/>
      <c r="J87" s="164"/>
      <c r="K87" s="164"/>
    </row>
    <row r="88" spans="1:11" s="106" customFormat="1" ht="58.5" customHeight="1" x14ac:dyDescent="0.25">
      <c r="A88" s="165" t="s">
        <v>639</v>
      </c>
      <c r="B88" s="166"/>
      <c r="C88" s="166"/>
      <c r="D88" s="166"/>
      <c r="E88" s="166"/>
      <c r="F88" s="166"/>
      <c r="G88" s="166"/>
      <c r="H88" s="166"/>
      <c r="I88" s="166"/>
      <c r="J88" s="166"/>
      <c r="K88" s="166"/>
    </row>
    <row r="89" spans="1:11" s="106" customFormat="1" x14ac:dyDescent="0.25">
      <c r="A89" s="165" t="s">
        <v>640</v>
      </c>
      <c r="B89" s="166"/>
      <c r="C89" s="166"/>
      <c r="D89" s="166"/>
      <c r="E89" s="166"/>
      <c r="F89" s="166"/>
      <c r="G89" s="166"/>
      <c r="H89" s="166"/>
      <c r="I89" s="166"/>
      <c r="J89" s="166"/>
      <c r="K89" s="166"/>
    </row>
    <row r="90" spans="1:11" s="106" customFormat="1" x14ac:dyDescent="0.25">
      <c r="A90" s="167" t="s">
        <v>641</v>
      </c>
      <c r="B90" s="168"/>
      <c r="C90" s="168"/>
      <c r="D90" s="168"/>
      <c r="E90" s="168"/>
      <c r="F90" s="168"/>
      <c r="G90" s="168"/>
      <c r="H90" s="168"/>
      <c r="I90" s="168"/>
      <c r="J90" s="168"/>
      <c r="K90" s="168"/>
    </row>
    <row r="91" spans="1:11" s="106" customFormat="1" ht="20.25" customHeight="1" x14ac:dyDescent="0.25">
      <c r="A91" s="107"/>
      <c r="B91" s="108"/>
      <c r="C91" s="108"/>
      <c r="D91" s="108"/>
      <c r="E91" s="108"/>
      <c r="F91" s="108"/>
      <c r="G91" s="108"/>
      <c r="H91" s="108"/>
      <c r="I91" s="108"/>
      <c r="J91" s="108"/>
      <c r="K91" s="108"/>
    </row>
    <row r="92" spans="1:11" s="106" customFormat="1" ht="20.25" customHeight="1" x14ac:dyDescent="0.25">
      <c r="A92" s="169" t="s">
        <v>642</v>
      </c>
      <c r="B92" s="170"/>
      <c r="C92" s="170"/>
      <c r="D92" s="170"/>
      <c r="E92" s="170"/>
      <c r="F92" s="170"/>
      <c r="G92" s="170"/>
      <c r="H92" s="170"/>
      <c r="I92" s="170"/>
      <c r="J92" s="170"/>
      <c r="K92" s="170"/>
    </row>
    <row r="93" spans="1:11" s="106" customFormat="1" ht="20.25" customHeight="1" x14ac:dyDescent="0.25">
      <c r="A93" s="109"/>
      <c r="B93" s="110"/>
      <c r="C93" s="111"/>
      <c r="D93" s="111"/>
      <c r="E93" s="111"/>
      <c r="F93" s="111"/>
      <c r="G93" s="111"/>
      <c r="H93" s="111"/>
      <c r="I93" s="112"/>
      <c r="J93" s="112"/>
      <c r="K93" s="113"/>
    </row>
    <row r="94" spans="1:11" s="106" customFormat="1" ht="20.25" customHeight="1" x14ac:dyDescent="0.25">
      <c r="A94" s="109"/>
      <c r="B94" s="110"/>
      <c r="C94" s="111"/>
      <c r="D94" s="111"/>
      <c r="E94" s="111"/>
      <c r="F94" s="111"/>
      <c r="G94" s="111"/>
      <c r="H94" s="111"/>
      <c r="I94" s="112"/>
      <c r="J94" s="112"/>
      <c r="K94" s="113"/>
    </row>
    <row r="95" spans="1:11" s="115" customFormat="1" x14ac:dyDescent="0.25">
      <c r="A95" s="114"/>
    </row>
    <row r="96" spans="1:11" s="115" customFormat="1" ht="15" customHeight="1" x14ac:dyDescent="0.25">
      <c r="A96" s="116"/>
      <c r="B96" s="117" t="s">
        <v>643</v>
      </c>
      <c r="C96" s="118"/>
      <c r="D96" s="118"/>
      <c r="G96" s="119"/>
      <c r="H96" s="119"/>
    </row>
    <row r="97" spans="1:8" s="115" customFormat="1" ht="48.75" customHeight="1" x14ac:dyDescent="0.25">
      <c r="A97" s="116"/>
      <c r="B97" s="120" t="s">
        <v>644</v>
      </c>
      <c r="C97" s="118"/>
      <c r="D97" s="118"/>
      <c r="G97" s="162" t="s">
        <v>645</v>
      </c>
      <c r="H97" s="162"/>
    </row>
  </sheetData>
  <mergeCells count="64">
    <mergeCell ref="P1:AA3"/>
    <mergeCell ref="AB1:AD1"/>
    <mergeCell ref="AE1:AP3"/>
    <mergeCell ref="AQ1:AT1"/>
    <mergeCell ref="AU1:AU3"/>
    <mergeCell ref="AB2:AD2"/>
    <mergeCell ref="AQ2:AT2"/>
    <mergeCell ref="AB3:AD3"/>
    <mergeCell ref="AQ3:AT3"/>
    <mergeCell ref="M1:O1"/>
    <mergeCell ref="M2:O2"/>
    <mergeCell ref="M3:O3"/>
    <mergeCell ref="A1:L3"/>
    <mergeCell ref="M6:O6"/>
    <mergeCell ref="A6:B6"/>
    <mergeCell ref="A12:O12"/>
    <mergeCell ref="M13:N13"/>
    <mergeCell ref="P12:AD12"/>
    <mergeCell ref="AE12:AT12"/>
    <mergeCell ref="N7:O7"/>
    <mergeCell ref="N8:O8"/>
    <mergeCell ref="N9:O9"/>
    <mergeCell ref="N10:O10"/>
    <mergeCell ref="N11:O11"/>
    <mergeCell ref="A7:B7"/>
    <mergeCell ref="A8:B8"/>
    <mergeCell ref="A9:B9"/>
    <mergeCell ref="A10:B10"/>
    <mergeCell ref="A11:B11"/>
    <mergeCell ref="P8:Q8"/>
    <mergeCell ref="AC8:AD8"/>
    <mergeCell ref="E60:I60"/>
    <mergeCell ref="E61:I61"/>
    <mergeCell ref="E62:I63"/>
    <mergeCell ref="J62:J63"/>
    <mergeCell ref="P14:AT14"/>
    <mergeCell ref="P6:Q6"/>
    <mergeCell ref="AB6:AD6"/>
    <mergeCell ref="AE6:AF6"/>
    <mergeCell ref="AQ6:AT6"/>
    <mergeCell ref="P7:Q7"/>
    <mergeCell ref="AC7:AD7"/>
    <mergeCell ref="AE7:AF7"/>
    <mergeCell ref="AR7:AT7"/>
    <mergeCell ref="AE8:AF8"/>
    <mergeCell ref="AR8:AT8"/>
    <mergeCell ref="P9:Q9"/>
    <mergeCell ref="AC9:AD9"/>
    <mergeCell ref="AE9:AF9"/>
    <mergeCell ref="AR9:AT9"/>
    <mergeCell ref="P10:Q10"/>
    <mergeCell ref="AC10:AD10"/>
    <mergeCell ref="AE10:AF10"/>
    <mergeCell ref="AR10:AT10"/>
    <mergeCell ref="P11:Q11"/>
    <mergeCell ref="AC11:AD11"/>
    <mergeCell ref="AE11:AF11"/>
    <mergeCell ref="AR11:AT11"/>
    <mergeCell ref="G97:H97"/>
    <mergeCell ref="A87:K87"/>
    <mergeCell ref="A88:K88"/>
    <mergeCell ref="A89:K89"/>
    <mergeCell ref="A90:K90"/>
    <mergeCell ref="A92:K9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3"/>
  <sheetViews>
    <sheetView topLeftCell="A46" workbookViewId="0">
      <selection activeCell="B55" sqref="B55"/>
    </sheetView>
  </sheetViews>
  <sheetFormatPr defaultRowHeight="15" x14ac:dyDescent="0.25"/>
  <cols>
    <col min="1" max="1" width="26.7109375" customWidth="1"/>
    <col min="2" max="2" width="30.7109375" style="142" customWidth="1"/>
    <col min="3" max="4" width="26.7109375" customWidth="1"/>
    <col min="5" max="7" width="11.7109375" customWidth="1"/>
    <col min="8" max="8" width="3.7109375" customWidth="1"/>
    <col min="9" max="13" width="11.7109375" customWidth="1"/>
    <col min="14" max="14" width="3.7109375" customWidth="1"/>
    <col min="15" max="15" width="10.7109375" customWidth="1"/>
  </cols>
  <sheetData>
    <row r="1" spans="1:15" ht="15" customHeight="1" x14ac:dyDescent="0.25">
      <c r="A1" s="193" t="s">
        <v>630</v>
      </c>
      <c r="B1" s="193"/>
      <c r="C1" s="193"/>
      <c r="D1" s="193"/>
      <c r="E1" s="193"/>
      <c r="F1" s="193"/>
      <c r="G1" s="193"/>
      <c r="H1" s="193"/>
      <c r="I1" s="193"/>
      <c r="J1" s="193"/>
      <c r="K1" s="193"/>
      <c r="L1" s="193"/>
      <c r="M1" s="192" t="s">
        <v>628</v>
      </c>
      <c r="N1" s="192"/>
      <c r="O1" s="192"/>
    </row>
    <row r="2" spans="1:15" ht="15" customHeight="1" x14ac:dyDescent="0.25">
      <c r="A2" s="193"/>
      <c r="B2" s="193"/>
      <c r="C2" s="193"/>
      <c r="D2" s="193"/>
      <c r="E2" s="193"/>
      <c r="F2" s="193"/>
      <c r="G2" s="193"/>
      <c r="H2" s="193"/>
      <c r="I2" s="193"/>
      <c r="J2" s="193"/>
      <c r="K2" s="193"/>
      <c r="L2" s="193"/>
      <c r="M2" s="192" t="s">
        <v>627</v>
      </c>
      <c r="N2" s="192"/>
      <c r="O2" s="192"/>
    </row>
    <row r="3" spans="1:15" ht="15" customHeight="1" x14ac:dyDescent="0.25">
      <c r="A3" s="193"/>
      <c r="B3" s="193"/>
      <c r="C3" s="193"/>
      <c r="D3" s="193"/>
      <c r="E3" s="193"/>
      <c r="F3" s="193"/>
      <c r="G3" s="193"/>
      <c r="H3" s="193"/>
      <c r="I3" s="193"/>
      <c r="J3" s="193"/>
      <c r="K3" s="193"/>
      <c r="L3" s="193"/>
      <c r="M3" s="192" t="s">
        <v>629</v>
      </c>
      <c r="N3" s="192"/>
      <c r="O3" s="192"/>
    </row>
    <row r="4" spans="1:15" s="105" customFormat="1" ht="15" customHeight="1" x14ac:dyDescent="0.25">
      <c r="A4" s="98" t="s">
        <v>631</v>
      </c>
      <c r="B4" s="130"/>
      <c r="C4" s="98"/>
      <c r="D4" s="98"/>
      <c r="E4" s="98"/>
      <c r="F4" s="98"/>
      <c r="G4" s="98"/>
      <c r="H4" s="98"/>
      <c r="I4" s="98"/>
      <c r="J4" s="98"/>
      <c r="K4" s="98"/>
      <c r="L4" s="98"/>
      <c r="M4" s="98"/>
      <c r="N4" s="98"/>
      <c r="O4" s="98"/>
    </row>
    <row r="5" spans="1:15" s="105" customFormat="1" ht="15" customHeight="1" x14ac:dyDescent="0.25">
      <c r="A5" s="98"/>
      <c r="B5" s="130"/>
      <c r="C5" s="98"/>
      <c r="D5" s="98"/>
      <c r="E5" s="98"/>
      <c r="F5" s="98"/>
      <c r="G5" s="98"/>
      <c r="H5" s="98"/>
      <c r="I5" s="98"/>
      <c r="J5" s="98"/>
      <c r="K5" s="98"/>
      <c r="L5" s="98"/>
      <c r="M5" s="98"/>
      <c r="N5" s="98"/>
      <c r="O5" s="98"/>
    </row>
    <row r="6" spans="1:15" ht="15" customHeight="1" x14ac:dyDescent="0.25">
      <c r="A6" s="171" t="s">
        <v>632</v>
      </c>
      <c r="B6" s="171"/>
      <c r="C6" s="100"/>
      <c r="D6" s="100"/>
      <c r="E6" s="100"/>
      <c r="F6" s="100"/>
      <c r="G6" s="100"/>
      <c r="H6" s="100"/>
      <c r="I6" s="100"/>
      <c r="J6" s="101"/>
      <c r="K6" s="100"/>
      <c r="L6" s="101"/>
      <c r="M6" s="173"/>
      <c r="N6" s="173"/>
      <c r="O6" s="173"/>
    </row>
    <row r="7" spans="1:15" ht="15" customHeight="1" x14ac:dyDescent="0.25">
      <c r="A7" s="171" t="s">
        <v>633</v>
      </c>
      <c r="B7" s="171"/>
      <c r="C7" s="100"/>
      <c r="D7" s="100"/>
      <c r="E7" s="100"/>
      <c r="F7" s="100"/>
      <c r="G7" s="100"/>
      <c r="H7" s="100"/>
      <c r="I7" s="100"/>
      <c r="J7" s="101"/>
      <c r="K7" s="100"/>
      <c r="L7" s="101"/>
      <c r="M7" s="102"/>
      <c r="N7" s="174"/>
      <c r="O7" s="174"/>
    </row>
    <row r="8" spans="1:15" ht="15" customHeight="1" x14ac:dyDescent="0.25">
      <c r="A8" s="171" t="s">
        <v>634</v>
      </c>
      <c r="B8" s="171"/>
      <c r="C8" s="100"/>
      <c r="D8" s="100"/>
      <c r="E8" s="100"/>
      <c r="F8" s="100"/>
      <c r="G8" s="100"/>
      <c r="H8" s="100"/>
      <c r="I8" s="100"/>
      <c r="J8" s="101"/>
      <c r="K8" s="100"/>
      <c r="L8" s="101"/>
      <c r="M8" s="100"/>
      <c r="N8" s="172"/>
      <c r="O8" s="172"/>
    </row>
    <row r="9" spans="1:15" ht="15" customHeight="1" x14ac:dyDescent="0.25">
      <c r="A9" s="171" t="s">
        <v>635</v>
      </c>
      <c r="B9" s="171"/>
      <c r="C9" s="100"/>
      <c r="D9" s="100"/>
      <c r="E9" s="100"/>
      <c r="F9" s="100"/>
      <c r="G9" s="100"/>
      <c r="H9" s="100"/>
      <c r="I9" s="100"/>
      <c r="J9" s="101"/>
      <c r="K9" s="100"/>
      <c r="L9" s="101"/>
      <c r="M9" s="100"/>
      <c r="N9" s="172"/>
      <c r="O9" s="172"/>
    </row>
    <row r="10" spans="1:15" ht="15" customHeight="1" x14ac:dyDescent="0.25">
      <c r="A10" s="171" t="s">
        <v>636</v>
      </c>
      <c r="B10" s="171"/>
      <c r="C10" s="100"/>
      <c r="D10" s="100"/>
      <c r="E10" s="100"/>
      <c r="F10" s="100"/>
      <c r="G10" s="100"/>
      <c r="H10" s="100"/>
      <c r="I10" s="100"/>
      <c r="J10" s="101"/>
      <c r="K10" s="100"/>
      <c r="L10" s="101"/>
      <c r="M10" s="100"/>
      <c r="N10" s="172"/>
      <c r="O10" s="172"/>
    </row>
    <row r="11" spans="1:15" ht="15" customHeight="1" x14ac:dyDescent="0.25">
      <c r="A11" s="171" t="s">
        <v>637</v>
      </c>
      <c r="B11" s="171"/>
      <c r="C11" s="100"/>
      <c r="D11" s="100"/>
      <c r="E11" s="100"/>
      <c r="F11" s="100"/>
      <c r="G11" s="100"/>
      <c r="H11" s="100"/>
      <c r="I11" s="100"/>
      <c r="J11" s="101"/>
      <c r="K11" s="100"/>
      <c r="L11" s="101"/>
      <c r="M11" s="100"/>
      <c r="N11" s="172"/>
      <c r="O11" s="172"/>
    </row>
    <row r="12" spans="1:15" ht="30" customHeight="1" thickBot="1" x14ac:dyDescent="0.3">
      <c r="A12" s="188" t="s">
        <v>72</v>
      </c>
      <c r="B12" s="189"/>
      <c r="C12" s="189"/>
      <c r="D12" s="189"/>
      <c r="E12" s="189"/>
      <c r="F12" s="189"/>
      <c r="G12" s="189"/>
      <c r="H12" s="189"/>
      <c r="I12" s="189"/>
      <c r="J12" s="189"/>
      <c r="K12" s="189"/>
      <c r="L12" s="189"/>
      <c r="M12" s="189"/>
      <c r="N12" s="189"/>
      <c r="O12" s="189"/>
    </row>
    <row r="13" spans="1:15" ht="90" customHeight="1" thickBot="1" x14ac:dyDescent="0.3">
      <c r="A13" s="5" t="s">
        <v>12</v>
      </c>
      <c r="B13" s="8" t="s">
        <v>11</v>
      </c>
      <c r="C13" s="5" t="s">
        <v>14</v>
      </c>
      <c r="D13" s="5" t="s">
        <v>13</v>
      </c>
      <c r="E13" s="5" t="s">
        <v>10</v>
      </c>
      <c r="F13" s="5" t="s">
        <v>141</v>
      </c>
      <c r="G13" s="5" t="s">
        <v>6</v>
      </c>
      <c r="H13" s="5" t="s">
        <v>4</v>
      </c>
      <c r="I13" s="6" t="s">
        <v>7</v>
      </c>
      <c r="J13" s="6" t="s">
        <v>8</v>
      </c>
      <c r="K13" s="7" t="s">
        <v>16</v>
      </c>
      <c r="L13" s="8" t="s">
        <v>9</v>
      </c>
      <c r="M13" s="190" t="s">
        <v>17</v>
      </c>
      <c r="N13" s="191"/>
      <c r="O13" s="8" t="s">
        <v>15</v>
      </c>
    </row>
    <row r="14" spans="1:15" ht="17.25" x14ac:dyDescent="0.25">
      <c r="A14" s="196" t="s">
        <v>97</v>
      </c>
      <c r="B14" s="197"/>
      <c r="C14" s="197"/>
      <c r="D14" s="197"/>
      <c r="E14" s="197"/>
      <c r="F14" s="197"/>
      <c r="G14" s="197"/>
      <c r="H14" s="197"/>
      <c r="I14" s="197"/>
      <c r="J14" s="197"/>
      <c r="K14" s="197"/>
      <c r="L14" s="197"/>
      <c r="M14" s="197"/>
      <c r="N14" s="197"/>
      <c r="O14" s="198"/>
    </row>
    <row r="15" spans="1:15" ht="90" x14ac:dyDescent="0.25">
      <c r="A15" s="56" t="s">
        <v>101</v>
      </c>
      <c r="B15" s="131" t="s">
        <v>716</v>
      </c>
      <c r="C15" s="16" t="s">
        <v>74</v>
      </c>
      <c r="D15" s="16" t="s">
        <v>74</v>
      </c>
      <c r="E15" s="17" t="s">
        <v>74</v>
      </c>
      <c r="F15" s="13" t="s">
        <v>139</v>
      </c>
      <c r="G15" s="59">
        <v>1920</v>
      </c>
      <c r="H15" s="14" t="s">
        <v>5</v>
      </c>
      <c r="I15" s="17" t="s">
        <v>74</v>
      </c>
      <c r="J15" s="30" t="e">
        <f t="shared" ref="J15:J49" si="0">SUM(G15*I15)</f>
        <v>#VALUE!</v>
      </c>
      <c r="K15" s="17" t="s">
        <v>74</v>
      </c>
      <c r="L15" s="30" t="e">
        <f>SUM(I15*J15+J15/100*K15)</f>
        <v>#VALUE!</v>
      </c>
      <c r="M15" s="17" t="s">
        <v>74</v>
      </c>
      <c r="N15" s="22" t="s">
        <v>5</v>
      </c>
      <c r="O15" s="30" t="e">
        <f>SUM(M15*I15)</f>
        <v>#VALUE!</v>
      </c>
    </row>
    <row r="16" spans="1:15" ht="90" x14ac:dyDescent="0.25">
      <c r="A16" s="56" t="s">
        <v>135</v>
      </c>
      <c r="B16" s="132" t="s">
        <v>717</v>
      </c>
      <c r="C16" s="16" t="s">
        <v>74</v>
      </c>
      <c r="D16" s="16" t="s">
        <v>74</v>
      </c>
      <c r="E16" s="17" t="s">
        <v>74</v>
      </c>
      <c r="F16" s="1" t="s">
        <v>160</v>
      </c>
      <c r="G16" s="59">
        <v>125.8</v>
      </c>
      <c r="H16" s="14" t="s">
        <v>5</v>
      </c>
      <c r="I16" s="17" t="s">
        <v>74</v>
      </c>
      <c r="J16" s="30" t="e">
        <f t="shared" si="0"/>
        <v>#VALUE!</v>
      </c>
      <c r="K16" s="17" t="s">
        <v>74</v>
      </c>
      <c r="L16" s="30" t="e">
        <f t="shared" ref="L16:L49" si="1">SUM(I16*J16+J16/100*K16)</f>
        <v>#VALUE!</v>
      </c>
      <c r="M16" s="17" t="s">
        <v>74</v>
      </c>
      <c r="N16" s="22" t="s">
        <v>5</v>
      </c>
      <c r="O16" s="30" t="e">
        <f t="shared" ref="O16:O49" si="2">SUM(M16*I16)</f>
        <v>#VALUE!</v>
      </c>
    </row>
    <row r="17" spans="1:15" ht="101.25" x14ac:dyDescent="0.25">
      <c r="A17" s="56" t="s">
        <v>134</v>
      </c>
      <c r="B17" s="131" t="s">
        <v>718</v>
      </c>
      <c r="C17" s="16" t="s">
        <v>74</v>
      </c>
      <c r="D17" s="16" t="s">
        <v>74</v>
      </c>
      <c r="E17" s="17" t="s">
        <v>74</v>
      </c>
      <c r="F17" s="13" t="s">
        <v>160</v>
      </c>
      <c r="G17" s="59">
        <v>222</v>
      </c>
      <c r="H17" s="14" t="s">
        <v>5</v>
      </c>
      <c r="I17" s="17" t="s">
        <v>74</v>
      </c>
      <c r="J17" s="30" t="e">
        <f t="shared" si="0"/>
        <v>#VALUE!</v>
      </c>
      <c r="K17" s="17" t="s">
        <v>74</v>
      </c>
      <c r="L17" s="30" t="e">
        <f t="shared" si="1"/>
        <v>#VALUE!</v>
      </c>
      <c r="M17" s="17" t="s">
        <v>74</v>
      </c>
      <c r="N17" s="22" t="s">
        <v>5</v>
      </c>
      <c r="O17" s="30" t="e">
        <f t="shared" si="2"/>
        <v>#VALUE!</v>
      </c>
    </row>
    <row r="18" spans="1:15" ht="90" x14ac:dyDescent="0.25">
      <c r="A18" s="56" t="s">
        <v>100</v>
      </c>
      <c r="B18" s="132" t="s">
        <v>719</v>
      </c>
      <c r="C18" s="16" t="s">
        <v>74</v>
      </c>
      <c r="D18" s="16" t="s">
        <v>74</v>
      </c>
      <c r="E18" s="17" t="s">
        <v>74</v>
      </c>
      <c r="F18" s="1" t="s">
        <v>143</v>
      </c>
      <c r="G18" s="59">
        <v>700</v>
      </c>
      <c r="H18" s="14" t="s">
        <v>5</v>
      </c>
      <c r="I18" s="17" t="s">
        <v>74</v>
      </c>
      <c r="J18" s="30" t="e">
        <f t="shared" si="0"/>
        <v>#VALUE!</v>
      </c>
      <c r="K18" s="17" t="s">
        <v>74</v>
      </c>
      <c r="L18" s="30" t="e">
        <f t="shared" si="1"/>
        <v>#VALUE!</v>
      </c>
      <c r="M18" s="17" t="s">
        <v>74</v>
      </c>
      <c r="N18" s="22" t="s">
        <v>5</v>
      </c>
      <c r="O18" s="30" t="e">
        <f t="shared" si="2"/>
        <v>#VALUE!</v>
      </c>
    </row>
    <row r="19" spans="1:15" ht="101.25" x14ac:dyDescent="0.25">
      <c r="A19" s="56" t="s">
        <v>146</v>
      </c>
      <c r="B19" s="132" t="s">
        <v>720</v>
      </c>
      <c r="C19" s="16" t="s">
        <v>74</v>
      </c>
      <c r="D19" s="16" t="s">
        <v>74</v>
      </c>
      <c r="E19" s="17" t="s">
        <v>74</v>
      </c>
      <c r="F19" s="1" t="s">
        <v>158</v>
      </c>
      <c r="G19" s="59">
        <v>24</v>
      </c>
      <c r="H19" s="14" t="s">
        <v>5</v>
      </c>
      <c r="I19" s="17" t="s">
        <v>74</v>
      </c>
      <c r="J19" s="30" t="e">
        <f t="shared" si="0"/>
        <v>#VALUE!</v>
      </c>
      <c r="K19" s="17" t="s">
        <v>74</v>
      </c>
      <c r="L19" s="30" t="e">
        <f t="shared" si="1"/>
        <v>#VALUE!</v>
      </c>
      <c r="M19" s="17" t="s">
        <v>74</v>
      </c>
      <c r="N19" s="22" t="s">
        <v>5</v>
      </c>
      <c r="O19" s="30" t="e">
        <f t="shared" si="2"/>
        <v>#VALUE!</v>
      </c>
    </row>
    <row r="20" spans="1:15" ht="78.75" x14ac:dyDescent="0.25">
      <c r="A20" s="56" t="s">
        <v>113</v>
      </c>
      <c r="B20" s="132" t="s">
        <v>721</v>
      </c>
      <c r="C20" s="16" t="s">
        <v>74</v>
      </c>
      <c r="D20" s="16" t="s">
        <v>74</v>
      </c>
      <c r="E20" s="17" t="s">
        <v>74</v>
      </c>
      <c r="F20" s="1" t="s">
        <v>159</v>
      </c>
      <c r="G20" s="59">
        <v>700</v>
      </c>
      <c r="H20" s="14" t="s">
        <v>5</v>
      </c>
      <c r="I20" s="17" t="s">
        <v>74</v>
      </c>
      <c r="J20" s="30" t="e">
        <f t="shared" si="0"/>
        <v>#VALUE!</v>
      </c>
      <c r="K20" s="17" t="s">
        <v>74</v>
      </c>
      <c r="L20" s="30" t="e">
        <f t="shared" si="1"/>
        <v>#VALUE!</v>
      </c>
      <c r="M20" s="17" t="s">
        <v>74</v>
      </c>
      <c r="N20" s="22" t="s">
        <v>5</v>
      </c>
      <c r="O20" s="30" t="e">
        <f t="shared" si="2"/>
        <v>#VALUE!</v>
      </c>
    </row>
    <row r="21" spans="1:15" ht="101.25" x14ac:dyDescent="0.25">
      <c r="A21" s="56" t="s">
        <v>127</v>
      </c>
      <c r="B21" s="132" t="s">
        <v>126</v>
      </c>
      <c r="C21" s="16" t="s">
        <v>74</v>
      </c>
      <c r="D21" s="16" t="s">
        <v>74</v>
      </c>
      <c r="E21" s="17" t="s">
        <v>74</v>
      </c>
      <c r="F21" s="1" t="s">
        <v>150</v>
      </c>
      <c r="G21" s="59">
        <v>21</v>
      </c>
      <c r="H21" s="14" t="s">
        <v>5</v>
      </c>
      <c r="I21" s="17" t="s">
        <v>74</v>
      </c>
      <c r="J21" s="30" t="e">
        <f t="shared" si="0"/>
        <v>#VALUE!</v>
      </c>
      <c r="K21" s="17" t="s">
        <v>74</v>
      </c>
      <c r="L21" s="30" t="e">
        <f t="shared" si="1"/>
        <v>#VALUE!</v>
      </c>
      <c r="M21" s="17" t="s">
        <v>74</v>
      </c>
      <c r="N21" s="22" t="s">
        <v>5</v>
      </c>
      <c r="O21" s="30" t="e">
        <f t="shared" si="2"/>
        <v>#VALUE!</v>
      </c>
    </row>
    <row r="22" spans="1:15" ht="112.5" x14ac:dyDescent="0.25">
      <c r="A22" s="56" t="s">
        <v>109</v>
      </c>
      <c r="B22" s="132" t="s">
        <v>154</v>
      </c>
      <c r="C22" s="16" t="s">
        <v>74</v>
      </c>
      <c r="D22" s="16" t="s">
        <v>74</v>
      </c>
      <c r="E22" s="17" t="s">
        <v>74</v>
      </c>
      <c r="F22" s="1" t="s">
        <v>144</v>
      </c>
      <c r="G22" s="59">
        <v>180</v>
      </c>
      <c r="H22" s="14" t="s">
        <v>5</v>
      </c>
      <c r="I22" s="17" t="s">
        <v>74</v>
      </c>
      <c r="J22" s="30" t="e">
        <f t="shared" si="0"/>
        <v>#VALUE!</v>
      </c>
      <c r="K22" s="17" t="s">
        <v>74</v>
      </c>
      <c r="L22" s="30" t="e">
        <f t="shared" si="1"/>
        <v>#VALUE!</v>
      </c>
      <c r="M22" s="17" t="s">
        <v>74</v>
      </c>
      <c r="N22" s="22" t="s">
        <v>5</v>
      </c>
      <c r="O22" s="30" t="e">
        <f t="shared" si="2"/>
        <v>#VALUE!</v>
      </c>
    </row>
    <row r="23" spans="1:15" ht="112.5" x14ac:dyDescent="0.25">
      <c r="A23" s="57" t="s">
        <v>110</v>
      </c>
      <c r="B23" s="132" t="s">
        <v>722</v>
      </c>
      <c r="C23" s="16" t="s">
        <v>74</v>
      </c>
      <c r="D23" s="16" t="s">
        <v>74</v>
      </c>
      <c r="E23" s="17" t="s">
        <v>74</v>
      </c>
      <c r="F23" s="1" t="s">
        <v>144</v>
      </c>
      <c r="G23" s="59">
        <v>198</v>
      </c>
      <c r="H23" s="14" t="s">
        <v>5</v>
      </c>
      <c r="I23" s="17" t="s">
        <v>74</v>
      </c>
      <c r="J23" s="30" t="e">
        <f t="shared" si="0"/>
        <v>#VALUE!</v>
      </c>
      <c r="K23" s="17" t="s">
        <v>74</v>
      </c>
      <c r="L23" s="30" t="e">
        <f t="shared" si="1"/>
        <v>#VALUE!</v>
      </c>
      <c r="M23" s="17" t="s">
        <v>74</v>
      </c>
      <c r="N23" s="22" t="s">
        <v>5</v>
      </c>
      <c r="O23" s="30" t="e">
        <f t="shared" si="2"/>
        <v>#VALUE!</v>
      </c>
    </row>
    <row r="24" spans="1:15" ht="90" x14ac:dyDescent="0.25">
      <c r="A24" s="56" t="s">
        <v>116</v>
      </c>
      <c r="B24" s="132" t="s">
        <v>148</v>
      </c>
      <c r="C24" s="16" t="s">
        <v>74</v>
      </c>
      <c r="D24" s="16" t="s">
        <v>74</v>
      </c>
      <c r="E24" s="17" t="s">
        <v>74</v>
      </c>
      <c r="F24" s="1" t="s">
        <v>151</v>
      </c>
      <c r="G24" s="59">
        <v>20</v>
      </c>
      <c r="H24" s="14" t="s">
        <v>5</v>
      </c>
      <c r="I24" s="17" t="s">
        <v>74</v>
      </c>
      <c r="J24" s="30" t="e">
        <f t="shared" si="0"/>
        <v>#VALUE!</v>
      </c>
      <c r="K24" s="17" t="s">
        <v>74</v>
      </c>
      <c r="L24" s="30" t="e">
        <f t="shared" si="1"/>
        <v>#VALUE!</v>
      </c>
      <c r="M24" s="17" t="s">
        <v>74</v>
      </c>
      <c r="N24" s="22" t="s">
        <v>5</v>
      </c>
      <c r="O24" s="30" t="e">
        <f t="shared" si="2"/>
        <v>#VALUE!</v>
      </c>
    </row>
    <row r="25" spans="1:15" ht="101.25" x14ac:dyDescent="0.25">
      <c r="A25" s="56" t="s">
        <v>114</v>
      </c>
      <c r="B25" s="132" t="s">
        <v>723</v>
      </c>
      <c r="C25" s="16" t="s">
        <v>74</v>
      </c>
      <c r="D25" s="16" t="s">
        <v>74</v>
      </c>
      <c r="E25" s="17" t="s">
        <v>74</v>
      </c>
      <c r="F25" s="1" t="s">
        <v>145</v>
      </c>
      <c r="G25" s="59">
        <v>25</v>
      </c>
      <c r="H25" s="14" t="s">
        <v>5</v>
      </c>
      <c r="I25" s="17" t="s">
        <v>74</v>
      </c>
      <c r="J25" s="30" t="e">
        <f t="shared" si="0"/>
        <v>#VALUE!</v>
      </c>
      <c r="K25" s="17" t="s">
        <v>74</v>
      </c>
      <c r="L25" s="30" t="e">
        <f t="shared" si="1"/>
        <v>#VALUE!</v>
      </c>
      <c r="M25" s="17" t="s">
        <v>74</v>
      </c>
      <c r="N25" s="22" t="s">
        <v>5</v>
      </c>
      <c r="O25" s="30" t="e">
        <f t="shared" si="2"/>
        <v>#VALUE!</v>
      </c>
    </row>
    <row r="26" spans="1:15" ht="101.25" x14ac:dyDescent="0.25">
      <c r="A26" s="56" t="s">
        <v>136</v>
      </c>
      <c r="B26" s="132" t="s">
        <v>724</v>
      </c>
      <c r="C26" s="16" t="s">
        <v>74</v>
      </c>
      <c r="D26" s="16" t="s">
        <v>74</v>
      </c>
      <c r="E26" s="17" t="s">
        <v>74</v>
      </c>
      <c r="F26" s="1" t="s">
        <v>150</v>
      </c>
      <c r="G26" s="59">
        <v>54.6</v>
      </c>
      <c r="H26" s="14" t="s">
        <v>5</v>
      </c>
      <c r="I26" s="17" t="s">
        <v>74</v>
      </c>
      <c r="J26" s="30" t="e">
        <f t="shared" si="0"/>
        <v>#VALUE!</v>
      </c>
      <c r="K26" s="17" t="s">
        <v>74</v>
      </c>
      <c r="L26" s="30" t="e">
        <f t="shared" si="1"/>
        <v>#VALUE!</v>
      </c>
      <c r="M26" s="17" t="s">
        <v>74</v>
      </c>
      <c r="N26" s="22" t="s">
        <v>5</v>
      </c>
      <c r="O26" s="30" t="e">
        <f t="shared" si="2"/>
        <v>#VALUE!</v>
      </c>
    </row>
    <row r="27" spans="1:15" ht="101.25" x14ac:dyDescent="0.25">
      <c r="A27" s="56" t="s">
        <v>119</v>
      </c>
      <c r="B27" s="132" t="s">
        <v>118</v>
      </c>
      <c r="C27" s="16" t="s">
        <v>74</v>
      </c>
      <c r="D27" s="16" t="s">
        <v>74</v>
      </c>
      <c r="E27" s="17" t="s">
        <v>74</v>
      </c>
      <c r="F27" s="1" t="s">
        <v>150</v>
      </c>
      <c r="G27" s="59">
        <v>70</v>
      </c>
      <c r="H27" s="14" t="s">
        <v>5</v>
      </c>
      <c r="I27" s="17" t="s">
        <v>74</v>
      </c>
      <c r="J27" s="30" t="e">
        <f t="shared" si="0"/>
        <v>#VALUE!</v>
      </c>
      <c r="K27" s="17" t="s">
        <v>74</v>
      </c>
      <c r="L27" s="30" t="e">
        <f t="shared" si="1"/>
        <v>#VALUE!</v>
      </c>
      <c r="M27" s="17" t="s">
        <v>74</v>
      </c>
      <c r="N27" s="22" t="s">
        <v>5</v>
      </c>
      <c r="O27" s="30" t="e">
        <f t="shared" si="2"/>
        <v>#VALUE!</v>
      </c>
    </row>
    <row r="28" spans="1:15" ht="146.25" x14ac:dyDescent="0.25">
      <c r="A28" s="56" t="s">
        <v>106</v>
      </c>
      <c r="B28" s="132" t="s">
        <v>725</v>
      </c>
      <c r="C28" s="16" t="s">
        <v>74</v>
      </c>
      <c r="D28" s="16" t="s">
        <v>74</v>
      </c>
      <c r="E28" s="17" t="s">
        <v>74</v>
      </c>
      <c r="F28" s="1" t="s">
        <v>145</v>
      </c>
      <c r="G28" s="59">
        <v>30</v>
      </c>
      <c r="H28" s="14" t="s">
        <v>5</v>
      </c>
      <c r="I28" s="17" t="s">
        <v>74</v>
      </c>
      <c r="J28" s="30" t="e">
        <f t="shared" si="0"/>
        <v>#VALUE!</v>
      </c>
      <c r="K28" s="17" t="s">
        <v>74</v>
      </c>
      <c r="L28" s="30" t="e">
        <f t="shared" si="1"/>
        <v>#VALUE!</v>
      </c>
      <c r="M28" s="17" t="s">
        <v>74</v>
      </c>
      <c r="N28" s="22" t="s">
        <v>5</v>
      </c>
      <c r="O28" s="30" t="e">
        <f t="shared" si="2"/>
        <v>#VALUE!</v>
      </c>
    </row>
    <row r="29" spans="1:15" ht="135" x14ac:dyDescent="0.25">
      <c r="A29" s="56" t="s">
        <v>117</v>
      </c>
      <c r="B29" s="132" t="s">
        <v>147</v>
      </c>
      <c r="C29" s="16" t="s">
        <v>74</v>
      </c>
      <c r="D29" s="16" t="s">
        <v>74</v>
      </c>
      <c r="E29" s="17" t="s">
        <v>74</v>
      </c>
      <c r="F29" s="1" t="s">
        <v>150</v>
      </c>
      <c r="G29" s="59">
        <v>119</v>
      </c>
      <c r="H29" s="14" t="s">
        <v>5</v>
      </c>
      <c r="I29" s="17" t="s">
        <v>74</v>
      </c>
      <c r="J29" s="30" t="e">
        <f t="shared" si="0"/>
        <v>#VALUE!</v>
      </c>
      <c r="K29" s="17" t="s">
        <v>74</v>
      </c>
      <c r="L29" s="30" t="e">
        <f t="shared" si="1"/>
        <v>#VALUE!</v>
      </c>
      <c r="M29" s="17" t="s">
        <v>74</v>
      </c>
      <c r="N29" s="22" t="s">
        <v>5</v>
      </c>
      <c r="O29" s="30" t="e">
        <f t="shared" si="2"/>
        <v>#VALUE!</v>
      </c>
    </row>
    <row r="30" spans="1:15" ht="112.5" x14ac:dyDescent="0.25">
      <c r="A30" s="56" t="s">
        <v>123</v>
      </c>
      <c r="B30" s="132" t="s">
        <v>122</v>
      </c>
      <c r="C30" s="16" t="s">
        <v>74</v>
      </c>
      <c r="D30" s="16" t="s">
        <v>74</v>
      </c>
      <c r="E30" s="17" t="s">
        <v>74</v>
      </c>
      <c r="F30" s="1" t="s">
        <v>156</v>
      </c>
      <c r="G30" s="59">
        <v>70</v>
      </c>
      <c r="H30" s="14" t="s">
        <v>5</v>
      </c>
      <c r="I30" s="17" t="s">
        <v>74</v>
      </c>
      <c r="J30" s="30" t="e">
        <f t="shared" si="0"/>
        <v>#VALUE!</v>
      </c>
      <c r="K30" s="17" t="s">
        <v>74</v>
      </c>
      <c r="L30" s="30" t="e">
        <f t="shared" si="1"/>
        <v>#VALUE!</v>
      </c>
      <c r="M30" s="17" t="s">
        <v>74</v>
      </c>
      <c r="N30" s="22" t="s">
        <v>5</v>
      </c>
      <c r="O30" s="30" t="e">
        <f t="shared" si="2"/>
        <v>#VALUE!</v>
      </c>
    </row>
    <row r="31" spans="1:15" ht="112.5" x14ac:dyDescent="0.25">
      <c r="A31" s="56" t="s">
        <v>121</v>
      </c>
      <c r="B31" s="132" t="s">
        <v>726</v>
      </c>
      <c r="C31" s="16" t="s">
        <v>74</v>
      </c>
      <c r="D31" s="16" t="s">
        <v>74</v>
      </c>
      <c r="E31" s="17" t="s">
        <v>74</v>
      </c>
      <c r="F31" s="1" t="s">
        <v>150</v>
      </c>
      <c r="G31" s="59">
        <v>21</v>
      </c>
      <c r="H31" s="14" t="s">
        <v>5</v>
      </c>
      <c r="I31" s="17" t="s">
        <v>74</v>
      </c>
      <c r="J31" s="30" t="e">
        <f t="shared" si="0"/>
        <v>#VALUE!</v>
      </c>
      <c r="K31" s="17" t="s">
        <v>74</v>
      </c>
      <c r="L31" s="30" t="e">
        <f t="shared" si="1"/>
        <v>#VALUE!</v>
      </c>
      <c r="M31" s="17" t="s">
        <v>74</v>
      </c>
      <c r="N31" s="22" t="s">
        <v>5</v>
      </c>
      <c r="O31" s="30" t="e">
        <f t="shared" si="2"/>
        <v>#VALUE!</v>
      </c>
    </row>
    <row r="32" spans="1:15" ht="123.75" x14ac:dyDescent="0.25">
      <c r="A32" s="56" t="s">
        <v>120</v>
      </c>
      <c r="B32" s="132" t="s">
        <v>149</v>
      </c>
      <c r="C32" s="16" t="s">
        <v>74</v>
      </c>
      <c r="D32" s="16" t="s">
        <v>74</v>
      </c>
      <c r="E32" s="17" t="s">
        <v>74</v>
      </c>
      <c r="F32" s="1" t="s">
        <v>150</v>
      </c>
      <c r="G32" s="59">
        <v>42</v>
      </c>
      <c r="H32" s="14" t="s">
        <v>5</v>
      </c>
      <c r="I32" s="17" t="s">
        <v>74</v>
      </c>
      <c r="J32" s="30" t="e">
        <f t="shared" si="0"/>
        <v>#VALUE!</v>
      </c>
      <c r="K32" s="17" t="s">
        <v>74</v>
      </c>
      <c r="L32" s="30" t="e">
        <f t="shared" si="1"/>
        <v>#VALUE!</v>
      </c>
      <c r="M32" s="17" t="s">
        <v>74</v>
      </c>
      <c r="N32" s="22" t="s">
        <v>5</v>
      </c>
      <c r="O32" s="30" t="e">
        <f t="shared" si="2"/>
        <v>#VALUE!</v>
      </c>
    </row>
    <row r="33" spans="1:15" ht="101.25" x14ac:dyDescent="0.25">
      <c r="A33" s="56" t="s">
        <v>112</v>
      </c>
      <c r="B33" s="132" t="s">
        <v>111</v>
      </c>
      <c r="C33" s="16" t="s">
        <v>74</v>
      </c>
      <c r="D33" s="16" t="s">
        <v>74</v>
      </c>
      <c r="E33" s="17" t="s">
        <v>74</v>
      </c>
      <c r="F33" s="1" t="s">
        <v>145</v>
      </c>
      <c r="G33" s="59">
        <v>198</v>
      </c>
      <c r="H33" s="14" t="s">
        <v>5</v>
      </c>
      <c r="I33" s="17" t="s">
        <v>74</v>
      </c>
      <c r="J33" s="30" t="e">
        <f t="shared" si="0"/>
        <v>#VALUE!</v>
      </c>
      <c r="K33" s="17" t="s">
        <v>74</v>
      </c>
      <c r="L33" s="30" t="e">
        <f t="shared" si="1"/>
        <v>#VALUE!</v>
      </c>
      <c r="M33" s="17" t="s">
        <v>74</v>
      </c>
      <c r="N33" s="22" t="s">
        <v>5</v>
      </c>
      <c r="O33" s="30" t="e">
        <f t="shared" si="2"/>
        <v>#VALUE!</v>
      </c>
    </row>
    <row r="34" spans="1:15" ht="90" x14ac:dyDescent="0.25">
      <c r="A34" s="56" t="s">
        <v>105</v>
      </c>
      <c r="B34" s="132" t="s">
        <v>727</v>
      </c>
      <c r="C34" s="16" t="s">
        <v>74</v>
      </c>
      <c r="D34" s="16" t="s">
        <v>74</v>
      </c>
      <c r="E34" s="17" t="s">
        <v>74</v>
      </c>
      <c r="F34" s="1" t="s">
        <v>144</v>
      </c>
      <c r="G34" s="59">
        <v>275</v>
      </c>
      <c r="H34" s="14" t="s">
        <v>5</v>
      </c>
      <c r="I34" s="17" t="s">
        <v>74</v>
      </c>
      <c r="J34" s="30" t="e">
        <f t="shared" si="0"/>
        <v>#VALUE!</v>
      </c>
      <c r="K34" s="17" t="s">
        <v>74</v>
      </c>
      <c r="L34" s="30" t="e">
        <f t="shared" si="1"/>
        <v>#VALUE!</v>
      </c>
      <c r="M34" s="17" t="s">
        <v>74</v>
      </c>
      <c r="N34" s="22" t="s">
        <v>5</v>
      </c>
      <c r="O34" s="30" t="e">
        <f t="shared" si="2"/>
        <v>#VALUE!</v>
      </c>
    </row>
    <row r="35" spans="1:15" ht="123.75" x14ac:dyDescent="0.25">
      <c r="A35" s="56" t="s">
        <v>108</v>
      </c>
      <c r="B35" s="132" t="s">
        <v>153</v>
      </c>
      <c r="C35" s="16" t="s">
        <v>74</v>
      </c>
      <c r="D35" s="16" t="s">
        <v>74</v>
      </c>
      <c r="E35" s="17" t="s">
        <v>74</v>
      </c>
      <c r="F35" s="1" t="s">
        <v>140</v>
      </c>
      <c r="G35" s="59">
        <v>325</v>
      </c>
      <c r="H35" s="14" t="s">
        <v>5</v>
      </c>
      <c r="I35" s="17" t="s">
        <v>74</v>
      </c>
      <c r="J35" s="30" t="e">
        <f t="shared" si="0"/>
        <v>#VALUE!</v>
      </c>
      <c r="K35" s="17" t="s">
        <v>74</v>
      </c>
      <c r="L35" s="30" t="e">
        <f t="shared" si="1"/>
        <v>#VALUE!</v>
      </c>
      <c r="M35" s="17" t="s">
        <v>74</v>
      </c>
      <c r="N35" s="22" t="s">
        <v>5</v>
      </c>
      <c r="O35" s="30" t="e">
        <f t="shared" si="2"/>
        <v>#VALUE!</v>
      </c>
    </row>
    <row r="36" spans="1:15" ht="78.75" x14ac:dyDescent="0.25">
      <c r="A36" s="56" t="s">
        <v>107</v>
      </c>
      <c r="B36" s="132" t="s">
        <v>152</v>
      </c>
      <c r="C36" s="16" t="s">
        <v>74</v>
      </c>
      <c r="D36" s="16" t="s">
        <v>74</v>
      </c>
      <c r="E36" s="17" t="s">
        <v>74</v>
      </c>
      <c r="F36" s="1" t="s">
        <v>140</v>
      </c>
      <c r="G36" s="59">
        <v>250</v>
      </c>
      <c r="H36" s="14" t="s">
        <v>5</v>
      </c>
      <c r="I36" s="17" t="s">
        <v>74</v>
      </c>
      <c r="J36" s="30" t="e">
        <f t="shared" si="0"/>
        <v>#VALUE!</v>
      </c>
      <c r="K36" s="17" t="s">
        <v>74</v>
      </c>
      <c r="L36" s="30" t="e">
        <f t="shared" si="1"/>
        <v>#VALUE!</v>
      </c>
      <c r="M36" s="17" t="s">
        <v>74</v>
      </c>
      <c r="N36" s="22" t="s">
        <v>5</v>
      </c>
      <c r="O36" s="30" t="e">
        <f t="shared" si="2"/>
        <v>#VALUE!</v>
      </c>
    </row>
    <row r="37" spans="1:15" ht="90" x14ac:dyDescent="0.25">
      <c r="A37" s="56" t="s">
        <v>115</v>
      </c>
      <c r="B37" s="132" t="s">
        <v>155</v>
      </c>
      <c r="C37" s="16" t="s">
        <v>74</v>
      </c>
      <c r="D37" s="16" t="s">
        <v>74</v>
      </c>
      <c r="E37" s="17" t="s">
        <v>74</v>
      </c>
      <c r="F37" s="1" t="s">
        <v>150</v>
      </c>
      <c r="G37" s="59">
        <v>285</v>
      </c>
      <c r="H37" s="14" t="s">
        <v>5</v>
      </c>
      <c r="I37" s="17" t="s">
        <v>74</v>
      </c>
      <c r="J37" s="30" t="e">
        <f t="shared" si="0"/>
        <v>#VALUE!</v>
      </c>
      <c r="K37" s="17" t="s">
        <v>74</v>
      </c>
      <c r="L37" s="30" t="e">
        <f t="shared" si="1"/>
        <v>#VALUE!</v>
      </c>
      <c r="M37" s="17" t="s">
        <v>74</v>
      </c>
      <c r="N37" s="22" t="s">
        <v>5</v>
      </c>
      <c r="O37" s="30" t="e">
        <f t="shared" si="2"/>
        <v>#VALUE!</v>
      </c>
    </row>
    <row r="38" spans="1:15" ht="67.5" x14ac:dyDescent="0.25">
      <c r="A38" s="56" t="s">
        <v>99</v>
      </c>
      <c r="B38" s="132" t="s">
        <v>98</v>
      </c>
      <c r="C38" s="16" t="s">
        <v>74</v>
      </c>
      <c r="D38" s="16" t="s">
        <v>74</v>
      </c>
      <c r="E38" s="17" t="s">
        <v>74</v>
      </c>
      <c r="F38" s="1" t="s">
        <v>140</v>
      </c>
      <c r="G38" s="59">
        <v>800</v>
      </c>
      <c r="H38" s="14" t="s">
        <v>5</v>
      </c>
      <c r="I38" s="17" t="s">
        <v>74</v>
      </c>
      <c r="J38" s="30" t="e">
        <f t="shared" si="0"/>
        <v>#VALUE!</v>
      </c>
      <c r="K38" s="17" t="s">
        <v>74</v>
      </c>
      <c r="L38" s="30" t="e">
        <f t="shared" si="1"/>
        <v>#VALUE!</v>
      </c>
      <c r="M38" s="17" t="s">
        <v>74</v>
      </c>
      <c r="N38" s="22" t="s">
        <v>5</v>
      </c>
      <c r="O38" s="30" t="e">
        <f t="shared" si="2"/>
        <v>#VALUE!</v>
      </c>
    </row>
    <row r="39" spans="1:15" ht="78.75" x14ac:dyDescent="0.25">
      <c r="A39" s="56" t="s">
        <v>102</v>
      </c>
      <c r="B39" s="132" t="s">
        <v>728</v>
      </c>
      <c r="C39" s="16" t="s">
        <v>74</v>
      </c>
      <c r="D39" s="16" t="s">
        <v>74</v>
      </c>
      <c r="E39" s="17" t="s">
        <v>74</v>
      </c>
      <c r="F39" s="1" t="s">
        <v>142</v>
      </c>
      <c r="G39" s="59">
        <v>82</v>
      </c>
      <c r="H39" s="14" t="s">
        <v>5</v>
      </c>
      <c r="I39" s="17" t="s">
        <v>74</v>
      </c>
      <c r="J39" s="30" t="e">
        <f t="shared" si="0"/>
        <v>#VALUE!</v>
      </c>
      <c r="K39" s="17" t="s">
        <v>74</v>
      </c>
      <c r="L39" s="30" t="e">
        <f t="shared" si="1"/>
        <v>#VALUE!</v>
      </c>
      <c r="M39" s="17" t="s">
        <v>74</v>
      </c>
      <c r="N39" s="22" t="s">
        <v>5</v>
      </c>
      <c r="O39" s="30" t="e">
        <f t="shared" si="2"/>
        <v>#VALUE!</v>
      </c>
    </row>
    <row r="40" spans="1:15" ht="78.75" x14ac:dyDescent="0.25">
      <c r="A40" s="56" t="s">
        <v>125</v>
      </c>
      <c r="B40" s="132" t="s">
        <v>124</v>
      </c>
      <c r="C40" s="16" t="s">
        <v>74</v>
      </c>
      <c r="D40" s="16" t="s">
        <v>74</v>
      </c>
      <c r="E40" s="17" t="s">
        <v>74</v>
      </c>
      <c r="F40" s="1" t="s">
        <v>157</v>
      </c>
      <c r="G40" s="59">
        <v>45</v>
      </c>
      <c r="H40" s="14" t="s">
        <v>5</v>
      </c>
      <c r="I40" s="17" t="s">
        <v>74</v>
      </c>
      <c r="J40" s="30" t="e">
        <f t="shared" si="0"/>
        <v>#VALUE!</v>
      </c>
      <c r="K40" s="17" t="s">
        <v>74</v>
      </c>
      <c r="L40" s="30" t="e">
        <f t="shared" si="1"/>
        <v>#VALUE!</v>
      </c>
      <c r="M40" s="17" t="s">
        <v>74</v>
      </c>
      <c r="N40" s="22" t="s">
        <v>5</v>
      </c>
      <c r="O40" s="30" t="e">
        <f t="shared" si="2"/>
        <v>#VALUE!</v>
      </c>
    </row>
    <row r="41" spans="1:15" ht="101.25" x14ac:dyDescent="0.25">
      <c r="A41" s="56" t="s">
        <v>137</v>
      </c>
      <c r="B41" s="132" t="s">
        <v>729</v>
      </c>
      <c r="C41" s="16" t="s">
        <v>74</v>
      </c>
      <c r="D41" s="16" t="s">
        <v>74</v>
      </c>
      <c r="E41" s="17" t="s">
        <v>74</v>
      </c>
      <c r="F41" s="1" t="s">
        <v>145</v>
      </c>
      <c r="G41" s="59">
        <v>108</v>
      </c>
      <c r="H41" s="14" t="s">
        <v>5</v>
      </c>
      <c r="I41" s="17" t="s">
        <v>74</v>
      </c>
      <c r="J41" s="30" t="e">
        <f t="shared" si="0"/>
        <v>#VALUE!</v>
      </c>
      <c r="K41" s="17" t="s">
        <v>74</v>
      </c>
      <c r="L41" s="30" t="e">
        <f t="shared" si="1"/>
        <v>#VALUE!</v>
      </c>
      <c r="M41" s="17" t="s">
        <v>74</v>
      </c>
      <c r="N41" s="22" t="s">
        <v>5</v>
      </c>
      <c r="O41" s="30" t="e">
        <f t="shared" si="2"/>
        <v>#VALUE!</v>
      </c>
    </row>
    <row r="42" spans="1:15" ht="101.25" x14ac:dyDescent="0.25">
      <c r="A42" s="56" t="s">
        <v>138</v>
      </c>
      <c r="B42" s="132" t="s">
        <v>730</v>
      </c>
      <c r="C42" s="16" t="s">
        <v>74</v>
      </c>
      <c r="D42" s="16" t="s">
        <v>74</v>
      </c>
      <c r="E42" s="17" t="s">
        <v>74</v>
      </c>
      <c r="F42" s="1" t="s">
        <v>145</v>
      </c>
      <c r="G42" s="59">
        <v>72</v>
      </c>
      <c r="H42" s="14" t="s">
        <v>5</v>
      </c>
      <c r="I42" s="17" t="s">
        <v>74</v>
      </c>
      <c r="J42" s="30" t="e">
        <f t="shared" si="0"/>
        <v>#VALUE!</v>
      </c>
      <c r="K42" s="17" t="s">
        <v>74</v>
      </c>
      <c r="L42" s="30" t="e">
        <f t="shared" si="1"/>
        <v>#VALUE!</v>
      </c>
      <c r="M42" s="17" t="s">
        <v>74</v>
      </c>
      <c r="N42" s="22" t="s">
        <v>5</v>
      </c>
      <c r="O42" s="30" t="e">
        <f t="shared" si="2"/>
        <v>#VALUE!</v>
      </c>
    </row>
    <row r="43" spans="1:15" ht="78.75" x14ac:dyDescent="0.25">
      <c r="A43" s="56" t="s">
        <v>128</v>
      </c>
      <c r="B43" s="132" t="s">
        <v>731</v>
      </c>
      <c r="C43" s="16" t="s">
        <v>74</v>
      </c>
      <c r="D43" s="16" t="s">
        <v>74</v>
      </c>
      <c r="E43" s="17" t="s">
        <v>74</v>
      </c>
      <c r="F43" s="1" t="s">
        <v>160</v>
      </c>
      <c r="G43" s="59">
        <v>333</v>
      </c>
      <c r="H43" s="14" t="s">
        <v>5</v>
      </c>
      <c r="I43" s="17" t="s">
        <v>74</v>
      </c>
      <c r="J43" s="30" t="e">
        <f t="shared" si="0"/>
        <v>#VALUE!</v>
      </c>
      <c r="K43" s="17" t="s">
        <v>74</v>
      </c>
      <c r="L43" s="30" t="e">
        <f t="shared" si="1"/>
        <v>#VALUE!</v>
      </c>
      <c r="M43" s="17" t="s">
        <v>74</v>
      </c>
      <c r="N43" s="22" t="s">
        <v>5</v>
      </c>
      <c r="O43" s="30" t="e">
        <f t="shared" si="2"/>
        <v>#VALUE!</v>
      </c>
    </row>
    <row r="44" spans="1:15" ht="123.75" x14ac:dyDescent="0.25">
      <c r="A44" s="56" t="s">
        <v>132</v>
      </c>
      <c r="B44" s="132" t="s">
        <v>732</v>
      </c>
      <c r="C44" s="16" t="s">
        <v>74</v>
      </c>
      <c r="D44" s="16" t="s">
        <v>74</v>
      </c>
      <c r="E44" s="17" t="s">
        <v>74</v>
      </c>
      <c r="F44" s="1" t="s">
        <v>160</v>
      </c>
      <c r="G44" s="59">
        <v>72</v>
      </c>
      <c r="H44" s="14" t="s">
        <v>5</v>
      </c>
      <c r="I44" s="17" t="s">
        <v>74</v>
      </c>
      <c r="J44" s="30" t="e">
        <f t="shared" si="0"/>
        <v>#VALUE!</v>
      </c>
      <c r="K44" s="17" t="s">
        <v>74</v>
      </c>
      <c r="L44" s="30" t="e">
        <f t="shared" si="1"/>
        <v>#VALUE!</v>
      </c>
      <c r="M44" s="17" t="s">
        <v>74</v>
      </c>
      <c r="N44" s="22" t="s">
        <v>5</v>
      </c>
      <c r="O44" s="30" t="e">
        <f t="shared" si="2"/>
        <v>#VALUE!</v>
      </c>
    </row>
    <row r="45" spans="1:15" ht="123.75" x14ac:dyDescent="0.25">
      <c r="A45" s="56" t="s">
        <v>133</v>
      </c>
      <c r="B45" s="132" t="s">
        <v>733</v>
      </c>
      <c r="C45" s="16" t="s">
        <v>74</v>
      </c>
      <c r="D45" s="16" t="s">
        <v>74</v>
      </c>
      <c r="E45" s="17" t="s">
        <v>74</v>
      </c>
      <c r="F45" s="1" t="s">
        <v>160</v>
      </c>
      <c r="G45" s="59">
        <v>72</v>
      </c>
      <c r="H45" s="14" t="s">
        <v>5</v>
      </c>
      <c r="I45" s="17" t="s">
        <v>74</v>
      </c>
      <c r="J45" s="30" t="e">
        <f t="shared" si="0"/>
        <v>#VALUE!</v>
      </c>
      <c r="K45" s="17" t="s">
        <v>74</v>
      </c>
      <c r="L45" s="30" t="e">
        <f t="shared" si="1"/>
        <v>#VALUE!</v>
      </c>
      <c r="M45" s="17" t="s">
        <v>74</v>
      </c>
      <c r="N45" s="22" t="s">
        <v>5</v>
      </c>
      <c r="O45" s="30" t="e">
        <f t="shared" si="2"/>
        <v>#VALUE!</v>
      </c>
    </row>
    <row r="46" spans="1:15" ht="123.75" x14ac:dyDescent="0.25">
      <c r="A46" s="56" t="s">
        <v>129</v>
      </c>
      <c r="B46" s="132" t="s">
        <v>734</v>
      </c>
      <c r="C46" s="16" t="s">
        <v>74</v>
      </c>
      <c r="D46" s="16" t="s">
        <v>74</v>
      </c>
      <c r="E46" s="17" t="s">
        <v>74</v>
      </c>
      <c r="F46" s="1" t="s">
        <v>160</v>
      </c>
      <c r="G46" s="60">
        <v>72</v>
      </c>
      <c r="H46" s="14" t="s">
        <v>5</v>
      </c>
      <c r="I46" s="17" t="s">
        <v>74</v>
      </c>
      <c r="J46" s="30" t="e">
        <f t="shared" si="0"/>
        <v>#VALUE!</v>
      </c>
      <c r="K46" s="17" t="s">
        <v>74</v>
      </c>
      <c r="L46" s="30" t="e">
        <f t="shared" si="1"/>
        <v>#VALUE!</v>
      </c>
      <c r="M46" s="17" t="s">
        <v>74</v>
      </c>
      <c r="N46" s="22" t="s">
        <v>5</v>
      </c>
      <c r="O46" s="30" t="e">
        <f t="shared" si="2"/>
        <v>#VALUE!</v>
      </c>
    </row>
    <row r="47" spans="1:15" ht="123.75" x14ac:dyDescent="0.25">
      <c r="A47" s="56" t="s">
        <v>130</v>
      </c>
      <c r="B47" s="132" t="s">
        <v>735</v>
      </c>
      <c r="C47" s="16" t="s">
        <v>74</v>
      </c>
      <c r="D47" s="16" t="s">
        <v>74</v>
      </c>
      <c r="E47" s="17" t="s">
        <v>74</v>
      </c>
      <c r="F47" s="1" t="s">
        <v>160</v>
      </c>
      <c r="G47" s="59">
        <v>72</v>
      </c>
      <c r="H47" s="14" t="s">
        <v>5</v>
      </c>
      <c r="I47" s="17" t="s">
        <v>74</v>
      </c>
      <c r="J47" s="30" t="e">
        <f t="shared" si="0"/>
        <v>#VALUE!</v>
      </c>
      <c r="K47" s="17" t="s">
        <v>74</v>
      </c>
      <c r="L47" s="30" t="e">
        <f t="shared" si="1"/>
        <v>#VALUE!</v>
      </c>
      <c r="M47" s="17" t="s">
        <v>74</v>
      </c>
      <c r="N47" s="22" t="s">
        <v>5</v>
      </c>
      <c r="O47" s="30" t="e">
        <f t="shared" si="2"/>
        <v>#VALUE!</v>
      </c>
    </row>
    <row r="48" spans="1:15" ht="112.5" x14ac:dyDescent="0.25">
      <c r="A48" s="57" t="s">
        <v>131</v>
      </c>
      <c r="B48" s="132" t="s">
        <v>736</v>
      </c>
      <c r="C48" s="16" t="s">
        <v>74</v>
      </c>
      <c r="D48" s="16" t="s">
        <v>74</v>
      </c>
      <c r="E48" s="17" t="s">
        <v>74</v>
      </c>
      <c r="F48" s="1" t="s">
        <v>160</v>
      </c>
      <c r="G48" s="59">
        <v>144</v>
      </c>
      <c r="H48" s="14" t="s">
        <v>5</v>
      </c>
      <c r="I48" s="17" t="s">
        <v>74</v>
      </c>
      <c r="J48" s="30" t="e">
        <f t="shared" si="0"/>
        <v>#VALUE!</v>
      </c>
      <c r="K48" s="17" t="s">
        <v>74</v>
      </c>
      <c r="L48" s="30" t="e">
        <f t="shared" si="1"/>
        <v>#VALUE!</v>
      </c>
      <c r="M48" s="17" t="s">
        <v>74</v>
      </c>
      <c r="N48" s="22" t="s">
        <v>5</v>
      </c>
      <c r="O48" s="30" t="e">
        <f t="shared" si="2"/>
        <v>#VALUE!</v>
      </c>
    </row>
    <row r="49" spans="1:15" ht="68.25" thickBot="1" x14ac:dyDescent="0.3">
      <c r="A49" s="58" t="s">
        <v>104</v>
      </c>
      <c r="B49" s="133" t="s">
        <v>103</v>
      </c>
      <c r="C49" s="38" t="s">
        <v>74</v>
      </c>
      <c r="D49" s="38" t="s">
        <v>74</v>
      </c>
      <c r="E49" s="39" t="s">
        <v>74</v>
      </c>
      <c r="F49" s="40" t="s">
        <v>143</v>
      </c>
      <c r="G49" s="59">
        <v>165</v>
      </c>
      <c r="H49" s="14" t="s">
        <v>5</v>
      </c>
      <c r="I49" s="39" t="s">
        <v>74</v>
      </c>
      <c r="J49" s="41" t="e">
        <f t="shared" si="0"/>
        <v>#VALUE!</v>
      </c>
      <c r="K49" s="39" t="s">
        <v>74</v>
      </c>
      <c r="L49" s="41" t="e">
        <f t="shared" si="1"/>
        <v>#VALUE!</v>
      </c>
      <c r="M49" s="39" t="s">
        <v>74</v>
      </c>
      <c r="N49" s="22" t="s">
        <v>5</v>
      </c>
      <c r="O49" s="41" t="e">
        <f t="shared" si="2"/>
        <v>#VALUE!</v>
      </c>
    </row>
    <row r="50" spans="1:15" s="37" customFormat="1" ht="15.75" x14ac:dyDescent="0.25">
      <c r="A50" s="42"/>
      <c r="B50" s="134"/>
      <c r="C50" s="44"/>
      <c r="D50" s="44"/>
      <c r="E50" s="175" t="s">
        <v>624</v>
      </c>
      <c r="F50" s="176"/>
      <c r="G50" s="176"/>
      <c r="H50" s="176"/>
      <c r="I50" s="176"/>
      <c r="J50" s="92"/>
      <c r="K50" s="45"/>
      <c r="L50" s="49"/>
      <c r="M50" s="45"/>
      <c r="N50" s="50"/>
      <c r="O50" s="49"/>
    </row>
    <row r="51" spans="1:15" s="37" customFormat="1" ht="15.75" x14ac:dyDescent="0.25">
      <c r="A51" s="42"/>
      <c r="B51" s="134"/>
      <c r="C51" s="44"/>
      <c r="D51" s="44"/>
      <c r="E51" s="177" t="s">
        <v>625</v>
      </c>
      <c r="F51" s="178"/>
      <c r="G51" s="178"/>
      <c r="H51" s="178"/>
      <c r="I51" s="178"/>
      <c r="J51" s="93"/>
      <c r="K51" s="45"/>
      <c r="L51" s="49"/>
      <c r="M51" s="45"/>
      <c r="N51" s="50"/>
      <c r="O51" s="49"/>
    </row>
    <row r="52" spans="1:15" s="37" customFormat="1" ht="15" customHeight="1" x14ac:dyDescent="0.25">
      <c r="A52" s="42"/>
      <c r="B52" s="134"/>
      <c r="C52" s="44"/>
      <c r="D52" s="44"/>
      <c r="E52" s="179" t="s">
        <v>626</v>
      </c>
      <c r="F52" s="180"/>
      <c r="G52" s="180"/>
      <c r="H52" s="180"/>
      <c r="I52" s="180"/>
      <c r="J52" s="183"/>
      <c r="K52" s="45"/>
      <c r="L52" s="49"/>
      <c r="M52" s="45"/>
      <c r="N52" s="50"/>
      <c r="O52" s="49"/>
    </row>
    <row r="53" spans="1:15" s="37" customFormat="1" ht="18" thickBot="1" x14ac:dyDescent="0.3">
      <c r="A53" s="51"/>
      <c r="B53" s="135"/>
      <c r="C53" s="72"/>
      <c r="D53" s="72"/>
      <c r="E53" s="181"/>
      <c r="F53" s="182"/>
      <c r="G53" s="182"/>
      <c r="H53" s="182"/>
      <c r="I53" s="182"/>
      <c r="J53" s="184"/>
      <c r="K53" s="72"/>
      <c r="L53" s="53"/>
      <c r="M53" s="72"/>
      <c r="N53" s="72"/>
      <c r="O53" s="53"/>
    </row>
    <row r="54" spans="1:15" s="37" customFormat="1" ht="23.25" x14ac:dyDescent="0.2">
      <c r="A54" s="149" t="s">
        <v>161</v>
      </c>
      <c r="B54" s="150" t="s">
        <v>743</v>
      </c>
      <c r="C54" s="145"/>
      <c r="D54" s="145"/>
      <c r="E54" s="146"/>
      <c r="F54" s="152"/>
      <c r="G54" s="153"/>
      <c r="H54" s="152"/>
      <c r="I54" s="146"/>
      <c r="J54" s="49"/>
      <c r="K54" s="45"/>
      <c r="L54" s="49"/>
      <c r="M54" s="45"/>
      <c r="N54" s="50"/>
      <c r="O54" s="49"/>
    </row>
    <row r="55" spans="1:15" s="37" customFormat="1" ht="23.25" x14ac:dyDescent="0.2">
      <c r="A55" s="149" t="s">
        <v>162</v>
      </c>
      <c r="B55" s="150" t="s">
        <v>163</v>
      </c>
      <c r="C55" s="145"/>
      <c r="D55" s="145"/>
      <c r="E55" s="146"/>
      <c r="F55" s="152"/>
      <c r="G55" s="153"/>
      <c r="H55" s="152"/>
      <c r="I55" s="146"/>
      <c r="J55" s="49"/>
      <c r="K55" s="45"/>
      <c r="L55" s="49"/>
      <c r="M55" s="45"/>
      <c r="N55" s="50"/>
      <c r="O55" s="49"/>
    </row>
    <row r="56" spans="1:15" s="37" customFormat="1" x14ac:dyDescent="0.2">
      <c r="A56" s="42"/>
      <c r="B56" s="134"/>
      <c r="C56" s="44"/>
      <c r="D56" s="44"/>
      <c r="E56" s="45"/>
      <c r="F56" s="46"/>
      <c r="G56" s="54"/>
      <c r="H56" s="48"/>
      <c r="I56" s="45"/>
      <c r="J56" s="49"/>
      <c r="K56" s="45"/>
      <c r="L56" s="49"/>
      <c r="M56" s="45"/>
      <c r="N56" s="50"/>
      <c r="O56" s="49"/>
    </row>
    <row r="57" spans="1:15" s="37" customFormat="1" x14ac:dyDescent="0.2">
      <c r="A57" s="42"/>
      <c r="B57" s="134"/>
      <c r="C57" s="44"/>
      <c r="D57" s="44"/>
      <c r="E57" s="45"/>
      <c r="F57" s="46"/>
      <c r="G57" s="47"/>
      <c r="H57" s="48"/>
      <c r="I57" s="45"/>
      <c r="J57" s="49"/>
      <c r="K57" s="45"/>
      <c r="L57" s="49"/>
      <c r="M57" s="45"/>
      <c r="N57" s="50"/>
      <c r="O57" s="49"/>
    </row>
    <row r="58" spans="1:15" s="37" customFormat="1" ht="17.25" customHeight="1" x14ac:dyDescent="0.25">
      <c r="A58" s="199" t="s">
        <v>244</v>
      </c>
      <c r="B58" s="199"/>
      <c r="C58" s="199"/>
      <c r="D58" s="199"/>
      <c r="E58" s="199"/>
      <c r="F58" s="199"/>
      <c r="G58" s="199"/>
      <c r="H58" s="199"/>
      <c r="I58" s="199"/>
      <c r="J58" s="199"/>
      <c r="K58" s="45"/>
      <c r="L58" s="49"/>
      <c r="M58" s="45"/>
      <c r="N58" s="50"/>
      <c r="O58" s="49"/>
    </row>
    <row r="59" spans="1:15" s="37" customFormat="1" ht="16.5" customHeight="1" x14ac:dyDescent="0.2">
      <c r="A59" s="42"/>
      <c r="B59" s="134"/>
      <c r="C59" s="44"/>
      <c r="D59" s="44"/>
      <c r="E59" s="45"/>
      <c r="F59" s="46"/>
      <c r="G59" s="47"/>
      <c r="H59" s="48"/>
      <c r="I59" s="45"/>
      <c r="J59" s="49"/>
      <c r="K59" s="45"/>
      <c r="L59" s="49"/>
      <c r="M59" s="45"/>
      <c r="N59" s="50"/>
      <c r="O59" s="49"/>
    </row>
    <row r="60" spans="1:15" s="37" customFormat="1" ht="15.75" x14ac:dyDescent="0.25">
      <c r="A60" s="194" t="s">
        <v>245</v>
      </c>
      <c r="B60" s="195"/>
      <c r="C60" s="195"/>
      <c r="D60" s="195"/>
      <c r="E60" s="195"/>
      <c r="F60" s="195"/>
      <c r="G60" s="195"/>
      <c r="H60" s="195"/>
      <c r="I60" s="195"/>
      <c r="J60" s="195"/>
      <c r="K60" s="45"/>
      <c r="L60" s="49"/>
      <c r="M60" s="45"/>
      <c r="N60" s="50"/>
      <c r="O60" s="49"/>
    </row>
    <row r="61" spans="1:15" s="37" customFormat="1" ht="159" customHeight="1" x14ac:dyDescent="0.25">
      <c r="A61" s="200" t="s">
        <v>243</v>
      </c>
      <c r="B61" s="201"/>
      <c r="C61" s="201"/>
      <c r="D61" s="201"/>
      <c r="E61" s="201"/>
      <c r="F61" s="201"/>
      <c r="G61" s="201"/>
      <c r="H61" s="201"/>
      <c r="I61" s="201"/>
      <c r="J61" s="201"/>
      <c r="K61" s="201"/>
      <c r="L61" s="201"/>
      <c r="M61" s="201"/>
      <c r="N61" s="201"/>
      <c r="O61" s="201"/>
    </row>
    <row r="62" spans="1:15" s="37" customFormat="1" ht="23.25" x14ac:dyDescent="0.2">
      <c r="A62" s="144"/>
      <c r="B62" s="143"/>
      <c r="C62" s="145"/>
      <c r="D62" s="145"/>
      <c r="E62" s="146"/>
      <c r="F62" s="48"/>
      <c r="G62" s="147"/>
      <c r="H62" s="48"/>
      <c r="I62" s="146"/>
      <c r="J62" s="49"/>
      <c r="K62" s="45"/>
      <c r="L62" s="49"/>
      <c r="M62" s="45"/>
      <c r="N62" s="50"/>
      <c r="O62" s="49"/>
    </row>
    <row r="63" spans="1:15" s="37" customFormat="1" ht="23.25" x14ac:dyDescent="0.2">
      <c r="A63" s="144"/>
      <c r="B63" s="148"/>
      <c r="C63" s="145"/>
      <c r="D63" s="145"/>
      <c r="E63" s="146"/>
      <c r="F63" s="48"/>
      <c r="G63" s="147"/>
      <c r="H63" s="48"/>
      <c r="I63" s="146"/>
      <c r="J63" s="49"/>
      <c r="K63" s="45"/>
      <c r="L63" s="49"/>
      <c r="M63" s="45"/>
      <c r="N63" s="50"/>
      <c r="O63" s="49"/>
    </row>
    <row r="64" spans="1:15" s="37" customFormat="1" x14ac:dyDescent="0.2">
      <c r="A64" s="42"/>
      <c r="B64" s="134"/>
      <c r="C64" s="44"/>
      <c r="D64" s="44"/>
      <c r="E64" s="45"/>
      <c r="F64" s="46"/>
      <c r="G64" s="54"/>
      <c r="H64" s="48"/>
      <c r="I64" s="45"/>
      <c r="J64" s="49"/>
      <c r="K64" s="45"/>
      <c r="L64" s="49"/>
      <c r="M64" s="45"/>
      <c r="N64" s="50"/>
      <c r="O64" s="49"/>
    </row>
    <row r="65" spans="1:15" s="106" customFormat="1" ht="53.25" customHeight="1" x14ac:dyDescent="0.25">
      <c r="A65" s="163" t="s">
        <v>638</v>
      </c>
      <c r="B65" s="164"/>
      <c r="C65" s="164"/>
      <c r="D65" s="164"/>
      <c r="E65" s="164"/>
      <c r="F65" s="164"/>
      <c r="G65" s="164"/>
      <c r="H65" s="164"/>
      <c r="I65" s="164"/>
      <c r="J65" s="164"/>
      <c r="K65" s="164"/>
    </row>
    <row r="66" spans="1:15" s="106" customFormat="1" ht="58.5" customHeight="1" x14ac:dyDescent="0.25">
      <c r="A66" s="165" t="s">
        <v>639</v>
      </c>
      <c r="B66" s="166"/>
      <c r="C66" s="166"/>
      <c r="D66" s="166"/>
      <c r="E66" s="166"/>
      <c r="F66" s="166"/>
      <c r="G66" s="166"/>
      <c r="H66" s="166"/>
      <c r="I66" s="166"/>
      <c r="J66" s="166"/>
      <c r="K66" s="166"/>
    </row>
    <row r="67" spans="1:15" s="106" customFormat="1" x14ac:dyDescent="0.25">
      <c r="A67" s="165" t="s">
        <v>640</v>
      </c>
      <c r="B67" s="166"/>
      <c r="C67" s="166"/>
      <c r="D67" s="166"/>
      <c r="E67" s="166"/>
      <c r="F67" s="166"/>
      <c r="G67" s="166"/>
      <c r="H67" s="166"/>
      <c r="I67" s="166"/>
      <c r="J67" s="166"/>
      <c r="K67" s="166"/>
    </row>
    <row r="68" spans="1:15" s="106" customFormat="1" x14ac:dyDescent="0.25">
      <c r="A68" s="167" t="s">
        <v>641</v>
      </c>
      <c r="B68" s="168"/>
      <c r="C68" s="168"/>
      <c r="D68" s="168"/>
      <c r="E68" s="168"/>
      <c r="F68" s="168"/>
      <c r="G68" s="168"/>
      <c r="H68" s="168"/>
      <c r="I68" s="168"/>
      <c r="J68" s="168"/>
      <c r="K68" s="168"/>
    </row>
    <row r="69" spans="1:15" s="106" customFormat="1" ht="20.25" customHeight="1" x14ac:dyDescent="0.25">
      <c r="A69" s="107"/>
      <c r="B69" s="136"/>
      <c r="C69" s="108"/>
      <c r="D69" s="108"/>
      <c r="E69" s="108"/>
      <c r="F69" s="108"/>
      <c r="G69" s="108"/>
      <c r="H69" s="108"/>
      <c r="I69" s="108"/>
      <c r="J69" s="108"/>
      <c r="K69" s="108"/>
    </row>
    <row r="70" spans="1:15" s="106" customFormat="1" ht="20.25" customHeight="1" x14ac:dyDescent="0.25">
      <c r="A70" s="169" t="s">
        <v>642</v>
      </c>
      <c r="B70" s="170"/>
      <c r="C70" s="170"/>
      <c r="D70" s="170"/>
      <c r="E70" s="170"/>
      <c r="F70" s="170"/>
      <c r="G70" s="170"/>
      <c r="H70" s="170"/>
      <c r="I70" s="170"/>
      <c r="J70" s="170"/>
      <c r="K70" s="170"/>
    </row>
    <row r="71" spans="1:15" s="106" customFormat="1" ht="20.25" customHeight="1" x14ac:dyDescent="0.25">
      <c r="A71" s="109"/>
      <c r="B71" s="110"/>
      <c r="C71" s="111"/>
      <c r="D71" s="111"/>
      <c r="E71" s="111"/>
      <c r="F71" s="111"/>
      <c r="G71" s="111"/>
      <c r="H71" s="111"/>
      <c r="I71" s="112"/>
      <c r="J71" s="112"/>
      <c r="K71" s="113"/>
    </row>
    <row r="72" spans="1:15" s="106" customFormat="1" ht="20.25" customHeight="1" x14ac:dyDescent="0.25">
      <c r="A72" s="109"/>
      <c r="B72" s="110"/>
      <c r="C72" s="111"/>
      <c r="D72" s="111"/>
      <c r="E72" s="111"/>
      <c r="F72" s="111"/>
      <c r="G72" s="111"/>
      <c r="H72" s="111"/>
      <c r="I72" s="112"/>
      <c r="J72" s="112"/>
      <c r="K72" s="113"/>
    </row>
    <row r="73" spans="1:15" s="115" customFormat="1" x14ac:dyDescent="0.25">
      <c r="A73" s="114"/>
      <c r="B73" s="137"/>
    </row>
    <row r="74" spans="1:15" s="115" customFormat="1" ht="15" customHeight="1" x14ac:dyDescent="0.25">
      <c r="A74" s="116"/>
      <c r="B74" s="138" t="s">
        <v>643</v>
      </c>
      <c r="C74" s="118"/>
      <c r="D74" s="118"/>
      <c r="G74" s="119"/>
      <c r="H74" s="119"/>
    </row>
    <row r="75" spans="1:15" s="115" customFormat="1" ht="48.75" customHeight="1" x14ac:dyDescent="0.25">
      <c r="A75" s="116"/>
      <c r="B75" s="139" t="s">
        <v>644</v>
      </c>
      <c r="C75" s="118"/>
      <c r="D75" s="118"/>
      <c r="G75" s="162" t="s">
        <v>645</v>
      </c>
      <c r="H75" s="162"/>
    </row>
    <row r="76" spans="1:15" s="37" customFormat="1" x14ac:dyDescent="0.2">
      <c r="A76" s="42"/>
      <c r="B76" s="134"/>
      <c r="C76" s="44"/>
      <c r="D76" s="44"/>
      <c r="E76" s="45"/>
      <c r="F76" s="46"/>
      <c r="G76" s="54"/>
      <c r="H76" s="48"/>
      <c r="I76" s="45"/>
      <c r="J76" s="49"/>
      <c r="K76" s="45"/>
      <c r="L76" s="49"/>
      <c r="M76" s="45"/>
      <c r="N76" s="50"/>
      <c r="O76" s="49"/>
    </row>
    <row r="77" spans="1:15" s="37" customFormat="1" x14ac:dyDescent="0.2">
      <c r="A77" s="42"/>
      <c r="B77" s="134"/>
      <c r="C77" s="44"/>
      <c r="D77" s="44"/>
      <c r="E77" s="45"/>
      <c r="F77" s="46"/>
      <c r="G77" s="54"/>
      <c r="H77" s="48"/>
      <c r="I77" s="45"/>
      <c r="J77" s="49"/>
      <c r="K77" s="45"/>
      <c r="L77" s="49"/>
      <c r="M77" s="45"/>
      <c r="N77" s="50"/>
      <c r="O77" s="49"/>
    </row>
    <row r="78" spans="1:15" s="37" customFormat="1" x14ac:dyDescent="0.2">
      <c r="A78" s="42"/>
      <c r="B78" s="134"/>
      <c r="C78" s="44"/>
      <c r="D78" s="44"/>
      <c r="E78" s="45"/>
      <c r="F78" s="46"/>
      <c r="G78" s="54"/>
      <c r="H78" s="48"/>
      <c r="I78" s="45"/>
      <c r="J78" s="49"/>
      <c r="K78" s="45"/>
      <c r="L78" s="49"/>
      <c r="M78" s="45"/>
      <c r="N78" s="50"/>
      <c r="O78" s="49"/>
    </row>
    <row r="79" spans="1:15" s="37" customFormat="1" x14ac:dyDescent="0.2">
      <c r="A79" s="42"/>
      <c r="B79" s="134"/>
      <c r="C79" s="44"/>
      <c r="D79" s="44"/>
      <c r="E79" s="45"/>
      <c r="F79" s="46"/>
      <c r="G79" s="54"/>
      <c r="H79" s="48"/>
      <c r="I79" s="45"/>
      <c r="J79" s="49"/>
      <c r="K79" s="45"/>
      <c r="L79" s="49"/>
      <c r="M79" s="45"/>
      <c r="N79" s="50"/>
      <c r="O79" s="49"/>
    </row>
    <row r="80" spans="1:15" s="37" customFormat="1" x14ac:dyDescent="0.2">
      <c r="A80" s="42"/>
      <c r="B80" s="134"/>
      <c r="C80" s="44"/>
      <c r="D80" s="44"/>
      <c r="E80" s="45"/>
      <c r="F80" s="46"/>
      <c r="G80" s="54"/>
      <c r="H80" s="48"/>
      <c r="I80" s="45"/>
      <c r="J80" s="49"/>
      <c r="K80" s="45"/>
      <c r="L80" s="49"/>
      <c r="M80" s="45"/>
      <c r="N80" s="50"/>
      <c r="O80" s="49"/>
    </row>
    <row r="81" spans="1:15" s="37" customFormat="1" x14ac:dyDescent="0.2">
      <c r="A81" s="42"/>
      <c r="B81" s="134"/>
      <c r="C81" s="44"/>
      <c r="D81" s="44"/>
      <c r="E81" s="45"/>
      <c r="F81" s="46"/>
      <c r="G81" s="54"/>
      <c r="H81" s="48"/>
      <c r="I81" s="45"/>
      <c r="J81" s="49"/>
      <c r="K81" s="45"/>
      <c r="L81" s="49"/>
      <c r="M81" s="45"/>
      <c r="N81" s="50"/>
      <c r="O81" s="49"/>
    </row>
    <row r="82" spans="1:15" s="37" customFormat="1" x14ac:dyDescent="0.2">
      <c r="A82" s="42"/>
      <c r="B82" s="134"/>
      <c r="C82" s="44"/>
      <c r="D82" s="44"/>
      <c r="E82" s="45"/>
      <c r="F82" s="46"/>
      <c r="G82" s="54"/>
      <c r="H82" s="48"/>
      <c r="I82" s="45"/>
      <c r="J82" s="49"/>
      <c r="K82" s="45"/>
      <c r="L82" s="49"/>
      <c r="M82" s="45"/>
      <c r="N82" s="50"/>
      <c r="O82" s="49"/>
    </row>
    <row r="83" spans="1:15" s="37" customFormat="1" x14ac:dyDescent="0.2">
      <c r="A83" s="42"/>
      <c r="B83" s="134"/>
      <c r="C83" s="44"/>
      <c r="D83" s="44"/>
      <c r="E83" s="45"/>
      <c r="F83" s="46"/>
      <c r="G83" s="54"/>
      <c r="H83" s="48"/>
      <c r="I83" s="45"/>
      <c r="J83" s="49"/>
      <c r="K83" s="45"/>
      <c r="L83" s="49"/>
      <c r="M83" s="45"/>
      <c r="N83" s="50"/>
      <c r="O83" s="49"/>
    </row>
    <row r="84" spans="1:15" s="37" customFormat="1" x14ac:dyDescent="0.2">
      <c r="A84" s="42"/>
      <c r="B84" s="134"/>
      <c r="C84" s="44"/>
      <c r="D84" s="44"/>
      <c r="E84" s="45"/>
      <c r="F84" s="46"/>
      <c r="G84" s="54"/>
      <c r="H84" s="48"/>
      <c r="I84" s="45"/>
      <c r="J84" s="49"/>
      <c r="K84" s="45"/>
      <c r="L84" s="49"/>
      <c r="M84" s="45"/>
      <c r="N84" s="50"/>
      <c r="O84" s="49"/>
    </row>
    <row r="85" spans="1:15" s="37" customFormat="1" x14ac:dyDescent="0.2">
      <c r="A85" s="42"/>
      <c r="B85" s="134"/>
      <c r="C85" s="44"/>
      <c r="D85" s="44"/>
      <c r="E85" s="45"/>
      <c r="F85" s="46"/>
      <c r="G85" s="54"/>
      <c r="H85" s="48"/>
      <c r="I85" s="45"/>
      <c r="J85" s="49"/>
      <c r="K85" s="45"/>
      <c r="L85" s="49"/>
      <c r="M85" s="45"/>
      <c r="N85" s="50"/>
      <c r="O85" s="49"/>
    </row>
    <row r="86" spans="1:15" s="37" customFormat="1" x14ac:dyDescent="0.2">
      <c r="A86" s="42"/>
      <c r="B86" s="134"/>
      <c r="C86" s="44"/>
      <c r="D86" s="44"/>
      <c r="E86" s="45"/>
      <c r="F86" s="46"/>
      <c r="G86" s="54"/>
      <c r="H86" s="48"/>
      <c r="I86" s="45"/>
      <c r="J86" s="49"/>
      <c r="K86" s="45"/>
      <c r="L86" s="49"/>
      <c r="M86" s="45"/>
      <c r="N86" s="50"/>
      <c r="O86" s="49"/>
    </row>
    <row r="87" spans="1:15" s="37" customFormat="1" x14ac:dyDescent="0.2">
      <c r="A87" s="42"/>
      <c r="B87" s="134"/>
      <c r="C87" s="44"/>
      <c r="D87" s="44"/>
      <c r="E87" s="45"/>
      <c r="F87" s="46"/>
      <c r="G87" s="54"/>
      <c r="H87" s="48"/>
      <c r="I87" s="45"/>
      <c r="J87" s="49"/>
      <c r="K87" s="45"/>
      <c r="L87" s="49"/>
      <c r="M87" s="45"/>
      <c r="N87" s="50"/>
      <c r="O87" s="49"/>
    </row>
    <row r="88" spans="1:15" s="37" customFormat="1" x14ac:dyDescent="0.2">
      <c r="A88" s="42"/>
      <c r="B88" s="134"/>
      <c r="C88" s="44"/>
      <c r="D88" s="44"/>
      <c r="E88" s="45"/>
      <c r="F88" s="46"/>
      <c r="G88" s="54"/>
      <c r="H88" s="48"/>
      <c r="I88" s="45"/>
      <c r="J88" s="49"/>
      <c r="K88" s="45"/>
      <c r="L88" s="49"/>
      <c r="M88" s="45"/>
      <c r="N88" s="50"/>
      <c r="O88" s="49"/>
    </row>
    <row r="89" spans="1:15" s="37" customFormat="1" x14ac:dyDescent="0.2">
      <c r="A89" s="42"/>
      <c r="B89" s="134"/>
      <c r="C89" s="44"/>
      <c r="D89" s="44"/>
      <c r="E89" s="45"/>
      <c r="F89" s="46"/>
      <c r="G89" s="54"/>
      <c r="H89" s="48"/>
      <c r="I89" s="45"/>
      <c r="J89" s="49"/>
      <c r="K89" s="45"/>
      <c r="L89" s="49"/>
      <c r="M89" s="45"/>
      <c r="N89" s="50"/>
      <c r="O89" s="49"/>
    </row>
    <row r="90" spans="1:15" s="37" customFormat="1" x14ac:dyDescent="0.2">
      <c r="A90" s="42"/>
      <c r="B90" s="134"/>
      <c r="C90" s="44"/>
      <c r="D90" s="44"/>
      <c r="E90" s="45"/>
      <c r="F90" s="46"/>
      <c r="G90" s="54"/>
      <c r="H90" s="48"/>
      <c r="I90" s="45"/>
      <c r="J90" s="49"/>
      <c r="K90" s="45"/>
      <c r="L90" s="49"/>
      <c r="M90" s="45"/>
      <c r="N90" s="50"/>
      <c r="O90" s="49"/>
    </row>
    <row r="91" spans="1:15" s="37" customFormat="1" x14ac:dyDescent="0.2">
      <c r="A91" s="42"/>
      <c r="B91" s="134"/>
      <c r="C91" s="44"/>
      <c r="D91" s="44"/>
      <c r="E91" s="45"/>
      <c r="F91" s="46"/>
      <c r="G91" s="54"/>
      <c r="H91" s="48"/>
      <c r="I91" s="45"/>
      <c r="J91" s="49"/>
      <c r="K91" s="45"/>
      <c r="L91" s="49"/>
      <c r="M91" s="45"/>
      <c r="N91" s="50"/>
      <c r="O91" s="49"/>
    </row>
    <row r="92" spans="1:15" s="37" customFormat="1" x14ac:dyDescent="0.2">
      <c r="A92" s="42"/>
      <c r="B92" s="134"/>
      <c r="C92" s="44"/>
      <c r="D92" s="44"/>
      <c r="E92" s="45"/>
      <c r="F92" s="46"/>
      <c r="G92" s="54"/>
      <c r="H92" s="48"/>
      <c r="I92" s="45"/>
      <c r="J92" s="49"/>
      <c r="K92" s="45"/>
      <c r="L92" s="49"/>
      <c r="M92" s="45"/>
      <c r="N92" s="50"/>
      <c r="O92" s="49"/>
    </row>
    <row r="93" spans="1:15" s="37" customFormat="1" x14ac:dyDescent="0.2">
      <c r="A93" s="42"/>
      <c r="B93" s="134"/>
      <c r="C93" s="44"/>
      <c r="D93" s="44"/>
      <c r="E93" s="45"/>
      <c r="F93" s="46"/>
      <c r="G93" s="54"/>
      <c r="H93" s="48"/>
      <c r="I93" s="45"/>
      <c r="J93" s="49"/>
      <c r="K93" s="45"/>
      <c r="L93" s="49"/>
      <c r="M93" s="45"/>
      <c r="N93" s="50"/>
      <c r="O93" s="49"/>
    </row>
    <row r="94" spans="1:15" s="37" customFormat="1" x14ac:dyDescent="0.2">
      <c r="A94" s="42"/>
      <c r="B94" s="134"/>
      <c r="C94" s="44"/>
      <c r="D94" s="44"/>
      <c r="E94" s="45"/>
      <c r="F94" s="46"/>
      <c r="G94" s="54"/>
      <c r="H94" s="48"/>
      <c r="I94" s="45"/>
      <c r="J94" s="49"/>
      <c r="K94" s="45"/>
      <c r="L94" s="49"/>
      <c r="M94" s="45"/>
      <c r="N94" s="50"/>
      <c r="O94" s="49"/>
    </row>
    <row r="95" spans="1:15" s="37" customFormat="1" x14ac:dyDescent="0.2">
      <c r="A95" s="42"/>
      <c r="B95" s="134"/>
      <c r="C95" s="44"/>
      <c r="D95" s="44"/>
      <c r="E95" s="45"/>
      <c r="F95" s="46"/>
      <c r="G95" s="54"/>
      <c r="H95" s="48"/>
      <c r="I95" s="45"/>
      <c r="J95" s="49"/>
      <c r="K95" s="45"/>
      <c r="L95" s="49"/>
      <c r="M95" s="45"/>
      <c r="N95" s="50"/>
      <c r="O95" s="49"/>
    </row>
    <row r="96" spans="1:15" s="37" customFormat="1" x14ac:dyDescent="0.2">
      <c r="A96" s="42"/>
      <c r="B96" s="134"/>
      <c r="C96" s="44"/>
      <c r="D96" s="44"/>
      <c r="E96" s="45"/>
      <c r="F96" s="46"/>
      <c r="G96" s="54"/>
      <c r="H96" s="48"/>
      <c r="I96" s="45"/>
      <c r="J96" s="49"/>
      <c r="K96" s="45"/>
      <c r="L96" s="49"/>
      <c r="M96" s="45"/>
      <c r="N96" s="50"/>
      <c r="O96" s="49"/>
    </row>
    <row r="97" spans="1:15" s="37" customFormat="1" x14ac:dyDescent="0.2">
      <c r="A97" s="42"/>
      <c r="B97" s="134"/>
      <c r="C97" s="44"/>
      <c r="D97" s="44"/>
      <c r="E97" s="45"/>
      <c r="F97" s="46"/>
      <c r="G97" s="54"/>
      <c r="H97" s="48"/>
      <c r="I97" s="45"/>
      <c r="J97" s="49"/>
      <c r="K97" s="45"/>
      <c r="L97" s="49"/>
      <c r="M97" s="45"/>
      <c r="N97" s="50"/>
      <c r="O97" s="49"/>
    </row>
    <row r="98" spans="1:15" s="37" customFormat="1" x14ac:dyDescent="0.2">
      <c r="A98" s="42"/>
      <c r="B98" s="134"/>
      <c r="C98" s="44"/>
      <c r="D98" s="44"/>
      <c r="E98" s="45"/>
      <c r="F98" s="46"/>
      <c r="G98" s="54"/>
      <c r="H98" s="48"/>
      <c r="I98" s="45"/>
      <c r="J98" s="49"/>
      <c r="K98" s="45"/>
      <c r="L98" s="49"/>
      <c r="M98" s="45"/>
      <c r="N98" s="50"/>
      <c r="O98" s="49"/>
    </row>
    <row r="99" spans="1:15" s="37" customFormat="1" x14ac:dyDescent="0.2">
      <c r="A99" s="42"/>
      <c r="B99" s="134"/>
      <c r="C99" s="44"/>
      <c r="D99" s="44"/>
      <c r="E99" s="45"/>
      <c r="F99" s="46"/>
      <c r="G99" s="54"/>
      <c r="H99" s="48"/>
      <c r="I99" s="45"/>
      <c r="J99" s="49"/>
      <c r="K99" s="45"/>
      <c r="L99" s="49"/>
      <c r="M99" s="45"/>
      <c r="N99" s="50"/>
      <c r="O99" s="49"/>
    </row>
    <row r="100" spans="1:15" s="37" customFormat="1" x14ac:dyDescent="0.2">
      <c r="A100" s="42"/>
      <c r="B100" s="134"/>
      <c r="C100" s="44"/>
      <c r="D100" s="44"/>
      <c r="E100" s="45"/>
      <c r="F100" s="46"/>
      <c r="G100" s="54"/>
      <c r="H100" s="48"/>
      <c r="I100" s="45"/>
      <c r="J100" s="49"/>
      <c r="K100" s="45"/>
      <c r="L100" s="49"/>
      <c r="M100" s="45"/>
      <c r="N100" s="50"/>
      <c r="O100" s="49"/>
    </row>
    <row r="101" spans="1:15" s="37" customFormat="1" x14ac:dyDescent="0.2">
      <c r="A101" s="42"/>
      <c r="B101" s="134"/>
      <c r="C101" s="44"/>
      <c r="D101" s="44"/>
      <c r="E101" s="45"/>
      <c r="F101" s="46"/>
      <c r="G101" s="54"/>
      <c r="H101" s="48"/>
      <c r="I101" s="45"/>
      <c r="J101" s="49"/>
      <c r="K101" s="45"/>
      <c r="L101" s="49"/>
      <c r="M101" s="45"/>
      <c r="N101" s="50"/>
      <c r="O101" s="49"/>
    </row>
    <row r="102" spans="1:15" s="37" customFormat="1" x14ac:dyDescent="0.2">
      <c r="A102" s="42"/>
      <c r="B102" s="134"/>
      <c r="C102" s="44"/>
      <c r="D102" s="44"/>
      <c r="E102" s="45"/>
      <c r="F102" s="46"/>
      <c r="G102" s="54"/>
      <c r="H102" s="48"/>
      <c r="I102" s="45"/>
      <c r="J102" s="49"/>
      <c r="K102" s="45"/>
      <c r="L102" s="49"/>
      <c r="M102" s="45"/>
      <c r="N102" s="50"/>
      <c r="O102" s="49"/>
    </row>
    <row r="103" spans="1:15" s="37" customFormat="1" x14ac:dyDescent="0.2">
      <c r="A103" s="42"/>
      <c r="B103" s="134"/>
      <c r="C103" s="44"/>
      <c r="D103" s="44"/>
      <c r="E103" s="45"/>
      <c r="F103" s="46"/>
      <c r="G103" s="54"/>
      <c r="H103" s="48"/>
      <c r="I103" s="45"/>
      <c r="J103" s="49"/>
      <c r="K103" s="45"/>
      <c r="L103" s="49"/>
      <c r="M103" s="45"/>
      <c r="N103" s="50"/>
      <c r="O103" s="49"/>
    </row>
    <row r="104" spans="1:15" s="37" customFormat="1" ht="17.25" x14ac:dyDescent="0.25">
      <c r="A104" s="51"/>
      <c r="B104" s="135"/>
      <c r="C104" s="52"/>
      <c r="D104" s="52"/>
      <c r="E104" s="52"/>
      <c r="F104" s="52"/>
      <c r="G104" s="52"/>
      <c r="H104" s="52"/>
      <c r="I104" s="52"/>
      <c r="J104" s="53"/>
      <c r="K104" s="52"/>
      <c r="L104" s="53"/>
      <c r="M104" s="52"/>
      <c r="N104" s="52"/>
      <c r="O104" s="53"/>
    </row>
    <row r="105" spans="1:15" s="37" customFormat="1" x14ac:dyDescent="0.2">
      <c r="A105" s="42"/>
      <c r="B105" s="134"/>
      <c r="C105" s="44"/>
      <c r="D105" s="44"/>
      <c r="E105" s="45"/>
      <c r="F105" s="46"/>
      <c r="G105" s="54"/>
      <c r="H105" s="48"/>
      <c r="I105" s="45"/>
      <c r="J105" s="49"/>
      <c r="K105" s="45"/>
      <c r="L105" s="49"/>
      <c r="M105" s="45"/>
      <c r="N105" s="50"/>
      <c r="O105" s="49"/>
    </row>
    <row r="106" spans="1:15" s="37" customFormat="1" x14ac:dyDescent="0.2">
      <c r="A106" s="42"/>
      <c r="B106" s="134"/>
      <c r="C106" s="44"/>
      <c r="D106" s="44"/>
      <c r="E106" s="45"/>
      <c r="F106" s="46"/>
      <c r="G106" s="54"/>
      <c r="H106" s="48"/>
      <c r="I106" s="45"/>
      <c r="J106" s="49"/>
      <c r="K106" s="45"/>
      <c r="L106" s="49"/>
      <c r="M106" s="45"/>
      <c r="N106" s="50"/>
      <c r="O106" s="49"/>
    </row>
    <row r="107" spans="1:15" s="37" customFormat="1" x14ac:dyDescent="0.2">
      <c r="A107" s="42"/>
      <c r="B107" s="134"/>
      <c r="C107" s="44"/>
      <c r="D107" s="44"/>
      <c r="E107" s="45"/>
      <c r="F107" s="46"/>
      <c r="G107" s="54"/>
      <c r="H107" s="48"/>
      <c r="I107" s="45"/>
      <c r="J107" s="49"/>
      <c r="K107" s="45"/>
      <c r="L107" s="49"/>
      <c r="M107" s="45"/>
      <c r="N107" s="50"/>
      <c r="O107" s="49"/>
    </row>
    <row r="108" spans="1:15" s="37" customFormat="1" x14ac:dyDescent="0.2">
      <c r="A108" s="42"/>
      <c r="B108" s="134"/>
      <c r="C108" s="44"/>
      <c r="D108" s="44"/>
      <c r="E108" s="45"/>
      <c r="F108" s="46"/>
      <c r="G108" s="54"/>
      <c r="H108" s="48"/>
      <c r="I108" s="45"/>
      <c r="J108" s="49"/>
      <c r="K108" s="45"/>
      <c r="L108" s="49"/>
      <c r="M108" s="45"/>
      <c r="N108" s="50"/>
      <c r="O108" s="49"/>
    </row>
    <row r="109" spans="1:15" s="37" customFormat="1" x14ac:dyDescent="0.2">
      <c r="A109" s="42"/>
      <c r="B109" s="134"/>
      <c r="C109" s="44"/>
      <c r="D109" s="44"/>
      <c r="E109" s="45"/>
      <c r="F109" s="46"/>
      <c r="G109" s="54"/>
      <c r="H109" s="48"/>
      <c r="I109" s="45"/>
      <c r="J109" s="49"/>
      <c r="K109" s="45"/>
      <c r="L109" s="49"/>
      <c r="M109" s="45"/>
      <c r="N109" s="50"/>
      <c r="O109" s="49"/>
    </row>
    <row r="110" spans="1:15" s="37" customFormat="1" x14ac:dyDescent="0.2">
      <c r="A110" s="42"/>
      <c r="B110" s="134"/>
      <c r="C110" s="44"/>
      <c r="D110" s="44"/>
      <c r="E110" s="45"/>
      <c r="F110" s="46"/>
      <c r="G110" s="54"/>
      <c r="H110" s="48"/>
      <c r="I110" s="45"/>
      <c r="J110" s="49"/>
      <c r="K110" s="45"/>
      <c r="L110" s="49"/>
      <c r="M110" s="45"/>
      <c r="N110" s="50"/>
      <c r="O110" s="49"/>
    </row>
    <row r="111" spans="1:15" s="37" customFormat="1" x14ac:dyDescent="0.2">
      <c r="A111" s="42"/>
      <c r="B111" s="134"/>
      <c r="C111" s="44"/>
      <c r="D111" s="44"/>
      <c r="E111" s="45"/>
      <c r="F111" s="46"/>
      <c r="G111" s="54"/>
      <c r="H111" s="48"/>
      <c r="I111" s="45"/>
      <c r="J111" s="49"/>
      <c r="K111" s="45"/>
      <c r="L111" s="49"/>
      <c r="M111" s="45"/>
      <c r="N111" s="50"/>
      <c r="O111" s="49"/>
    </row>
    <row r="112" spans="1:15" s="37" customFormat="1" x14ac:dyDescent="0.2">
      <c r="A112" s="42"/>
      <c r="B112" s="134"/>
      <c r="C112" s="44"/>
      <c r="D112" s="44"/>
      <c r="E112" s="45"/>
      <c r="F112" s="46"/>
      <c r="G112" s="54"/>
      <c r="H112" s="48"/>
      <c r="I112" s="45"/>
      <c r="J112" s="49"/>
      <c r="K112" s="45"/>
      <c r="L112" s="49"/>
      <c r="M112" s="45"/>
      <c r="N112" s="50"/>
      <c r="O112" s="49"/>
    </row>
    <row r="113" spans="1:15" s="37" customFormat="1" x14ac:dyDescent="0.2">
      <c r="A113" s="42"/>
      <c r="B113" s="134"/>
      <c r="C113" s="44"/>
      <c r="D113" s="44"/>
      <c r="E113" s="45"/>
      <c r="F113" s="46"/>
      <c r="G113" s="54"/>
      <c r="H113" s="48"/>
      <c r="I113" s="45"/>
      <c r="J113" s="49"/>
      <c r="K113" s="45"/>
      <c r="L113" s="49"/>
      <c r="M113" s="45"/>
      <c r="N113" s="50"/>
      <c r="O113" s="49"/>
    </row>
    <row r="114" spans="1:15" s="37" customFormat="1" x14ac:dyDescent="0.2">
      <c r="A114" s="42"/>
      <c r="B114" s="134"/>
      <c r="C114" s="44"/>
      <c r="D114" s="44"/>
      <c r="E114" s="45"/>
      <c r="F114" s="46"/>
      <c r="G114" s="54"/>
      <c r="H114" s="48"/>
      <c r="I114" s="45"/>
      <c r="J114" s="49"/>
      <c r="K114" s="45"/>
      <c r="L114" s="49"/>
      <c r="M114" s="45"/>
      <c r="N114" s="50"/>
      <c r="O114" s="49"/>
    </row>
    <row r="115" spans="1:15" s="37" customFormat="1" x14ac:dyDescent="0.2">
      <c r="A115" s="42"/>
      <c r="B115" s="134"/>
      <c r="C115" s="44"/>
      <c r="D115" s="44"/>
      <c r="E115" s="45"/>
      <c r="F115" s="46"/>
      <c r="G115" s="54"/>
      <c r="H115" s="48"/>
      <c r="I115" s="45"/>
      <c r="J115" s="49"/>
      <c r="K115" s="45"/>
      <c r="L115" s="49"/>
      <c r="M115" s="45"/>
      <c r="N115" s="50"/>
      <c r="O115" s="49"/>
    </row>
    <row r="116" spans="1:15" s="37" customFormat="1" x14ac:dyDescent="0.2">
      <c r="A116" s="42"/>
      <c r="B116" s="134"/>
      <c r="C116" s="44"/>
      <c r="D116" s="44"/>
      <c r="E116" s="45"/>
      <c r="F116" s="46"/>
      <c r="G116" s="54"/>
      <c r="H116" s="48"/>
      <c r="I116" s="45"/>
      <c r="J116" s="49"/>
      <c r="K116" s="45"/>
      <c r="L116" s="49"/>
      <c r="M116" s="45"/>
      <c r="N116" s="50"/>
      <c r="O116" s="49"/>
    </row>
    <row r="117" spans="1:15" s="37" customFormat="1" x14ac:dyDescent="0.2">
      <c r="A117" s="42"/>
      <c r="B117" s="134"/>
      <c r="C117" s="44"/>
      <c r="D117" s="44"/>
      <c r="E117" s="45"/>
      <c r="F117" s="46"/>
      <c r="G117" s="54"/>
      <c r="H117" s="48"/>
      <c r="I117" s="45"/>
      <c r="J117" s="49"/>
      <c r="K117" s="45"/>
      <c r="L117" s="49"/>
      <c r="M117" s="45"/>
      <c r="N117" s="50"/>
      <c r="O117" s="49"/>
    </row>
    <row r="118" spans="1:15" s="37" customFormat="1" x14ac:dyDescent="0.2">
      <c r="A118" s="42"/>
      <c r="B118" s="134"/>
      <c r="C118" s="44"/>
      <c r="D118" s="44"/>
      <c r="E118" s="45"/>
      <c r="F118" s="46"/>
      <c r="G118" s="54"/>
      <c r="H118" s="48"/>
      <c r="I118" s="45"/>
      <c r="J118" s="49"/>
      <c r="K118" s="45"/>
      <c r="L118" s="49"/>
      <c r="M118" s="45"/>
      <c r="N118" s="50"/>
      <c r="O118" s="49"/>
    </row>
    <row r="119" spans="1:15" s="37" customFormat="1" x14ac:dyDescent="0.2">
      <c r="A119" s="42"/>
      <c r="B119" s="134"/>
      <c r="C119" s="44"/>
      <c r="D119" s="44"/>
      <c r="E119" s="45"/>
      <c r="F119" s="46"/>
      <c r="G119" s="54"/>
      <c r="H119" s="48"/>
      <c r="I119" s="45"/>
      <c r="J119" s="49"/>
      <c r="K119" s="45"/>
      <c r="L119" s="49"/>
      <c r="M119" s="45"/>
      <c r="N119" s="50"/>
      <c r="O119" s="49"/>
    </row>
    <row r="120" spans="1:15" s="37" customFormat="1" x14ac:dyDescent="0.2">
      <c r="A120" s="42"/>
      <c r="B120" s="134"/>
      <c r="C120" s="44"/>
      <c r="D120" s="44"/>
      <c r="E120" s="45"/>
      <c r="F120" s="46"/>
      <c r="G120" s="54"/>
      <c r="H120" s="48"/>
      <c r="I120" s="45"/>
      <c r="J120" s="49"/>
      <c r="K120" s="45"/>
      <c r="L120" s="49"/>
      <c r="M120" s="45"/>
      <c r="N120" s="50"/>
      <c r="O120" s="49"/>
    </row>
    <row r="121" spans="1:15" s="37" customFormat="1" x14ac:dyDescent="0.2">
      <c r="A121" s="42"/>
      <c r="B121" s="134"/>
      <c r="C121" s="44"/>
      <c r="D121" s="44"/>
      <c r="E121" s="45"/>
      <c r="F121" s="46"/>
      <c r="G121" s="54"/>
      <c r="H121" s="48"/>
      <c r="I121" s="45"/>
      <c r="J121" s="49"/>
      <c r="K121" s="45"/>
      <c r="L121" s="49"/>
      <c r="M121" s="45"/>
      <c r="N121" s="50"/>
      <c r="O121" s="49"/>
    </row>
    <row r="122" spans="1:15" s="37" customFormat="1" x14ac:dyDescent="0.2">
      <c r="A122" s="42"/>
      <c r="B122" s="134"/>
      <c r="C122" s="44"/>
      <c r="D122" s="44"/>
      <c r="E122" s="45"/>
      <c r="F122" s="46"/>
      <c r="G122" s="54"/>
      <c r="H122" s="48"/>
      <c r="I122" s="45"/>
      <c r="J122" s="49"/>
      <c r="K122" s="45"/>
      <c r="L122" s="49"/>
      <c r="M122" s="45"/>
      <c r="N122" s="50"/>
      <c r="O122" s="49"/>
    </row>
    <row r="123" spans="1:15" s="37" customFormat="1" x14ac:dyDescent="0.2">
      <c r="A123" s="42"/>
      <c r="B123" s="134"/>
      <c r="C123" s="44"/>
      <c r="D123" s="44"/>
      <c r="E123" s="45"/>
      <c r="F123" s="46"/>
      <c r="G123" s="54"/>
      <c r="H123" s="48"/>
      <c r="I123" s="45"/>
      <c r="J123" s="49"/>
      <c r="K123" s="45"/>
      <c r="L123" s="49"/>
      <c r="M123" s="45"/>
      <c r="N123" s="50"/>
      <c r="O123" s="49"/>
    </row>
    <row r="124" spans="1:15" s="37" customFormat="1" x14ac:dyDescent="0.2">
      <c r="A124" s="42"/>
      <c r="B124" s="134"/>
      <c r="C124" s="44"/>
      <c r="D124" s="44"/>
      <c r="E124" s="45"/>
      <c r="F124" s="46"/>
      <c r="G124" s="54"/>
      <c r="H124" s="48"/>
      <c r="I124" s="45"/>
      <c r="J124" s="49"/>
      <c r="K124" s="45"/>
      <c r="L124" s="49"/>
      <c r="M124" s="45"/>
      <c r="N124" s="50"/>
      <c r="O124" s="49"/>
    </row>
    <row r="125" spans="1:15" s="37" customFormat="1" x14ac:dyDescent="0.2">
      <c r="A125" s="42"/>
      <c r="B125" s="134"/>
      <c r="C125" s="44"/>
      <c r="D125" s="44"/>
      <c r="E125" s="45"/>
      <c r="F125" s="46"/>
      <c r="G125" s="54"/>
      <c r="H125" s="48"/>
      <c r="I125" s="45"/>
      <c r="J125" s="49"/>
      <c r="K125" s="45"/>
      <c r="L125" s="49"/>
      <c r="M125" s="45"/>
      <c r="N125" s="50"/>
      <c r="O125" s="49"/>
    </row>
    <row r="126" spans="1:15" s="37" customFormat="1" x14ac:dyDescent="0.2">
      <c r="A126" s="42"/>
      <c r="B126" s="134"/>
      <c r="C126" s="44"/>
      <c r="D126" s="44"/>
      <c r="E126" s="45"/>
      <c r="F126" s="46"/>
      <c r="G126" s="54"/>
      <c r="H126" s="48"/>
      <c r="I126" s="45"/>
      <c r="J126" s="49"/>
      <c r="K126" s="45"/>
      <c r="L126" s="49"/>
      <c r="M126" s="45"/>
      <c r="N126" s="50"/>
      <c r="O126" s="49"/>
    </row>
    <row r="127" spans="1:15" s="37" customFormat="1" x14ac:dyDescent="0.2">
      <c r="A127" s="42"/>
      <c r="B127" s="134"/>
      <c r="C127" s="44"/>
      <c r="D127" s="44"/>
      <c r="E127" s="45"/>
      <c r="F127" s="46"/>
      <c r="G127" s="54"/>
      <c r="H127" s="48"/>
      <c r="I127" s="45"/>
      <c r="J127" s="49"/>
      <c r="K127" s="45"/>
      <c r="L127" s="49"/>
      <c r="M127" s="45"/>
      <c r="N127" s="50"/>
      <c r="O127" s="49"/>
    </row>
    <row r="128" spans="1:15" s="37" customFormat="1" x14ac:dyDescent="0.2">
      <c r="A128" s="42"/>
      <c r="B128" s="134"/>
      <c r="C128" s="44"/>
      <c r="D128" s="44"/>
      <c r="E128" s="45"/>
      <c r="F128" s="46"/>
      <c r="G128" s="54"/>
      <c r="H128" s="48"/>
      <c r="I128" s="45"/>
      <c r="J128" s="49"/>
      <c r="K128" s="45"/>
      <c r="L128" s="49"/>
      <c r="M128" s="45"/>
      <c r="N128" s="50"/>
      <c r="O128" s="49"/>
    </row>
    <row r="129" spans="1:15" s="37" customFormat="1" x14ac:dyDescent="0.2">
      <c r="A129" s="42"/>
      <c r="B129" s="134"/>
      <c r="C129" s="44"/>
      <c r="D129" s="44"/>
      <c r="E129" s="45"/>
      <c r="F129" s="46"/>
      <c r="G129" s="54"/>
      <c r="H129" s="48"/>
      <c r="I129" s="45"/>
      <c r="J129" s="49"/>
      <c r="K129" s="45"/>
      <c r="L129" s="49"/>
      <c r="M129" s="45"/>
      <c r="N129" s="50"/>
      <c r="O129" s="49"/>
    </row>
    <row r="130" spans="1:15" s="37" customFormat="1" x14ac:dyDescent="0.2">
      <c r="A130" s="42"/>
      <c r="B130" s="134"/>
      <c r="C130" s="44"/>
      <c r="D130" s="44"/>
      <c r="E130" s="45"/>
      <c r="F130" s="46"/>
      <c r="G130" s="54"/>
      <c r="H130" s="48"/>
      <c r="I130" s="45"/>
      <c r="J130" s="49"/>
      <c r="K130" s="45"/>
      <c r="L130" s="49"/>
      <c r="M130" s="45"/>
      <c r="N130" s="50"/>
      <c r="O130" s="49"/>
    </row>
    <row r="131" spans="1:15" s="37" customFormat="1" x14ac:dyDescent="0.2">
      <c r="A131" s="42"/>
      <c r="B131" s="134"/>
      <c r="C131" s="44"/>
      <c r="D131" s="44"/>
      <c r="E131" s="45"/>
      <c r="F131" s="46"/>
      <c r="G131" s="54"/>
      <c r="H131" s="48"/>
      <c r="I131" s="45"/>
      <c r="J131" s="49"/>
      <c r="K131" s="45"/>
      <c r="L131" s="49"/>
      <c r="M131" s="45"/>
      <c r="N131" s="50"/>
      <c r="O131" s="49"/>
    </row>
    <row r="132" spans="1:15" s="37" customFormat="1" x14ac:dyDescent="0.2">
      <c r="A132" s="42"/>
      <c r="B132" s="134"/>
      <c r="C132" s="44"/>
      <c r="D132" s="44"/>
      <c r="E132" s="45"/>
      <c r="F132" s="46"/>
      <c r="G132" s="54"/>
      <c r="H132" s="48"/>
      <c r="I132" s="45"/>
      <c r="J132" s="49"/>
      <c r="K132" s="45"/>
      <c r="L132" s="49"/>
      <c r="M132" s="45"/>
      <c r="N132" s="50"/>
      <c r="O132" s="49"/>
    </row>
    <row r="133" spans="1:15" s="37" customFormat="1" x14ac:dyDescent="0.2">
      <c r="A133" s="42"/>
      <c r="B133" s="134"/>
      <c r="C133" s="44"/>
      <c r="D133" s="44"/>
      <c r="E133" s="45"/>
      <c r="F133" s="46"/>
      <c r="G133" s="54"/>
      <c r="H133" s="48"/>
      <c r="I133" s="45"/>
      <c r="J133" s="49"/>
      <c r="K133" s="45"/>
      <c r="L133" s="49"/>
      <c r="M133" s="45"/>
      <c r="N133" s="50"/>
      <c r="O133" s="49"/>
    </row>
    <row r="134" spans="1:15" s="37" customFormat="1" x14ac:dyDescent="0.2">
      <c r="A134" s="42"/>
      <c r="B134" s="134"/>
      <c r="C134" s="44"/>
      <c r="D134" s="44"/>
      <c r="E134" s="45"/>
      <c r="F134" s="46"/>
      <c r="G134" s="54"/>
      <c r="H134" s="48"/>
      <c r="I134" s="45"/>
      <c r="J134" s="49"/>
      <c r="K134" s="45"/>
      <c r="L134" s="49"/>
      <c r="M134" s="45"/>
      <c r="N134" s="50"/>
      <c r="O134" s="49"/>
    </row>
    <row r="135" spans="1:15" s="37" customFormat="1" x14ac:dyDescent="0.2">
      <c r="A135" s="42"/>
      <c r="B135" s="134"/>
      <c r="C135" s="44"/>
      <c r="D135" s="44"/>
      <c r="E135" s="45"/>
      <c r="F135" s="46"/>
      <c r="G135" s="54"/>
      <c r="H135" s="48"/>
      <c r="I135" s="45"/>
      <c r="J135" s="49"/>
      <c r="K135" s="45"/>
      <c r="L135" s="49"/>
      <c r="M135" s="45"/>
      <c r="N135" s="50"/>
      <c r="O135" s="49"/>
    </row>
    <row r="136" spans="1:15" s="37" customFormat="1" x14ac:dyDescent="0.2">
      <c r="A136" s="42"/>
      <c r="B136" s="134"/>
      <c r="C136" s="44"/>
      <c r="D136" s="44"/>
      <c r="E136" s="45"/>
      <c r="F136" s="46"/>
      <c r="G136" s="54"/>
      <c r="H136" s="48"/>
      <c r="I136" s="45"/>
      <c r="J136" s="49"/>
      <c r="K136" s="45"/>
      <c r="L136" s="49"/>
      <c r="M136" s="45"/>
      <c r="N136" s="50"/>
      <c r="O136" s="49"/>
    </row>
    <row r="137" spans="1:15" s="37" customFormat="1" x14ac:dyDescent="0.2">
      <c r="A137" s="42"/>
      <c r="B137" s="134"/>
      <c r="C137" s="44"/>
      <c r="D137" s="44"/>
      <c r="E137" s="45"/>
      <c r="F137" s="46"/>
      <c r="G137" s="54"/>
      <c r="H137" s="48"/>
      <c r="I137" s="45"/>
      <c r="J137" s="49"/>
      <c r="K137" s="45"/>
      <c r="L137" s="49"/>
      <c r="M137" s="45"/>
      <c r="N137" s="50"/>
      <c r="O137" s="49"/>
    </row>
    <row r="138" spans="1:15" s="37" customFormat="1" x14ac:dyDescent="0.2">
      <c r="A138" s="42"/>
      <c r="B138" s="134"/>
      <c r="C138" s="44"/>
      <c r="D138" s="44"/>
      <c r="E138" s="45"/>
      <c r="F138" s="46"/>
      <c r="G138" s="54"/>
      <c r="H138" s="48"/>
      <c r="I138" s="45"/>
      <c r="J138" s="49"/>
      <c r="K138" s="45"/>
      <c r="L138" s="49"/>
      <c r="M138" s="45"/>
      <c r="N138" s="50"/>
      <c r="O138" s="49"/>
    </row>
    <row r="139" spans="1:15" s="37" customFormat="1" x14ac:dyDescent="0.2">
      <c r="A139" s="42"/>
      <c r="B139" s="134"/>
      <c r="C139" s="44"/>
      <c r="D139" s="44"/>
      <c r="E139" s="45"/>
      <c r="F139" s="46"/>
      <c r="G139" s="54"/>
      <c r="H139" s="48"/>
      <c r="I139" s="45"/>
      <c r="J139" s="49"/>
      <c r="K139" s="45"/>
      <c r="L139" s="49"/>
      <c r="M139" s="45"/>
      <c r="N139" s="50"/>
      <c r="O139" s="49"/>
    </row>
    <row r="140" spans="1:15" s="37" customFormat="1" x14ac:dyDescent="0.2">
      <c r="A140" s="42"/>
      <c r="B140" s="134"/>
      <c r="C140" s="44"/>
      <c r="D140" s="44"/>
      <c r="E140" s="45"/>
      <c r="F140" s="46"/>
      <c r="G140" s="54"/>
      <c r="H140" s="48"/>
      <c r="I140" s="45"/>
      <c r="J140" s="49"/>
      <c r="K140" s="45"/>
      <c r="L140" s="49"/>
      <c r="M140" s="45"/>
      <c r="N140" s="50"/>
      <c r="O140" s="49"/>
    </row>
    <row r="141" spans="1:15" s="37" customFormat="1" x14ac:dyDescent="0.2">
      <c r="A141" s="42"/>
      <c r="B141" s="134"/>
      <c r="C141" s="44"/>
      <c r="D141" s="44"/>
      <c r="E141" s="45"/>
      <c r="F141" s="46"/>
      <c r="G141" s="54"/>
      <c r="H141" s="48"/>
      <c r="I141" s="45"/>
      <c r="J141" s="49"/>
      <c r="K141" s="45"/>
      <c r="L141" s="49"/>
      <c r="M141" s="45"/>
      <c r="N141" s="50"/>
      <c r="O141" s="49"/>
    </row>
    <row r="142" spans="1:15" s="37" customFormat="1" x14ac:dyDescent="0.2">
      <c r="A142" s="42"/>
      <c r="B142" s="134"/>
      <c r="C142" s="44"/>
      <c r="D142" s="44"/>
      <c r="E142" s="45"/>
      <c r="F142" s="46"/>
      <c r="G142" s="54"/>
      <c r="H142" s="48"/>
      <c r="I142" s="45"/>
      <c r="J142" s="49"/>
      <c r="K142" s="45"/>
      <c r="L142" s="49"/>
      <c r="M142" s="45"/>
      <c r="N142" s="50"/>
      <c r="O142" s="49"/>
    </row>
    <row r="143" spans="1:15" s="37" customFormat="1" x14ac:dyDescent="0.2">
      <c r="A143" s="42"/>
      <c r="B143" s="134"/>
      <c r="C143" s="44"/>
      <c r="D143" s="44"/>
      <c r="E143" s="45"/>
      <c r="F143" s="46"/>
      <c r="G143" s="54"/>
      <c r="H143" s="48"/>
      <c r="I143" s="45"/>
      <c r="J143" s="49"/>
      <c r="K143" s="45"/>
      <c r="L143" s="49"/>
      <c r="M143" s="45"/>
      <c r="N143" s="50"/>
      <c r="O143" s="49"/>
    </row>
    <row r="144" spans="1:15" s="37" customFormat="1" x14ac:dyDescent="0.2">
      <c r="A144" s="42"/>
      <c r="B144" s="134"/>
      <c r="C144" s="44"/>
      <c r="D144" s="44"/>
      <c r="E144" s="45"/>
      <c r="F144" s="46"/>
      <c r="G144" s="54"/>
      <c r="H144" s="48"/>
      <c r="I144" s="45"/>
      <c r="J144" s="49"/>
      <c r="K144" s="45"/>
      <c r="L144" s="49"/>
      <c r="M144" s="45"/>
      <c r="N144" s="50"/>
      <c r="O144" s="49"/>
    </row>
    <row r="145" spans="1:15" s="37" customFormat="1" x14ac:dyDescent="0.2">
      <c r="A145" s="42"/>
      <c r="B145" s="134"/>
      <c r="C145" s="44"/>
      <c r="D145" s="44"/>
      <c r="E145" s="45"/>
      <c r="F145" s="46"/>
      <c r="G145" s="54"/>
      <c r="H145" s="48"/>
      <c r="I145" s="45"/>
      <c r="J145" s="49"/>
      <c r="K145" s="45"/>
      <c r="L145" s="49"/>
      <c r="M145" s="45"/>
      <c r="N145" s="50"/>
      <c r="O145" s="49"/>
    </row>
    <row r="146" spans="1:15" s="37" customFormat="1" x14ac:dyDescent="0.2">
      <c r="A146" s="42"/>
      <c r="B146" s="134"/>
      <c r="C146" s="44"/>
      <c r="D146" s="44"/>
      <c r="E146" s="45"/>
      <c r="F146" s="46"/>
      <c r="G146" s="54"/>
      <c r="H146" s="48"/>
      <c r="I146" s="45"/>
      <c r="J146" s="49"/>
      <c r="K146" s="45"/>
      <c r="L146" s="49"/>
      <c r="M146" s="45"/>
      <c r="N146" s="50"/>
      <c r="O146" s="49"/>
    </row>
    <row r="147" spans="1:15" s="37" customFormat="1" x14ac:dyDescent="0.2">
      <c r="A147" s="42"/>
      <c r="B147" s="134"/>
      <c r="C147" s="44"/>
      <c r="D147" s="44"/>
      <c r="E147" s="45"/>
      <c r="F147" s="46"/>
      <c r="G147" s="54"/>
      <c r="H147" s="48"/>
      <c r="I147" s="45"/>
      <c r="J147" s="49"/>
      <c r="K147" s="45"/>
      <c r="L147" s="49"/>
      <c r="M147" s="45"/>
      <c r="N147" s="50"/>
      <c r="O147" s="49"/>
    </row>
    <row r="148" spans="1:15" s="37" customFormat="1" x14ac:dyDescent="0.2">
      <c r="A148" s="42"/>
      <c r="B148" s="134"/>
      <c r="C148" s="44"/>
      <c r="D148" s="44"/>
      <c r="E148" s="45"/>
      <c r="F148" s="46"/>
      <c r="G148" s="54"/>
      <c r="H148" s="48"/>
      <c r="I148" s="45"/>
      <c r="J148" s="49"/>
      <c r="K148" s="45"/>
      <c r="L148" s="49"/>
      <c r="M148" s="45"/>
      <c r="N148" s="50"/>
      <c r="O148" s="49"/>
    </row>
    <row r="149" spans="1:15" s="37" customFormat="1" x14ac:dyDescent="0.2">
      <c r="A149" s="42"/>
      <c r="B149" s="134"/>
      <c r="C149" s="44"/>
      <c r="D149" s="44"/>
      <c r="E149" s="45"/>
      <c r="F149" s="46"/>
      <c r="G149" s="54"/>
      <c r="H149" s="48"/>
      <c r="I149" s="45"/>
      <c r="J149" s="49"/>
      <c r="K149" s="45"/>
      <c r="L149" s="49"/>
      <c r="M149" s="45"/>
      <c r="N149" s="50"/>
      <c r="O149" s="49"/>
    </row>
    <row r="150" spans="1:15" s="37" customFormat="1" ht="17.25" x14ac:dyDescent="0.25">
      <c r="A150" s="51"/>
      <c r="B150" s="135"/>
      <c r="C150" s="52"/>
      <c r="D150" s="52"/>
      <c r="E150" s="52"/>
      <c r="F150" s="52"/>
      <c r="G150" s="52"/>
      <c r="H150" s="52"/>
      <c r="I150" s="52"/>
      <c r="J150" s="53"/>
      <c r="K150" s="52"/>
      <c r="L150" s="53"/>
      <c r="M150" s="52"/>
      <c r="N150" s="52"/>
      <c r="O150" s="53"/>
    </row>
    <row r="151" spans="1:15" s="37" customFormat="1" x14ac:dyDescent="0.2">
      <c r="A151" s="42"/>
      <c r="B151" s="134"/>
      <c r="C151" s="44"/>
      <c r="D151" s="44"/>
      <c r="E151" s="45"/>
      <c r="F151" s="46"/>
      <c r="G151" s="54"/>
      <c r="H151" s="48"/>
      <c r="I151" s="45"/>
      <c r="J151" s="49"/>
      <c r="K151" s="45"/>
      <c r="L151" s="49"/>
      <c r="M151" s="45"/>
      <c r="N151" s="50"/>
      <c r="O151" s="49"/>
    </row>
    <row r="152" spans="1:15" s="37" customFormat="1" x14ac:dyDescent="0.2">
      <c r="A152" s="42"/>
      <c r="B152" s="134"/>
      <c r="C152" s="44"/>
      <c r="D152" s="44"/>
      <c r="E152" s="45"/>
      <c r="F152" s="46"/>
      <c r="G152" s="54"/>
      <c r="H152" s="48"/>
      <c r="I152" s="45"/>
      <c r="J152" s="49"/>
      <c r="K152" s="45"/>
      <c r="L152" s="49"/>
      <c r="M152" s="45"/>
      <c r="N152" s="50"/>
      <c r="O152" s="49"/>
    </row>
    <row r="153" spans="1:15" s="37" customFormat="1" x14ac:dyDescent="0.2">
      <c r="A153" s="42"/>
      <c r="B153" s="134"/>
      <c r="C153" s="44"/>
      <c r="D153" s="44"/>
      <c r="E153" s="45"/>
      <c r="F153" s="46"/>
      <c r="G153" s="54"/>
      <c r="H153" s="48"/>
      <c r="I153" s="45"/>
      <c r="J153" s="49"/>
      <c r="K153" s="45"/>
      <c r="L153" s="49"/>
      <c r="M153" s="45"/>
      <c r="N153" s="50"/>
      <c r="O153" s="49"/>
    </row>
    <row r="154" spans="1:15" s="37" customFormat="1" x14ac:dyDescent="0.2">
      <c r="A154" s="42"/>
      <c r="B154" s="134"/>
      <c r="C154" s="44"/>
      <c r="D154" s="44"/>
      <c r="E154" s="45"/>
      <c r="F154" s="46"/>
      <c r="G154" s="54"/>
      <c r="H154" s="48"/>
      <c r="I154" s="45"/>
      <c r="J154" s="49"/>
      <c r="K154" s="45"/>
      <c r="L154" s="49"/>
      <c r="M154" s="45"/>
      <c r="N154" s="50"/>
      <c r="O154" s="49"/>
    </row>
    <row r="155" spans="1:15" s="37" customFormat="1" x14ac:dyDescent="0.2">
      <c r="A155" s="42"/>
      <c r="B155" s="134"/>
      <c r="C155" s="44"/>
      <c r="D155" s="44"/>
      <c r="E155" s="45"/>
      <c r="F155" s="46"/>
      <c r="G155" s="54"/>
      <c r="H155" s="48"/>
      <c r="I155" s="45"/>
      <c r="J155" s="49"/>
      <c r="K155" s="45"/>
      <c r="L155" s="49"/>
      <c r="M155" s="45"/>
      <c r="N155" s="50"/>
      <c r="O155" s="49"/>
    </row>
    <row r="156" spans="1:15" s="37" customFormat="1" x14ac:dyDescent="0.2">
      <c r="A156" s="42"/>
      <c r="B156" s="134"/>
      <c r="C156" s="44"/>
      <c r="D156" s="44"/>
      <c r="E156" s="45"/>
      <c r="F156" s="46"/>
      <c r="G156" s="54"/>
      <c r="H156" s="48"/>
      <c r="I156" s="45"/>
      <c r="J156" s="49"/>
      <c r="K156" s="45"/>
      <c r="L156" s="49"/>
      <c r="M156" s="45"/>
      <c r="N156" s="50"/>
      <c r="O156" s="49"/>
    </row>
    <row r="157" spans="1:15" s="37" customFormat="1" x14ac:dyDescent="0.2">
      <c r="A157" s="42"/>
      <c r="B157" s="134"/>
      <c r="C157" s="44"/>
      <c r="D157" s="44"/>
      <c r="E157" s="45"/>
      <c r="F157" s="46"/>
      <c r="G157" s="54"/>
      <c r="H157" s="48"/>
      <c r="I157" s="45"/>
      <c r="J157" s="49"/>
      <c r="K157" s="45"/>
      <c r="L157" s="49"/>
      <c r="M157" s="45"/>
      <c r="N157" s="50"/>
      <c r="O157" s="49"/>
    </row>
    <row r="158" spans="1:15" s="37" customFormat="1" x14ac:dyDescent="0.2">
      <c r="A158" s="42"/>
      <c r="B158" s="134"/>
      <c r="C158" s="44"/>
      <c r="D158" s="44"/>
      <c r="E158" s="45"/>
      <c r="F158" s="46"/>
      <c r="G158" s="54"/>
      <c r="H158" s="48"/>
      <c r="I158" s="45"/>
      <c r="J158" s="49"/>
      <c r="K158" s="45"/>
      <c r="L158" s="49"/>
      <c r="M158" s="45"/>
      <c r="N158" s="50"/>
      <c r="O158" s="49"/>
    </row>
    <row r="159" spans="1:15" s="37" customFormat="1" x14ac:dyDescent="0.2">
      <c r="A159" s="42"/>
      <c r="B159" s="134"/>
      <c r="C159" s="44"/>
      <c r="D159" s="44"/>
      <c r="E159" s="45"/>
      <c r="F159" s="46"/>
      <c r="G159" s="54"/>
      <c r="H159" s="48"/>
      <c r="I159" s="45"/>
      <c r="J159" s="49"/>
      <c r="K159" s="45"/>
      <c r="L159" s="49"/>
      <c r="M159" s="45"/>
      <c r="N159" s="50"/>
      <c r="O159" s="49"/>
    </row>
    <row r="160" spans="1:15" s="37" customFormat="1" x14ac:dyDescent="0.2">
      <c r="A160" s="42"/>
      <c r="B160" s="134"/>
      <c r="C160" s="44"/>
      <c r="D160" s="44"/>
      <c r="E160" s="45"/>
      <c r="F160" s="46"/>
      <c r="G160" s="54"/>
      <c r="H160" s="48"/>
      <c r="I160" s="45"/>
      <c r="J160" s="49"/>
      <c r="K160" s="45"/>
      <c r="L160" s="49"/>
      <c r="M160" s="45"/>
      <c r="N160" s="50"/>
      <c r="O160" s="49"/>
    </row>
    <row r="161" spans="1:15" s="37" customFormat="1" x14ac:dyDescent="0.2">
      <c r="A161" s="42"/>
      <c r="B161" s="134"/>
      <c r="C161" s="44"/>
      <c r="D161" s="44"/>
      <c r="E161" s="45"/>
      <c r="F161" s="46"/>
      <c r="G161" s="54"/>
      <c r="H161" s="48"/>
      <c r="I161" s="45"/>
      <c r="J161" s="49"/>
      <c r="K161" s="45"/>
      <c r="L161" s="49"/>
      <c r="M161" s="45"/>
      <c r="N161" s="50"/>
      <c r="O161" s="49"/>
    </row>
    <row r="162" spans="1:15" s="37" customFormat="1" x14ac:dyDescent="0.2">
      <c r="A162" s="42"/>
      <c r="B162" s="134"/>
      <c r="C162" s="44"/>
      <c r="D162" s="44"/>
      <c r="E162" s="45"/>
      <c r="F162" s="46"/>
      <c r="G162" s="54"/>
      <c r="H162" s="48"/>
      <c r="I162" s="45"/>
      <c r="J162" s="49"/>
      <c r="K162" s="45"/>
      <c r="L162" s="49"/>
      <c r="M162" s="45"/>
      <c r="N162" s="50"/>
      <c r="O162" s="49"/>
    </row>
    <row r="163" spans="1:15" s="37" customFormat="1" x14ac:dyDescent="0.2">
      <c r="A163" s="42"/>
      <c r="B163" s="134"/>
      <c r="C163" s="44"/>
      <c r="D163" s="44"/>
      <c r="E163" s="45"/>
      <c r="F163" s="46"/>
      <c r="G163" s="54"/>
      <c r="H163" s="48"/>
      <c r="I163" s="45"/>
      <c r="J163" s="49"/>
      <c r="K163" s="45"/>
      <c r="L163" s="49"/>
      <c r="M163" s="45"/>
      <c r="N163" s="50"/>
      <c r="O163" s="49"/>
    </row>
    <row r="164" spans="1:15" s="37" customFormat="1" x14ac:dyDescent="0.2">
      <c r="A164" s="42"/>
      <c r="B164" s="134"/>
      <c r="C164" s="44"/>
      <c r="D164" s="44"/>
      <c r="E164" s="45"/>
      <c r="F164" s="46"/>
      <c r="G164" s="54"/>
      <c r="H164" s="48"/>
      <c r="I164" s="45"/>
      <c r="J164" s="49"/>
      <c r="K164" s="45"/>
      <c r="L164" s="49"/>
      <c r="M164" s="45"/>
      <c r="N164" s="50"/>
      <c r="O164" s="49"/>
    </row>
    <row r="165" spans="1:15" s="37" customFormat="1" x14ac:dyDescent="0.2">
      <c r="A165" s="42"/>
      <c r="B165" s="134"/>
      <c r="C165" s="44"/>
      <c r="D165" s="44"/>
      <c r="E165" s="45"/>
      <c r="F165" s="46"/>
      <c r="G165" s="54"/>
      <c r="H165" s="48"/>
      <c r="I165" s="45"/>
      <c r="J165" s="49"/>
      <c r="K165" s="45"/>
      <c r="L165" s="49"/>
      <c r="M165" s="45"/>
      <c r="N165" s="50"/>
      <c r="O165" s="49"/>
    </row>
    <row r="166" spans="1:15" s="37" customFormat="1" x14ac:dyDescent="0.2">
      <c r="A166" s="42"/>
      <c r="B166" s="134"/>
      <c r="C166" s="44"/>
      <c r="D166" s="44"/>
      <c r="E166" s="45"/>
      <c r="F166" s="46"/>
      <c r="G166" s="54"/>
      <c r="H166" s="48"/>
      <c r="I166" s="45"/>
      <c r="J166" s="49"/>
      <c r="K166" s="45"/>
      <c r="L166" s="49"/>
      <c r="M166" s="45"/>
      <c r="N166" s="50"/>
      <c r="O166" s="49"/>
    </row>
    <row r="167" spans="1:15" s="37" customFormat="1" x14ac:dyDescent="0.2">
      <c r="A167" s="42"/>
      <c r="B167" s="134"/>
      <c r="C167" s="44"/>
      <c r="D167" s="44"/>
      <c r="E167" s="45"/>
      <c r="F167" s="46"/>
      <c r="G167" s="54"/>
      <c r="H167" s="48"/>
      <c r="I167" s="45"/>
      <c r="J167" s="49"/>
      <c r="K167" s="45"/>
      <c r="L167" s="49"/>
      <c r="M167" s="45"/>
      <c r="N167" s="50"/>
      <c r="O167" s="49"/>
    </row>
    <row r="168" spans="1:15" s="37" customFormat="1" x14ac:dyDescent="0.2">
      <c r="A168" s="42"/>
      <c r="B168" s="134"/>
      <c r="C168" s="44"/>
      <c r="D168" s="44"/>
      <c r="E168" s="45"/>
      <c r="F168" s="46"/>
      <c r="G168" s="54"/>
      <c r="H168" s="48"/>
      <c r="I168" s="45"/>
      <c r="J168" s="49"/>
      <c r="K168" s="45"/>
      <c r="L168" s="49"/>
      <c r="M168" s="45"/>
      <c r="N168" s="50"/>
      <c r="O168" s="49"/>
    </row>
    <row r="169" spans="1:15" s="37" customFormat="1" x14ac:dyDescent="0.2">
      <c r="A169" s="42"/>
      <c r="B169" s="134"/>
      <c r="C169" s="44"/>
      <c r="D169" s="44"/>
      <c r="E169" s="45"/>
      <c r="F169" s="46"/>
      <c r="G169" s="54"/>
      <c r="H169" s="48"/>
      <c r="I169" s="45"/>
      <c r="J169" s="49"/>
      <c r="K169" s="45"/>
      <c r="L169" s="49"/>
      <c r="M169" s="45"/>
      <c r="N169" s="50"/>
      <c r="O169" s="49"/>
    </row>
    <row r="170" spans="1:15" s="37" customFormat="1" x14ac:dyDescent="0.2">
      <c r="A170" s="42"/>
      <c r="B170" s="134"/>
      <c r="C170" s="44"/>
      <c r="D170" s="44"/>
      <c r="E170" s="45"/>
      <c r="F170" s="46"/>
      <c r="G170" s="54"/>
      <c r="H170" s="48"/>
      <c r="I170" s="45"/>
      <c r="J170" s="49"/>
      <c r="K170" s="45"/>
      <c r="L170" s="49"/>
      <c r="M170" s="45"/>
      <c r="N170" s="50"/>
      <c r="O170" s="49"/>
    </row>
    <row r="171" spans="1:15" s="37" customFormat="1" x14ac:dyDescent="0.2">
      <c r="A171" s="42"/>
      <c r="B171" s="134"/>
      <c r="C171" s="44"/>
      <c r="D171" s="44"/>
      <c r="E171" s="45"/>
      <c r="F171" s="46"/>
      <c r="G171" s="54"/>
      <c r="H171" s="48"/>
      <c r="I171" s="45"/>
      <c r="J171" s="49"/>
      <c r="K171" s="45"/>
      <c r="L171" s="49"/>
      <c r="M171" s="45"/>
      <c r="N171" s="50"/>
      <c r="O171" s="49"/>
    </row>
    <row r="172" spans="1:15" s="37" customFormat="1" x14ac:dyDescent="0.2">
      <c r="A172" s="42"/>
      <c r="B172" s="134"/>
      <c r="C172" s="44"/>
      <c r="D172" s="44"/>
      <c r="E172" s="45"/>
      <c r="F172" s="46"/>
      <c r="G172" s="54"/>
      <c r="H172" s="48"/>
      <c r="I172" s="45"/>
      <c r="J172" s="49"/>
      <c r="K172" s="45"/>
      <c r="L172" s="49"/>
      <c r="M172" s="45"/>
      <c r="N172" s="50"/>
      <c r="O172" s="49"/>
    </row>
    <row r="173" spans="1:15" s="37" customFormat="1" x14ac:dyDescent="0.2">
      <c r="A173" s="42"/>
      <c r="B173" s="134"/>
      <c r="C173" s="44"/>
      <c r="D173" s="44"/>
      <c r="E173" s="45"/>
      <c r="F173" s="46"/>
      <c r="G173" s="54"/>
      <c r="H173" s="48"/>
      <c r="I173" s="45"/>
      <c r="J173" s="49"/>
      <c r="K173" s="45"/>
      <c r="L173" s="49"/>
      <c r="M173" s="45"/>
      <c r="N173" s="50"/>
      <c r="O173" s="49"/>
    </row>
    <row r="174" spans="1:15" s="37" customFormat="1" x14ac:dyDescent="0.2">
      <c r="A174" s="42"/>
      <c r="B174" s="134"/>
      <c r="C174" s="44"/>
      <c r="D174" s="44"/>
      <c r="E174" s="45"/>
      <c r="F174" s="46"/>
      <c r="G174" s="54"/>
      <c r="H174" s="48"/>
      <c r="I174" s="45"/>
      <c r="J174" s="49"/>
      <c r="K174" s="45"/>
      <c r="L174" s="49"/>
      <c r="M174" s="45"/>
      <c r="N174" s="50"/>
      <c r="O174" s="49"/>
    </row>
    <row r="175" spans="1:15" s="37" customFormat="1" x14ac:dyDescent="0.2">
      <c r="A175" s="42"/>
      <c r="B175" s="134"/>
      <c r="C175" s="44"/>
      <c r="D175" s="44"/>
      <c r="E175" s="45"/>
      <c r="F175" s="46"/>
      <c r="G175" s="54"/>
      <c r="H175" s="48"/>
      <c r="I175" s="45"/>
      <c r="J175" s="49"/>
      <c r="K175" s="45"/>
      <c r="L175" s="49"/>
      <c r="M175" s="45"/>
      <c r="N175" s="50"/>
      <c r="O175" s="49"/>
    </row>
    <row r="176" spans="1:15" s="37" customFormat="1" x14ac:dyDescent="0.2">
      <c r="A176" s="42"/>
      <c r="B176" s="134"/>
      <c r="C176" s="44"/>
      <c r="D176" s="44"/>
      <c r="E176" s="45"/>
      <c r="F176" s="46"/>
      <c r="G176" s="54"/>
      <c r="H176" s="48"/>
      <c r="I176" s="45"/>
      <c r="J176" s="49"/>
      <c r="K176" s="45"/>
      <c r="L176" s="49"/>
      <c r="M176" s="45"/>
      <c r="N176" s="50"/>
      <c r="O176" s="49"/>
    </row>
    <row r="177" spans="1:15" s="37" customFormat="1" x14ac:dyDescent="0.2">
      <c r="A177" s="42"/>
      <c r="B177" s="134"/>
      <c r="C177" s="44"/>
      <c r="D177" s="44"/>
      <c r="E177" s="45"/>
      <c r="F177" s="46"/>
      <c r="G177" s="54"/>
      <c r="H177" s="48"/>
      <c r="I177" s="45"/>
      <c r="J177" s="49"/>
      <c r="K177" s="45"/>
      <c r="L177" s="49"/>
      <c r="M177" s="45"/>
      <c r="N177" s="50"/>
      <c r="O177" s="49"/>
    </row>
    <row r="178" spans="1:15" s="37" customFormat="1" x14ac:dyDescent="0.2">
      <c r="A178" s="42"/>
      <c r="B178" s="134"/>
      <c r="C178" s="44"/>
      <c r="D178" s="44"/>
      <c r="E178" s="45"/>
      <c r="F178" s="46"/>
      <c r="G178" s="54"/>
      <c r="H178" s="48"/>
      <c r="I178" s="45"/>
      <c r="J178" s="49"/>
      <c r="K178" s="45"/>
      <c r="L178" s="49"/>
      <c r="M178" s="45"/>
      <c r="N178" s="50"/>
      <c r="O178" s="49"/>
    </row>
    <row r="179" spans="1:15" s="37" customFormat="1" x14ac:dyDescent="0.2">
      <c r="A179" s="42"/>
      <c r="B179" s="134"/>
      <c r="C179" s="44"/>
      <c r="D179" s="44"/>
      <c r="E179" s="45"/>
      <c r="F179" s="46"/>
      <c r="G179" s="54"/>
      <c r="H179" s="48"/>
      <c r="I179" s="45"/>
      <c r="J179" s="49"/>
      <c r="K179" s="45"/>
      <c r="L179" s="49"/>
      <c r="M179" s="45"/>
      <c r="N179" s="50"/>
      <c r="O179" s="49"/>
    </row>
    <row r="180" spans="1:15" s="37" customFormat="1" x14ac:dyDescent="0.2">
      <c r="A180" s="42"/>
      <c r="B180" s="134"/>
      <c r="C180" s="44"/>
      <c r="D180" s="44"/>
      <c r="E180" s="45"/>
      <c r="F180" s="46"/>
      <c r="G180" s="54"/>
      <c r="H180" s="48"/>
      <c r="I180" s="45"/>
      <c r="J180" s="49"/>
      <c r="K180" s="45"/>
      <c r="L180" s="49"/>
      <c r="M180" s="45"/>
      <c r="N180" s="50"/>
      <c r="O180" s="49"/>
    </row>
    <row r="181" spans="1:15" s="37" customFormat="1" x14ac:dyDescent="0.2">
      <c r="A181" s="42"/>
      <c r="B181" s="134"/>
      <c r="C181" s="44"/>
      <c r="D181" s="44"/>
      <c r="E181" s="45"/>
      <c r="F181" s="46"/>
      <c r="G181" s="54"/>
      <c r="H181" s="48"/>
      <c r="I181" s="45"/>
      <c r="J181" s="49"/>
      <c r="K181" s="45"/>
      <c r="L181" s="49"/>
      <c r="M181" s="45"/>
      <c r="N181" s="50"/>
      <c r="O181" s="49"/>
    </row>
    <row r="182" spans="1:15" s="37" customFormat="1" x14ac:dyDescent="0.2">
      <c r="A182" s="42"/>
      <c r="B182" s="134"/>
      <c r="C182" s="44"/>
      <c r="D182" s="44"/>
      <c r="E182" s="45"/>
      <c r="F182" s="46"/>
      <c r="G182" s="54"/>
      <c r="H182" s="48"/>
      <c r="I182" s="45"/>
      <c r="J182" s="49"/>
      <c r="K182" s="45"/>
      <c r="L182" s="49"/>
      <c r="M182" s="45"/>
      <c r="N182" s="50"/>
      <c r="O182" s="49"/>
    </row>
    <row r="183" spans="1:15" s="37" customFormat="1" x14ac:dyDescent="0.2">
      <c r="A183" s="42"/>
      <c r="B183" s="134"/>
      <c r="C183" s="44"/>
      <c r="D183" s="44"/>
      <c r="E183" s="45"/>
      <c r="F183" s="46"/>
      <c r="G183" s="54"/>
      <c r="H183" s="48"/>
      <c r="I183" s="45"/>
      <c r="J183" s="49"/>
      <c r="K183" s="45"/>
      <c r="L183" s="49"/>
      <c r="M183" s="45"/>
      <c r="N183" s="50"/>
      <c r="O183" s="49"/>
    </row>
    <row r="184" spans="1:15" s="37" customFormat="1" x14ac:dyDescent="0.2">
      <c r="A184" s="42"/>
      <c r="B184" s="134"/>
      <c r="C184" s="44"/>
      <c r="D184" s="44"/>
      <c r="E184" s="45"/>
      <c r="F184" s="46"/>
      <c r="G184" s="54"/>
      <c r="H184" s="48"/>
      <c r="I184" s="45"/>
      <c r="J184" s="49"/>
      <c r="K184" s="45"/>
      <c r="L184" s="49"/>
      <c r="M184" s="45"/>
      <c r="N184" s="50"/>
      <c r="O184" s="49"/>
    </row>
    <row r="185" spans="1:15" s="37" customFormat="1" x14ac:dyDescent="0.2">
      <c r="A185" s="42"/>
      <c r="B185" s="134"/>
      <c r="C185" s="44"/>
      <c r="D185" s="44"/>
      <c r="E185" s="45"/>
      <c r="F185" s="46"/>
      <c r="G185" s="54"/>
      <c r="H185" s="48"/>
      <c r="I185" s="45"/>
      <c r="J185" s="49"/>
      <c r="K185" s="45"/>
      <c r="L185" s="49"/>
      <c r="M185" s="45"/>
      <c r="N185" s="50"/>
      <c r="O185" s="49"/>
    </row>
    <row r="186" spans="1:15" s="37" customFormat="1" x14ac:dyDescent="0.2">
      <c r="A186" s="42"/>
      <c r="B186" s="134"/>
      <c r="C186" s="44"/>
      <c r="D186" s="44"/>
      <c r="E186" s="45"/>
      <c r="F186" s="46"/>
      <c r="G186" s="54"/>
      <c r="H186" s="48"/>
      <c r="I186" s="45"/>
      <c r="J186" s="49"/>
      <c r="K186" s="45"/>
      <c r="L186" s="49"/>
      <c r="M186" s="45"/>
      <c r="N186" s="50"/>
      <c r="O186" s="49"/>
    </row>
    <row r="187" spans="1:15" s="37" customFormat="1" x14ac:dyDescent="0.2">
      <c r="A187" s="42"/>
      <c r="B187" s="134"/>
      <c r="C187" s="44"/>
      <c r="D187" s="44"/>
      <c r="E187" s="45"/>
      <c r="F187" s="46"/>
      <c r="G187" s="54"/>
      <c r="H187" s="48"/>
      <c r="I187" s="45"/>
      <c r="J187" s="49"/>
      <c r="K187" s="45"/>
      <c r="L187" s="49"/>
      <c r="M187" s="45"/>
      <c r="N187" s="50"/>
      <c r="O187" s="49"/>
    </row>
    <row r="188" spans="1:15" s="37" customFormat="1" x14ac:dyDescent="0.2">
      <c r="A188" s="42"/>
      <c r="B188" s="134"/>
      <c r="C188" s="44"/>
      <c r="D188" s="44"/>
      <c r="E188" s="45"/>
      <c r="F188" s="46"/>
      <c r="G188" s="54"/>
      <c r="H188" s="48"/>
      <c r="I188" s="45"/>
      <c r="J188" s="49"/>
      <c r="K188" s="45"/>
      <c r="L188" s="49"/>
      <c r="M188" s="45"/>
      <c r="N188" s="50"/>
      <c r="O188" s="49"/>
    </row>
    <row r="189" spans="1:15" s="37" customFormat="1" x14ac:dyDescent="0.2">
      <c r="A189" s="42"/>
      <c r="B189" s="134"/>
      <c r="C189" s="44"/>
      <c r="D189" s="44"/>
      <c r="E189" s="45"/>
      <c r="F189" s="46"/>
      <c r="G189" s="54"/>
      <c r="H189" s="48"/>
      <c r="I189" s="45"/>
      <c r="J189" s="49"/>
      <c r="K189" s="45"/>
      <c r="L189" s="49"/>
      <c r="M189" s="45"/>
      <c r="N189" s="50"/>
      <c r="O189" s="49"/>
    </row>
    <row r="190" spans="1:15" s="37" customFormat="1" x14ac:dyDescent="0.2">
      <c r="A190" s="42"/>
      <c r="B190" s="134"/>
      <c r="C190" s="44"/>
      <c r="D190" s="44"/>
      <c r="E190" s="45"/>
      <c r="F190" s="46"/>
      <c r="G190" s="54"/>
      <c r="H190" s="48"/>
      <c r="I190" s="45"/>
      <c r="J190" s="49"/>
      <c r="K190" s="45"/>
      <c r="L190" s="49"/>
      <c r="M190" s="45"/>
      <c r="N190" s="50"/>
      <c r="O190" s="49"/>
    </row>
    <row r="191" spans="1:15" s="37" customFormat="1" x14ac:dyDescent="0.2">
      <c r="A191" s="42"/>
      <c r="B191" s="134"/>
      <c r="C191" s="44"/>
      <c r="D191" s="44"/>
      <c r="E191" s="45"/>
      <c r="F191" s="46"/>
      <c r="G191" s="54"/>
      <c r="H191" s="48"/>
      <c r="I191" s="45"/>
      <c r="J191" s="49"/>
      <c r="K191" s="45"/>
      <c r="L191" s="49"/>
      <c r="M191" s="45"/>
      <c r="N191" s="50"/>
      <c r="O191" s="49"/>
    </row>
    <row r="192" spans="1:15" s="37" customFormat="1" x14ac:dyDescent="0.2">
      <c r="A192" s="42"/>
      <c r="B192" s="134"/>
      <c r="C192" s="44"/>
      <c r="D192" s="44"/>
      <c r="E192" s="45"/>
      <c r="F192" s="46"/>
      <c r="G192" s="54"/>
      <c r="H192" s="48"/>
      <c r="I192" s="45"/>
      <c r="J192" s="49"/>
      <c r="K192" s="45"/>
      <c r="L192" s="49"/>
      <c r="M192" s="45"/>
      <c r="N192" s="50"/>
      <c r="O192" s="49"/>
    </row>
    <row r="193" spans="1:15" s="37" customFormat="1" x14ac:dyDescent="0.2">
      <c r="A193" s="42"/>
      <c r="B193" s="134"/>
      <c r="C193" s="44"/>
      <c r="D193" s="44"/>
      <c r="E193" s="45"/>
      <c r="F193" s="46"/>
      <c r="G193" s="54"/>
      <c r="H193" s="48"/>
      <c r="I193" s="45"/>
      <c r="J193" s="49"/>
      <c r="K193" s="45"/>
      <c r="L193" s="49"/>
      <c r="M193" s="45"/>
      <c r="N193" s="50"/>
      <c r="O193" s="49"/>
    </row>
    <row r="194" spans="1:15" s="37" customFormat="1" x14ac:dyDescent="0.2">
      <c r="A194" s="42"/>
      <c r="B194" s="134"/>
      <c r="C194" s="44"/>
      <c r="D194" s="44"/>
      <c r="E194" s="45"/>
      <c r="F194" s="46"/>
      <c r="G194" s="54"/>
      <c r="H194" s="48"/>
      <c r="I194" s="45"/>
      <c r="J194" s="49"/>
      <c r="K194" s="45"/>
      <c r="L194" s="49"/>
      <c r="M194" s="45"/>
      <c r="N194" s="50"/>
      <c r="O194" s="49"/>
    </row>
    <row r="195" spans="1:15" s="37" customFormat="1" x14ac:dyDescent="0.2">
      <c r="A195" s="42"/>
      <c r="B195" s="134"/>
      <c r="C195" s="44"/>
      <c r="D195" s="44"/>
      <c r="E195" s="45"/>
      <c r="F195" s="46"/>
      <c r="G195" s="54"/>
      <c r="H195" s="48"/>
      <c r="I195" s="45"/>
      <c r="J195" s="49"/>
      <c r="K195" s="45"/>
      <c r="L195" s="49"/>
      <c r="M195" s="45"/>
      <c r="N195" s="50"/>
      <c r="O195" s="49"/>
    </row>
    <row r="196" spans="1:15" s="37" customFormat="1" ht="17.25" x14ac:dyDescent="0.25">
      <c r="A196" s="51"/>
      <c r="B196" s="135"/>
      <c r="C196" s="52"/>
      <c r="D196" s="52"/>
      <c r="E196" s="52"/>
      <c r="F196" s="52"/>
      <c r="G196" s="52"/>
      <c r="H196" s="52"/>
      <c r="I196" s="52"/>
      <c r="J196" s="53"/>
      <c r="K196" s="52"/>
      <c r="L196" s="53"/>
      <c r="M196" s="52"/>
      <c r="N196" s="52"/>
      <c r="O196" s="53"/>
    </row>
    <row r="197" spans="1:15" s="37" customFormat="1" x14ac:dyDescent="0.2">
      <c r="A197" s="42"/>
      <c r="B197" s="134"/>
      <c r="C197" s="44"/>
      <c r="D197" s="44"/>
      <c r="E197" s="45"/>
      <c r="F197" s="46"/>
      <c r="G197" s="54"/>
      <c r="H197" s="48"/>
      <c r="I197" s="45"/>
      <c r="J197" s="49"/>
      <c r="K197" s="45"/>
      <c r="L197" s="49"/>
      <c r="M197" s="45"/>
      <c r="N197" s="50"/>
      <c r="O197" s="49"/>
    </row>
    <row r="198" spans="1:15" s="37" customFormat="1" x14ac:dyDescent="0.2">
      <c r="A198" s="42"/>
      <c r="B198" s="134"/>
      <c r="C198" s="44"/>
      <c r="D198" s="44"/>
      <c r="E198" s="45"/>
      <c r="F198" s="46"/>
      <c r="G198" s="54"/>
      <c r="H198" s="48"/>
      <c r="I198" s="45"/>
      <c r="J198" s="49"/>
      <c r="K198" s="45"/>
      <c r="L198" s="49"/>
      <c r="M198" s="45"/>
      <c r="N198" s="50"/>
      <c r="O198" s="49"/>
    </row>
    <row r="199" spans="1:15" s="37" customFormat="1" x14ac:dyDescent="0.2">
      <c r="A199" s="42"/>
      <c r="B199" s="134"/>
      <c r="C199" s="44"/>
      <c r="D199" s="44"/>
      <c r="E199" s="45"/>
      <c r="F199" s="46"/>
      <c r="G199" s="54"/>
      <c r="H199" s="48"/>
      <c r="I199" s="45"/>
      <c r="J199" s="49"/>
      <c r="K199" s="45"/>
      <c r="L199" s="49"/>
      <c r="M199" s="45"/>
      <c r="N199" s="50"/>
      <c r="O199" s="49"/>
    </row>
    <row r="200" spans="1:15" s="37" customFormat="1" x14ac:dyDescent="0.2">
      <c r="A200" s="42"/>
      <c r="B200" s="134"/>
      <c r="C200" s="44"/>
      <c r="D200" s="44"/>
      <c r="E200" s="45"/>
      <c r="F200" s="46"/>
      <c r="G200" s="54"/>
      <c r="H200" s="48"/>
      <c r="I200" s="45"/>
      <c r="J200" s="49"/>
      <c r="K200" s="45"/>
      <c r="L200" s="49"/>
      <c r="M200" s="45"/>
      <c r="N200" s="50"/>
      <c r="O200" s="49"/>
    </row>
    <row r="201" spans="1:15" s="37" customFormat="1" x14ac:dyDescent="0.2">
      <c r="A201" s="42"/>
      <c r="B201" s="134"/>
      <c r="C201" s="44"/>
      <c r="D201" s="44"/>
      <c r="E201" s="45"/>
      <c r="F201" s="46"/>
      <c r="G201" s="54"/>
      <c r="H201" s="48"/>
      <c r="I201" s="45"/>
      <c r="J201" s="49"/>
      <c r="K201" s="45"/>
      <c r="L201" s="49"/>
      <c r="M201" s="45"/>
      <c r="N201" s="50"/>
      <c r="O201" s="49"/>
    </row>
    <row r="202" spans="1:15" s="37" customFormat="1" x14ac:dyDescent="0.2">
      <c r="A202" s="42"/>
      <c r="B202" s="134"/>
      <c r="C202" s="44"/>
      <c r="D202" s="44"/>
      <c r="E202" s="45"/>
      <c r="F202" s="46"/>
      <c r="G202" s="54"/>
      <c r="H202" s="48"/>
      <c r="I202" s="45"/>
      <c r="J202" s="49"/>
      <c r="K202" s="45"/>
      <c r="L202" s="49"/>
      <c r="M202" s="45"/>
      <c r="N202" s="50"/>
      <c r="O202" s="49"/>
    </row>
    <row r="203" spans="1:15" s="37" customFormat="1" x14ac:dyDescent="0.2">
      <c r="A203" s="42"/>
      <c r="B203" s="134"/>
      <c r="C203" s="44"/>
      <c r="D203" s="44"/>
      <c r="E203" s="45"/>
      <c r="F203" s="46"/>
      <c r="G203" s="54"/>
      <c r="H203" s="48"/>
      <c r="I203" s="45"/>
      <c r="J203" s="49"/>
      <c r="K203" s="45"/>
      <c r="L203" s="49"/>
      <c r="M203" s="45"/>
      <c r="N203" s="50"/>
      <c r="O203" s="49"/>
    </row>
    <row r="204" spans="1:15" s="37" customFormat="1" x14ac:dyDescent="0.2">
      <c r="A204" s="42"/>
      <c r="B204" s="134"/>
      <c r="C204" s="44"/>
      <c r="D204" s="44"/>
      <c r="E204" s="45"/>
      <c r="F204" s="46"/>
      <c r="G204" s="54"/>
      <c r="H204" s="48"/>
      <c r="I204" s="45"/>
      <c r="J204" s="49"/>
      <c r="K204" s="45"/>
      <c r="L204" s="49"/>
      <c r="M204" s="45"/>
      <c r="N204" s="50"/>
      <c r="O204" s="49"/>
    </row>
    <row r="205" spans="1:15" s="37" customFormat="1" x14ac:dyDescent="0.2">
      <c r="A205" s="42"/>
      <c r="B205" s="134"/>
      <c r="C205" s="44"/>
      <c r="D205" s="44"/>
      <c r="E205" s="45"/>
      <c r="F205" s="46"/>
      <c r="G205" s="54"/>
      <c r="H205" s="48"/>
      <c r="I205" s="45"/>
      <c r="J205" s="49"/>
      <c r="K205" s="45"/>
      <c r="L205" s="49"/>
      <c r="M205" s="45"/>
      <c r="N205" s="50"/>
      <c r="O205" s="49"/>
    </row>
    <row r="206" spans="1:15" s="37" customFormat="1" x14ac:dyDescent="0.2">
      <c r="A206" s="42"/>
      <c r="B206" s="134"/>
      <c r="C206" s="44"/>
      <c r="D206" s="44"/>
      <c r="E206" s="45"/>
      <c r="F206" s="46"/>
      <c r="G206" s="54"/>
      <c r="H206" s="48"/>
      <c r="I206" s="45"/>
      <c r="J206" s="49"/>
      <c r="K206" s="45"/>
      <c r="L206" s="49"/>
      <c r="M206" s="45"/>
      <c r="N206" s="50"/>
      <c r="O206" s="49"/>
    </row>
    <row r="207" spans="1:15" s="37" customFormat="1" x14ac:dyDescent="0.2">
      <c r="A207" s="42"/>
      <c r="B207" s="134"/>
      <c r="C207" s="44"/>
      <c r="D207" s="44"/>
      <c r="E207" s="45"/>
      <c r="F207" s="46"/>
      <c r="G207" s="54"/>
      <c r="H207" s="48"/>
      <c r="I207" s="45"/>
      <c r="J207" s="49"/>
      <c r="K207" s="45"/>
      <c r="L207" s="49"/>
      <c r="M207" s="45"/>
      <c r="N207" s="50"/>
      <c r="O207" s="49"/>
    </row>
    <row r="208" spans="1:15" s="37" customFormat="1" x14ac:dyDescent="0.2">
      <c r="A208" s="42"/>
      <c r="B208" s="134"/>
      <c r="C208" s="44"/>
      <c r="D208" s="44"/>
      <c r="E208" s="45"/>
      <c r="F208" s="46"/>
      <c r="G208" s="54"/>
      <c r="H208" s="48"/>
      <c r="I208" s="45"/>
      <c r="J208" s="49"/>
      <c r="K208" s="45"/>
      <c r="L208" s="49"/>
      <c r="M208" s="45"/>
      <c r="N208" s="50"/>
      <c r="O208" s="49"/>
    </row>
    <row r="209" spans="1:15" s="37" customFormat="1" x14ac:dyDescent="0.2">
      <c r="A209" s="42"/>
      <c r="B209" s="134"/>
      <c r="C209" s="44"/>
      <c r="D209" s="44"/>
      <c r="E209" s="45"/>
      <c r="F209" s="46"/>
      <c r="G209" s="54"/>
      <c r="H209" s="48"/>
      <c r="I209" s="45"/>
      <c r="J209" s="49"/>
      <c r="K209" s="45"/>
      <c r="L209" s="49"/>
      <c r="M209" s="45"/>
      <c r="N209" s="50"/>
      <c r="O209" s="49"/>
    </row>
    <row r="210" spans="1:15" s="37" customFormat="1" x14ac:dyDescent="0.2">
      <c r="A210" s="42"/>
      <c r="B210" s="134"/>
      <c r="C210" s="44"/>
      <c r="D210" s="44"/>
      <c r="E210" s="45"/>
      <c r="F210" s="46"/>
      <c r="G210" s="54"/>
      <c r="H210" s="48"/>
      <c r="I210" s="45"/>
      <c r="J210" s="49"/>
      <c r="K210" s="45"/>
      <c r="L210" s="49"/>
      <c r="M210" s="45"/>
      <c r="N210" s="50"/>
      <c r="O210" s="49"/>
    </row>
    <row r="211" spans="1:15" s="37" customFormat="1" x14ac:dyDescent="0.2">
      <c r="A211" s="42"/>
      <c r="B211" s="134"/>
      <c r="C211" s="44"/>
      <c r="D211" s="44"/>
      <c r="E211" s="45"/>
      <c r="F211" s="46"/>
      <c r="G211" s="54"/>
      <c r="H211" s="48"/>
      <c r="I211" s="45"/>
      <c r="J211" s="49"/>
      <c r="K211" s="45"/>
      <c r="L211" s="49"/>
      <c r="M211" s="45"/>
      <c r="N211" s="50"/>
      <c r="O211" s="49"/>
    </row>
    <row r="212" spans="1:15" s="37" customFormat="1" x14ac:dyDescent="0.2">
      <c r="A212" s="42"/>
      <c r="B212" s="134"/>
      <c r="C212" s="44"/>
      <c r="D212" s="44"/>
      <c r="E212" s="45"/>
      <c r="F212" s="46"/>
      <c r="G212" s="54"/>
      <c r="H212" s="48"/>
      <c r="I212" s="45"/>
      <c r="J212" s="49"/>
      <c r="K212" s="45"/>
      <c r="L212" s="49"/>
      <c r="M212" s="45"/>
      <c r="N212" s="50"/>
      <c r="O212" s="49"/>
    </row>
    <row r="213" spans="1:15" s="37" customFormat="1" x14ac:dyDescent="0.2">
      <c r="A213" s="42"/>
      <c r="B213" s="134"/>
      <c r="C213" s="44"/>
      <c r="D213" s="44"/>
      <c r="E213" s="45"/>
      <c r="F213" s="46"/>
      <c r="G213" s="54"/>
      <c r="H213" s="48"/>
      <c r="I213" s="45"/>
      <c r="J213" s="49"/>
      <c r="K213" s="45"/>
      <c r="L213" s="49"/>
      <c r="M213" s="45"/>
      <c r="N213" s="50"/>
      <c r="O213" s="49"/>
    </row>
    <row r="214" spans="1:15" s="37" customFormat="1" x14ac:dyDescent="0.2">
      <c r="A214" s="42"/>
      <c r="B214" s="134"/>
      <c r="C214" s="44"/>
      <c r="D214" s="44"/>
      <c r="E214" s="45"/>
      <c r="F214" s="46"/>
      <c r="G214" s="54"/>
      <c r="H214" s="48"/>
      <c r="I214" s="45"/>
      <c r="J214" s="49"/>
      <c r="K214" s="45"/>
      <c r="L214" s="49"/>
      <c r="M214" s="45"/>
      <c r="N214" s="50"/>
      <c r="O214" s="49"/>
    </row>
    <row r="215" spans="1:15" s="37" customFormat="1" x14ac:dyDescent="0.2">
      <c r="A215" s="42"/>
      <c r="B215" s="134"/>
      <c r="C215" s="44"/>
      <c r="D215" s="44"/>
      <c r="E215" s="45"/>
      <c r="F215" s="46"/>
      <c r="G215" s="54"/>
      <c r="H215" s="48"/>
      <c r="I215" s="45"/>
      <c r="J215" s="49"/>
      <c r="K215" s="45"/>
      <c r="L215" s="49"/>
      <c r="M215" s="45"/>
      <c r="N215" s="50"/>
      <c r="O215" s="49"/>
    </row>
    <row r="216" spans="1:15" s="37" customFormat="1" x14ac:dyDescent="0.2">
      <c r="A216" s="42"/>
      <c r="B216" s="134"/>
      <c r="C216" s="44"/>
      <c r="D216" s="44"/>
      <c r="E216" s="45"/>
      <c r="F216" s="46"/>
      <c r="G216" s="54"/>
      <c r="H216" s="48"/>
      <c r="I216" s="45"/>
      <c r="J216" s="49"/>
      <c r="K216" s="45"/>
      <c r="L216" s="49"/>
      <c r="M216" s="45"/>
      <c r="N216" s="50"/>
      <c r="O216" s="49"/>
    </row>
    <row r="217" spans="1:15" s="37" customFormat="1" x14ac:dyDescent="0.2">
      <c r="A217" s="42"/>
      <c r="B217" s="134"/>
      <c r="C217" s="44"/>
      <c r="D217" s="44"/>
      <c r="E217" s="45"/>
      <c r="F217" s="46"/>
      <c r="G217" s="54"/>
      <c r="H217" s="48"/>
      <c r="I217" s="45"/>
      <c r="J217" s="49"/>
      <c r="K217" s="45"/>
      <c r="L217" s="49"/>
      <c r="M217" s="45"/>
      <c r="N217" s="50"/>
      <c r="O217" s="49"/>
    </row>
    <row r="218" spans="1:15" s="37" customFormat="1" x14ac:dyDescent="0.2">
      <c r="A218" s="42"/>
      <c r="B218" s="134"/>
      <c r="C218" s="44"/>
      <c r="D218" s="44"/>
      <c r="E218" s="45"/>
      <c r="F218" s="46"/>
      <c r="G218" s="54"/>
      <c r="H218" s="48"/>
      <c r="I218" s="45"/>
      <c r="J218" s="49"/>
      <c r="K218" s="45"/>
      <c r="L218" s="49"/>
      <c r="M218" s="45"/>
      <c r="N218" s="50"/>
      <c r="O218" s="49"/>
    </row>
    <row r="219" spans="1:15" s="37" customFormat="1" x14ac:dyDescent="0.2">
      <c r="A219" s="42"/>
      <c r="B219" s="134"/>
      <c r="C219" s="44"/>
      <c r="D219" s="44"/>
      <c r="E219" s="45"/>
      <c r="F219" s="46"/>
      <c r="G219" s="54"/>
      <c r="H219" s="48"/>
      <c r="I219" s="45"/>
      <c r="J219" s="49"/>
      <c r="K219" s="45"/>
      <c r="L219" s="49"/>
      <c r="M219" s="45"/>
      <c r="N219" s="50"/>
      <c r="O219" s="49"/>
    </row>
    <row r="220" spans="1:15" s="37" customFormat="1" x14ac:dyDescent="0.2">
      <c r="A220" s="42"/>
      <c r="B220" s="134"/>
      <c r="C220" s="44"/>
      <c r="D220" s="44"/>
      <c r="E220" s="45"/>
      <c r="F220" s="46"/>
      <c r="G220" s="54"/>
      <c r="H220" s="48"/>
      <c r="I220" s="45"/>
      <c r="J220" s="49"/>
      <c r="K220" s="45"/>
      <c r="L220" s="49"/>
      <c r="M220" s="45"/>
      <c r="N220" s="50"/>
      <c r="O220" s="49"/>
    </row>
    <row r="221" spans="1:15" s="37" customFormat="1" x14ac:dyDescent="0.2">
      <c r="A221" s="42"/>
      <c r="B221" s="134"/>
      <c r="C221" s="44"/>
      <c r="D221" s="44"/>
      <c r="E221" s="45"/>
      <c r="F221" s="46"/>
      <c r="G221" s="54"/>
      <c r="H221" s="48"/>
      <c r="I221" s="45"/>
      <c r="J221" s="49"/>
      <c r="K221" s="45"/>
      <c r="L221" s="49"/>
      <c r="M221" s="45"/>
      <c r="N221" s="50"/>
      <c r="O221" s="49"/>
    </row>
    <row r="222" spans="1:15" s="37" customFormat="1" x14ac:dyDescent="0.2">
      <c r="A222" s="42"/>
      <c r="B222" s="134"/>
      <c r="C222" s="44"/>
      <c r="D222" s="44"/>
      <c r="E222" s="45"/>
      <c r="F222" s="46"/>
      <c r="G222" s="54"/>
      <c r="H222" s="48"/>
      <c r="I222" s="45"/>
      <c r="J222" s="49"/>
      <c r="K222" s="45"/>
      <c r="L222" s="49"/>
      <c r="M222" s="45"/>
      <c r="N222" s="50"/>
      <c r="O222" s="49"/>
    </row>
    <row r="223" spans="1:15" s="37" customFormat="1" x14ac:dyDescent="0.2">
      <c r="A223" s="42"/>
      <c r="B223" s="134"/>
      <c r="C223" s="44"/>
      <c r="D223" s="44"/>
      <c r="E223" s="45"/>
      <c r="F223" s="46"/>
      <c r="G223" s="54"/>
      <c r="H223" s="48"/>
      <c r="I223" s="45"/>
      <c r="J223" s="49"/>
      <c r="K223" s="45"/>
      <c r="L223" s="49"/>
      <c r="M223" s="45"/>
      <c r="N223" s="50"/>
      <c r="O223" s="49"/>
    </row>
    <row r="224" spans="1:15" s="37" customFormat="1" x14ac:dyDescent="0.2">
      <c r="A224" s="42"/>
      <c r="B224" s="134"/>
      <c r="C224" s="44"/>
      <c r="D224" s="44"/>
      <c r="E224" s="45"/>
      <c r="F224" s="46"/>
      <c r="G224" s="54"/>
      <c r="H224" s="48"/>
      <c r="I224" s="45"/>
      <c r="J224" s="49"/>
      <c r="K224" s="45"/>
      <c r="L224" s="49"/>
      <c r="M224" s="45"/>
      <c r="N224" s="50"/>
      <c r="O224" s="49"/>
    </row>
    <row r="225" spans="1:15" s="37" customFormat="1" x14ac:dyDescent="0.2">
      <c r="A225" s="42"/>
      <c r="B225" s="134"/>
      <c r="C225" s="44"/>
      <c r="D225" s="44"/>
      <c r="E225" s="45"/>
      <c r="F225" s="46"/>
      <c r="G225" s="54"/>
      <c r="H225" s="48"/>
      <c r="I225" s="45"/>
      <c r="J225" s="49"/>
      <c r="K225" s="45"/>
      <c r="L225" s="49"/>
      <c r="M225" s="45"/>
      <c r="N225" s="50"/>
      <c r="O225" s="49"/>
    </row>
    <row r="226" spans="1:15" s="37" customFormat="1" x14ac:dyDescent="0.2">
      <c r="A226" s="42"/>
      <c r="B226" s="134"/>
      <c r="C226" s="44"/>
      <c r="D226" s="44"/>
      <c r="E226" s="45"/>
      <c r="F226" s="46"/>
      <c r="G226" s="54"/>
      <c r="H226" s="48"/>
      <c r="I226" s="45"/>
      <c r="J226" s="49"/>
      <c r="K226" s="45"/>
      <c r="L226" s="49"/>
      <c r="M226" s="45"/>
      <c r="N226" s="50"/>
      <c r="O226" s="49"/>
    </row>
    <row r="227" spans="1:15" s="37" customFormat="1" x14ac:dyDescent="0.2">
      <c r="A227" s="42"/>
      <c r="B227" s="134"/>
      <c r="C227" s="44"/>
      <c r="D227" s="44"/>
      <c r="E227" s="45"/>
      <c r="F227" s="46"/>
      <c r="G227" s="54"/>
      <c r="H227" s="48"/>
      <c r="I227" s="45"/>
      <c r="J227" s="49"/>
      <c r="K227" s="45"/>
      <c r="L227" s="49"/>
      <c r="M227" s="45"/>
      <c r="N227" s="50"/>
      <c r="O227" s="49"/>
    </row>
    <row r="228" spans="1:15" s="37" customFormat="1" x14ac:dyDescent="0.2">
      <c r="A228" s="42"/>
      <c r="B228" s="134"/>
      <c r="C228" s="44"/>
      <c r="D228" s="44"/>
      <c r="E228" s="45"/>
      <c r="F228" s="46"/>
      <c r="G228" s="54"/>
      <c r="H228" s="48"/>
      <c r="I228" s="45"/>
      <c r="J228" s="49"/>
      <c r="K228" s="45"/>
      <c r="L228" s="49"/>
      <c r="M228" s="45"/>
      <c r="N228" s="50"/>
      <c r="O228" s="49"/>
    </row>
    <row r="229" spans="1:15" s="37" customFormat="1" x14ac:dyDescent="0.2">
      <c r="A229" s="42"/>
      <c r="B229" s="134"/>
      <c r="C229" s="44"/>
      <c r="D229" s="44"/>
      <c r="E229" s="45"/>
      <c r="F229" s="46"/>
      <c r="G229" s="54"/>
      <c r="H229" s="48"/>
      <c r="I229" s="45"/>
      <c r="J229" s="49"/>
      <c r="K229" s="45"/>
      <c r="L229" s="49"/>
      <c r="M229" s="45"/>
      <c r="N229" s="50"/>
      <c r="O229" s="49"/>
    </row>
    <row r="230" spans="1:15" s="37" customFormat="1" x14ac:dyDescent="0.2">
      <c r="A230" s="42"/>
      <c r="B230" s="134"/>
      <c r="C230" s="44"/>
      <c r="D230" s="44"/>
      <c r="E230" s="45"/>
      <c r="F230" s="46"/>
      <c r="G230" s="54"/>
      <c r="H230" s="48"/>
      <c r="I230" s="45"/>
      <c r="J230" s="49"/>
      <c r="K230" s="45"/>
      <c r="L230" s="49"/>
      <c r="M230" s="45"/>
      <c r="N230" s="50"/>
      <c r="O230" s="49"/>
    </row>
    <row r="231" spans="1:15" s="37" customFormat="1" x14ac:dyDescent="0.2">
      <c r="A231" s="42"/>
      <c r="B231" s="134"/>
      <c r="C231" s="44"/>
      <c r="D231" s="44"/>
      <c r="E231" s="45"/>
      <c r="F231" s="46"/>
      <c r="G231" s="54"/>
      <c r="H231" s="48"/>
      <c r="I231" s="45"/>
      <c r="J231" s="49"/>
      <c r="K231" s="45"/>
      <c r="L231" s="49"/>
      <c r="M231" s="45"/>
      <c r="N231" s="50"/>
      <c r="O231" s="49"/>
    </row>
    <row r="232" spans="1:15" s="37" customFormat="1" x14ac:dyDescent="0.2">
      <c r="A232" s="42"/>
      <c r="B232" s="134"/>
      <c r="C232" s="44"/>
      <c r="D232" s="44"/>
      <c r="E232" s="45"/>
      <c r="F232" s="46"/>
      <c r="G232" s="54"/>
      <c r="H232" s="48"/>
      <c r="I232" s="45"/>
      <c r="J232" s="49"/>
      <c r="K232" s="45"/>
      <c r="L232" s="49"/>
      <c r="M232" s="45"/>
      <c r="N232" s="50"/>
      <c r="O232" s="49"/>
    </row>
    <row r="233" spans="1:15" s="37" customFormat="1" x14ac:dyDescent="0.2">
      <c r="A233" s="42"/>
      <c r="B233" s="134"/>
      <c r="C233" s="44"/>
      <c r="D233" s="44"/>
      <c r="E233" s="45"/>
      <c r="F233" s="46"/>
      <c r="G233" s="54"/>
      <c r="H233" s="48"/>
      <c r="I233" s="45"/>
      <c r="J233" s="49"/>
      <c r="K233" s="45"/>
      <c r="L233" s="49"/>
      <c r="M233" s="45"/>
      <c r="N233" s="50"/>
      <c r="O233" s="49"/>
    </row>
    <row r="234" spans="1:15" s="37" customFormat="1" x14ac:dyDescent="0.2">
      <c r="A234" s="42"/>
      <c r="B234" s="134"/>
      <c r="C234" s="44"/>
      <c r="D234" s="44"/>
      <c r="E234" s="45"/>
      <c r="F234" s="46"/>
      <c r="G234" s="54"/>
      <c r="H234" s="48"/>
      <c r="I234" s="45"/>
      <c r="J234" s="49"/>
      <c r="K234" s="45"/>
      <c r="L234" s="49"/>
      <c r="M234" s="45"/>
      <c r="N234" s="50"/>
      <c r="O234" s="49"/>
    </row>
    <row r="235" spans="1:15" s="37" customFormat="1" x14ac:dyDescent="0.2">
      <c r="A235" s="42"/>
      <c r="B235" s="134"/>
      <c r="C235" s="44"/>
      <c r="D235" s="44"/>
      <c r="E235" s="45"/>
      <c r="F235" s="46"/>
      <c r="G235" s="54"/>
      <c r="H235" s="48"/>
      <c r="I235" s="45"/>
      <c r="J235" s="49"/>
      <c r="K235" s="45"/>
      <c r="L235" s="49"/>
      <c r="M235" s="45"/>
      <c r="N235" s="50"/>
      <c r="O235" s="49"/>
    </row>
    <row r="236" spans="1:15" s="37" customFormat="1" x14ac:dyDescent="0.2">
      <c r="A236" s="42"/>
      <c r="B236" s="134"/>
      <c r="C236" s="44"/>
      <c r="D236" s="44"/>
      <c r="E236" s="45"/>
      <c r="F236" s="46"/>
      <c r="G236" s="54"/>
      <c r="H236" s="48"/>
      <c r="I236" s="45"/>
      <c r="J236" s="49"/>
      <c r="K236" s="45"/>
      <c r="L236" s="49"/>
      <c r="M236" s="45"/>
      <c r="N236" s="50"/>
      <c r="O236" s="49"/>
    </row>
    <row r="237" spans="1:15" s="37" customFormat="1" x14ac:dyDescent="0.2">
      <c r="A237" s="42"/>
      <c r="B237" s="134"/>
      <c r="C237" s="44"/>
      <c r="D237" s="44"/>
      <c r="E237" s="45"/>
      <c r="F237" s="46"/>
      <c r="G237" s="54"/>
      <c r="H237" s="48"/>
      <c r="I237" s="45"/>
      <c r="J237" s="49"/>
      <c r="K237" s="45"/>
      <c r="L237" s="49"/>
      <c r="M237" s="45"/>
      <c r="N237" s="50"/>
      <c r="O237" s="49"/>
    </row>
    <row r="238" spans="1:15" s="37" customFormat="1" x14ac:dyDescent="0.2">
      <c r="A238" s="42"/>
      <c r="B238" s="134"/>
      <c r="C238" s="44"/>
      <c r="D238" s="44"/>
      <c r="E238" s="45"/>
      <c r="F238" s="46"/>
      <c r="G238" s="54"/>
      <c r="H238" s="48"/>
      <c r="I238" s="45"/>
      <c r="J238" s="49"/>
      <c r="K238" s="45"/>
      <c r="L238" s="49"/>
      <c r="M238" s="45"/>
      <c r="N238" s="50"/>
      <c r="O238" s="49"/>
    </row>
    <row r="239" spans="1:15" s="37" customFormat="1" x14ac:dyDescent="0.2">
      <c r="A239" s="42"/>
      <c r="B239" s="134"/>
      <c r="C239" s="44"/>
      <c r="D239" s="44"/>
      <c r="E239" s="45"/>
      <c r="F239" s="46"/>
      <c r="G239" s="54"/>
      <c r="H239" s="48"/>
      <c r="I239" s="45"/>
      <c r="J239" s="49"/>
      <c r="K239" s="45"/>
      <c r="L239" s="49"/>
      <c r="M239" s="45"/>
      <c r="N239" s="50"/>
      <c r="O239" s="49"/>
    </row>
    <row r="240" spans="1:15" s="37" customFormat="1" x14ac:dyDescent="0.2">
      <c r="A240" s="42"/>
      <c r="B240" s="134"/>
      <c r="C240" s="44"/>
      <c r="D240" s="44"/>
      <c r="E240" s="45"/>
      <c r="F240" s="46"/>
      <c r="G240" s="54"/>
      <c r="H240" s="48"/>
      <c r="I240" s="45"/>
      <c r="J240" s="49"/>
      <c r="K240" s="45"/>
      <c r="L240" s="49"/>
      <c r="M240" s="45"/>
      <c r="N240" s="50"/>
      <c r="O240" s="49"/>
    </row>
    <row r="241" spans="1:15" s="37" customFormat="1" x14ac:dyDescent="0.2">
      <c r="A241" s="42"/>
      <c r="B241" s="134"/>
      <c r="C241" s="44"/>
      <c r="D241" s="44"/>
      <c r="E241" s="45"/>
      <c r="F241" s="46"/>
      <c r="G241" s="54"/>
      <c r="H241" s="48"/>
      <c r="I241" s="45"/>
      <c r="J241" s="49"/>
      <c r="K241" s="45"/>
      <c r="L241" s="49"/>
      <c r="M241" s="45"/>
      <c r="N241" s="50"/>
      <c r="O241" s="49"/>
    </row>
    <row r="242" spans="1:15" s="37" customFormat="1" ht="17.25" x14ac:dyDescent="0.25">
      <c r="A242" s="51"/>
      <c r="B242" s="135"/>
      <c r="C242" s="52"/>
      <c r="D242" s="52"/>
      <c r="E242" s="52"/>
      <c r="F242" s="52"/>
      <c r="G242" s="52"/>
      <c r="H242" s="52"/>
      <c r="I242" s="52"/>
      <c r="J242" s="53"/>
      <c r="K242" s="52"/>
      <c r="L242" s="53"/>
      <c r="M242" s="52"/>
      <c r="N242" s="52"/>
      <c r="O242" s="53"/>
    </row>
    <row r="243" spans="1:15" s="37" customFormat="1" x14ac:dyDescent="0.2">
      <c r="A243" s="42"/>
      <c r="B243" s="134"/>
      <c r="C243" s="44"/>
      <c r="D243" s="44"/>
      <c r="E243" s="45"/>
      <c r="F243" s="46"/>
      <c r="G243" s="54"/>
      <c r="H243" s="48"/>
      <c r="I243" s="45"/>
      <c r="J243" s="49"/>
      <c r="K243" s="45"/>
      <c r="L243" s="49"/>
      <c r="M243" s="45"/>
      <c r="N243" s="50"/>
      <c r="O243" s="49"/>
    </row>
    <row r="244" spans="1:15" s="37" customFormat="1" x14ac:dyDescent="0.2">
      <c r="A244" s="42"/>
      <c r="B244" s="134"/>
      <c r="C244" s="44"/>
      <c r="D244" s="44"/>
      <c r="E244" s="45"/>
      <c r="F244" s="46"/>
      <c r="G244" s="54"/>
      <c r="H244" s="48"/>
      <c r="I244" s="45"/>
      <c r="J244" s="49"/>
      <c r="K244" s="45"/>
      <c r="L244" s="49"/>
      <c r="M244" s="45"/>
      <c r="N244" s="50"/>
      <c r="O244" s="49"/>
    </row>
    <row r="245" spans="1:15" s="37" customFormat="1" x14ac:dyDescent="0.2">
      <c r="A245" s="42"/>
      <c r="B245" s="134"/>
      <c r="C245" s="44"/>
      <c r="D245" s="44"/>
      <c r="E245" s="45"/>
      <c r="F245" s="46"/>
      <c r="G245" s="54"/>
      <c r="H245" s="48"/>
      <c r="I245" s="45"/>
      <c r="J245" s="49"/>
      <c r="K245" s="45"/>
      <c r="L245" s="49"/>
      <c r="M245" s="45"/>
      <c r="N245" s="50"/>
      <c r="O245" s="49"/>
    </row>
    <row r="246" spans="1:15" s="37" customFormat="1" x14ac:dyDescent="0.2">
      <c r="A246" s="42"/>
      <c r="B246" s="134"/>
      <c r="C246" s="44"/>
      <c r="D246" s="44"/>
      <c r="E246" s="45"/>
      <c r="F246" s="46"/>
      <c r="G246" s="54"/>
      <c r="H246" s="48"/>
      <c r="I246" s="45"/>
      <c r="J246" s="49"/>
      <c r="K246" s="45"/>
      <c r="L246" s="49"/>
      <c r="M246" s="45"/>
      <c r="N246" s="50"/>
      <c r="O246" s="49"/>
    </row>
    <row r="247" spans="1:15" s="37" customFormat="1" x14ac:dyDescent="0.2">
      <c r="A247" s="42"/>
      <c r="B247" s="134"/>
      <c r="C247" s="44"/>
      <c r="D247" s="44"/>
      <c r="E247" s="45"/>
      <c r="F247" s="46"/>
      <c r="G247" s="54"/>
      <c r="H247" s="48"/>
      <c r="I247" s="45"/>
      <c r="J247" s="49"/>
      <c r="K247" s="45"/>
      <c r="L247" s="49"/>
      <c r="M247" s="45"/>
      <c r="N247" s="50"/>
      <c r="O247" s="49"/>
    </row>
    <row r="248" spans="1:15" s="37" customFormat="1" x14ac:dyDescent="0.2">
      <c r="A248" s="42"/>
      <c r="B248" s="134"/>
      <c r="C248" s="44"/>
      <c r="D248" s="44"/>
      <c r="E248" s="45"/>
      <c r="F248" s="46"/>
      <c r="G248" s="54"/>
      <c r="H248" s="48"/>
      <c r="I248" s="45"/>
      <c r="J248" s="49"/>
      <c r="K248" s="45"/>
      <c r="L248" s="49"/>
      <c r="M248" s="45"/>
      <c r="N248" s="50"/>
      <c r="O248" s="49"/>
    </row>
    <row r="249" spans="1:15" s="37" customFormat="1" x14ac:dyDescent="0.2">
      <c r="A249" s="42"/>
      <c r="B249" s="134"/>
      <c r="C249" s="44"/>
      <c r="D249" s="44"/>
      <c r="E249" s="45"/>
      <c r="F249" s="46"/>
      <c r="G249" s="54"/>
      <c r="H249" s="48"/>
      <c r="I249" s="45"/>
      <c r="J249" s="49"/>
      <c r="K249" s="45"/>
      <c r="L249" s="49"/>
      <c r="M249" s="45"/>
      <c r="N249" s="50"/>
      <c r="O249" s="49"/>
    </row>
    <row r="250" spans="1:15" s="37" customFormat="1" x14ac:dyDescent="0.2">
      <c r="A250" s="42"/>
      <c r="B250" s="134"/>
      <c r="C250" s="44"/>
      <c r="D250" s="44"/>
      <c r="E250" s="45"/>
      <c r="F250" s="46"/>
      <c r="G250" s="54"/>
      <c r="H250" s="48"/>
      <c r="I250" s="45"/>
      <c r="J250" s="49"/>
      <c r="K250" s="45"/>
      <c r="L250" s="49"/>
      <c r="M250" s="45"/>
      <c r="N250" s="50"/>
      <c r="O250" s="49"/>
    </row>
    <row r="251" spans="1:15" s="37" customFormat="1" x14ac:dyDescent="0.2">
      <c r="A251" s="42"/>
      <c r="B251" s="134"/>
      <c r="C251" s="44"/>
      <c r="D251" s="44"/>
      <c r="E251" s="45"/>
      <c r="F251" s="46"/>
      <c r="G251" s="54"/>
      <c r="H251" s="48"/>
      <c r="I251" s="45"/>
      <c r="J251" s="49"/>
      <c r="K251" s="45"/>
      <c r="L251" s="49"/>
      <c r="M251" s="45"/>
      <c r="N251" s="50"/>
      <c r="O251" s="49"/>
    </row>
    <row r="252" spans="1:15" s="37" customFormat="1" x14ac:dyDescent="0.2">
      <c r="A252" s="42"/>
      <c r="B252" s="134"/>
      <c r="C252" s="44"/>
      <c r="D252" s="44"/>
      <c r="E252" s="45"/>
      <c r="F252" s="46"/>
      <c r="G252" s="54"/>
      <c r="H252" s="48"/>
      <c r="I252" s="45"/>
      <c r="J252" s="49"/>
      <c r="K252" s="45"/>
      <c r="L252" s="49"/>
      <c r="M252" s="45"/>
      <c r="N252" s="50"/>
      <c r="O252" s="49"/>
    </row>
    <row r="253" spans="1:15" s="37" customFormat="1" x14ac:dyDescent="0.2">
      <c r="A253" s="42"/>
      <c r="B253" s="134"/>
      <c r="C253" s="44"/>
      <c r="D253" s="44"/>
      <c r="E253" s="45"/>
      <c r="F253" s="46"/>
      <c r="G253" s="54"/>
      <c r="H253" s="48"/>
      <c r="I253" s="45"/>
      <c r="J253" s="49"/>
      <c r="K253" s="45"/>
      <c r="L253" s="49"/>
      <c r="M253" s="45"/>
      <c r="N253" s="50"/>
      <c r="O253" s="49"/>
    </row>
    <row r="254" spans="1:15" s="37" customFormat="1" x14ac:dyDescent="0.2">
      <c r="A254" s="42"/>
      <c r="B254" s="134"/>
      <c r="C254" s="44"/>
      <c r="D254" s="44"/>
      <c r="E254" s="45"/>
      <c r="F254" s="46"/>
      <c r="G254" s="54"/>
      <c r="H254" s="48"/>
      <c r="I254" s="45"/>
      <c r="J254" s="49"/>
      <c r="K254" s="45"/>
      <c r="L254" s="49"/>
      <c r="M254" s="45"/>
      <c r="N254" s="50"/>
      <c r="O254" s="49"/>
    </row>
    <row r="255" spans="1:15" s="37" customFormat="1" x14ac:dyDescent="0.2">
      <c r="A255" s="42"/>
      <c r="B255" s="134"/>
      <c r="C255" s="44"/>
      <c r="D255" s="44"/>
      <c r="E255" s="45"/>
      <c r="F255" s="46"/>
      <c r="G255" s="54"/>
      <c r="H255" s="48"/>
      <c r="I255" s="45"/>
      <c r="J255" s="49"/>
      <c r="K255" s="45"/>
      <c r="L255" s="49"/>
      <c r="M255" s="45"/>
      <c r="N255" s="50"/>
      <c r="O255" s="49"/>
    </row>
    <row r="256" spans="1:15" s="37" customFormat="1" x14ac:dyDescent="0.2">
      <c r="A256" s="42"/>
      <c r="B256" s="134"/>
      <c r="C256" s="44"/>
      <c r="D256" s="44"/>
      <c r="E256" s="45"/>
      <c r="F256" s="46"/>
      <c r="G256" s="54"/>
      <c r="H256" s="48"/>
      <c r="I256" s="45"/>
      <c r="J256" s="49"/>
      <c r="K256" s="45"/>
      <c r="L256" s="49"/>
      <c r="M256" s="45"/>
      <c r="N256" s="50"/>
      <c r="O256" s="49"/>
    </row>
    <row r="257" spans="1:15" s="37" customFormat="1" x14ac:dyDescent="0.2">
      <c r="A257" s="42"/>
      <c r="B257" s="134"/>
      <c r="C257" s="44"/>
      <c r="D257" s="44"/>
      <c r="E257" s="45"/>
      <c r="F257" s="46"/>
      <c r="G257" s="54"/>
      <c r="H257" s="48"/>
      <c r="I257" s="45"/>
      <c r="J257" s="49"/>
      <c r="K257" s="45"/>
      <c r="L257" s="49"/>
      <c r="M257" s="45"/>
      <c r="N257" s="50"/>
      <c r="O257" s="49"/>
    </row>
    <row r="258" spans="1:15" s="37" customFormat="1" x14ac:dyDescent="0.2">
      <c r="A258" s="42"/>
      <c r="B258" s="134"/>
      <c r="C258" s="44"/>
      <c r="D258" s="44"/>
      <c r="E258" s="45"/>
      <c r="F258" s="46"/>
      <c r="G258" s="54"/>
      <c r="H258" s="48"/>
      <c r="I258" s="45"/>
      <c r="J258" s="49"/>
      <c r="K258" s="45"/>
      <c r="L258" s="49"/>
      <c r="M258" s="45"/>
      <c r="N258" s="50"/>
      <c r="O258" s="49"/>
    </row>
    <row r="259" spans="1:15" s="37" customFormat="1" x14ac:dyDescent="0.2">
      <c r="A259" s="42"/>
      <c r="B259" s="134"/>
      <c r="C259" s="44"/>
      <c r="D259" s="44"/>
      <c r="E259" s="45"/>
      <c r="F259" s="46"/>
      <c r="G259" s="54"/>
      <c r="H259" s="48"/>
      <c r="I259" s="45"/>
      <c r="J259" s="49"/>
      <c r="K259" s="45"/>
      <c r="L259" s="49"/>
      <c r="M259" s="45"/>
      <c r="N259" s="50"/>
      <c r="O259" s="49"/>
    </row>
    <row r="260" spans="1:15" s="37" customFormat="1" x14ac:dyDescent="0.2">
      <c r="A260" s="42"/>
      <c r="B260" s="134"/>
      <c r="C260" s="44"/>
      <c r="D260" s="44"/>
      <c r="E260" s="45"/>
      <c r="F260" s="46"/>
      <c r="G260" s="54"/>
      <c r="H260" s="48"/>
      <c r="I260" s="45"/>
      <c r="J260" s="49"/>
      <c r="K260" s="45"/>
      <c r="L260" s="49"/>
      <c r="M260" s="45"/>
      <c r="N260" s="50"/>
      <c r="O260" s="49"/>
    </row>
    <row r="261" spans="1:15" s="37" customFormat="1" x14ac:dyDescent="0.2">
      <c r="A261" s="42"/>
      <c r="B261" s="134"/>
      <c r="C261" s="44"/>
      <c r="D261" s="44"/>
      <c r="E261" s="45"/>
      <c r="F261" s="46"/>
      <c r="G261" s="54"/>
      <c r="H261" s="48"/>
      <c r="I261" s="45"/>
      <c r="J261" s="49"/>
      <c r="K261" s="45"/>
      <c r="L261" s="49"/>
      <c r="M261" s="45"/>
      <c r="N261" s="50"/>
      <c r="O261" s="49"/>
    </row>
    <row r="262" spans="1:15" s="37" customFormat="1" x14ac:dyDescent="0.2">
      <c r="A262" s="42"/>
      <c r="B262" s="134"/>
      <c r="C262" s="44"/>
      <c r="D262" s="44"/>
      <c r="E262" s="45"/>
      <c r="F262" s="46"/>
      <c r="G262" s="54"/>
      <c r="H262" s="48"/>
      <c r="I262" s="45"/>
      <c r="J262" s="49"/>
      <c r="K262" s="45"/>
      <c r="L262" s="49"/>
      <c r="M262" s="45"/>
      <c r="N262" s="50"/>
      <c r="O262" s="49"/>
    </row>
    <row r="263" spans="1:15" s="37" customFormat="1" x14ac:dyDescent="0.2">
      <c r="A263" s="42"/>
      <c r="B263" s="134"/>
      <c r="C263" s="44"/>
      <c r="D263" s="44"/>
      <c r="E263" s="45"/>
      <c r="F263" s="46"/>
      <c r="G263" s="54"/>
      <c r="H263" s="48"/>
      <c r="I263" s="45"/>
      <c r="J263" s="49"/>
      <c r="K263" s="45"/>
      <c r="L263" s="49"/>
      <c r="M263" s="45"/>
      <c r="N263" s="50"/>
      <c r="O263" s="49"/>
    </row>
    <row r="264" spans="1:15" s="37" customFormat="1" x14ac:dyDescent="0.2">
      <c r="A264" s="42"/>
      <c r="B264" s="134"/>
      <c r="C264" s="44"/>
      <c r="D264" s="44"/>
      <c r="E264" s="45"/>
      <c r="F264" s="46"/>
      <c r="G264" s="54"/>
      <c r="H264" s="48"/>
      <c r="I264" s="45"/>
      <c r="J264" s="49"/>
      <c r="K264" s="45"/>
      <c r="L264" s="49"/>
      <c r="M264" s="45"/>
      <c r="N264" s="50"/>
      <c r="O264" s="49"/>
    </row>
    <row r="265" spans="1:15" s="37" customFormat="1" x14ac:dyDescent="0.2">
      <c r="A265" s="42"/>
      <c r="B265" s="134"/>
      <c r="C265" s="44"/>
      <c r="D265" s="44"/>
      <c r="E265" s="45"/>
      <c r="F265" s="46"/>
      <c r="G265" s="54"/>
      <c r="H265" s="48"/>
      <c r="I265" s="45"/>
      <c r="J265" s="49"/>
      <c r="K265" s="45"/>
      <c r="L265" s="49"/>
      <c r="M265" s="45"/>
      <c r="N265" s="50"/>
      <c r="O265" s="49"/>
    </row>
    <row r="266" spans="1:15" s="37" customFormat="1" x14ac:dyDescent="0.2">
      <c r="A266" s="42"/>
      <c r="B266" s="134"/>
      <c r="C266" s="44"/>
      <c r="D266" s="44"/>
      <c r="E266" s="45"/>
      <c r="F266" s="46"/>
      <c r="G266" s="54"/>
      <c r="H266" s="48"/>
      <c r="I266" s="45"/>
      <c r="J266" s="49"/>
      <c r="K266" s="45"/>
      <c r="L266" s="49"/>
      <c r="M266" s="45"/>
      <c r="N266" s="50"/>
      <c r="O266" s="49"/>
    </row>
    <row r="267" spans="1:15" s="37" customFormat="1" x14ac:dyDescent="0.2">
      <c r="A267" s="42"/>
      <c r="B267" s="134"/>
      <c r="C267" s="44"/>
      <c r="D267" s="44"/>
      <c r="E267" s="45"/>
      <c r="F267" s="46"/>
      <c r="G267" s="54"/>
      <c r="H267" s="48"/>
      <c r="I267" s="45"/>
      <c r="J267" s="49"/>
      <c r="K267" s="45"/>
      <c r="L267" s="49"/>
      <c r="M267" s="45"/>
      <c r="N267" s="50"/>
      <c r="O267" s="49"/>
    </row>
    <row r="268" spans="1:15" s="37" customFormat="1" x14ac:dyDescent="0.2">
      <c r="A268" s="42"/>
      <c r="B268" s="134"/>
      <c r="C268" s="44"/>
      <c r="D268" s="44"/>
      <c r="E268" s="45"/>
      <c r="F268" s="46"/>
      <c r="G268" s="54"/>
      <c r="H268" s="48"/>
      <c r="I268" s="45"/>
      <c r="J268" s="49"/>
      <c r="K268" s="45"/>
      <c r="L268" s="49"/>
      <c r="M268" s="45"/>
      <c r="N268" s="50"/>
      <c r="O268" s="49"/>
    </row>
    <row r="269" spans="1:15" s="37" customFormat="1" x14ac:dyDescent="0.2">
      <c r="A269" s="42"/>
      <c r="B269" s="134"/>
      <c r="C269" s="44"/>
      <c r="D269" s="44"/>
      <c r="E269" s="45"/>
      <c r="F269" s="46"/>
      <c r="G269" s="54"/>
      <c r="H269" s="48"/>
      <c r="I269" s="45"/>
      <c r="J269" s="49"/>
      <c r="K269" s="45"/>
      <c r="L269" s="49"/>
      <c r="M269" s="45"/>
      <c r="N269" s="50"/>
      <c r="O269" s="49"/>
    </row>
    <row r="270" spans="1:15" s="37" customFormat="1" x14ac:dyDescent="0.2">
      <c r="A270" s="42"/>
      <c r="B270" s="134"/>
      <c r="C270" s="44"/>
      <c r="D270" s="44"/>
      <c r="E270" s="45"/>
      <c r="F270" s="46"/>
      <c r="G270" s="54"/>
      <c r="H270" s="48"/>
      <c r="I270" s="45"/>
      <c r="J270" s="49"/>
      <c r="K270" s="45"/>
      <c r="L270" s="49"/>
      <c r="M270" s="45"/>
      <c r="N270" s="50"/>
      <c r="O270" s="49"/>
    </row>
    <row r="271" spans="1:15" s="37" customFormat="1" x14ac:dyDescent="0.2">
      <c r="A271" s="42"/>
      <c r="B271" s="134"/>
      <c r="C271" s="44"/>
      <c r="D271" s="44"/>
      <c r="E271" s="45"/>
      <c r="F271" s="46"/>
      <c r="G271" s="54"/>
      <c r="H271" s="48"/>
      <c r="I271" s="45"/>
      <c r="J271" s="49"/>
      <c r="K271" s="45"/>
      <c r="L271" s="49"/>
      <c r="M271" s="45"/>
      <c r="N271" s="50"/>
      <c r="O271" s="49"/>
    </row>
    <row r="272" spans="1:15" s="37" customFormat="1" x14ac:dyDescent="0.2">
      <c r="A272" s="42"/>
      <c r="B272" s="134"/>
      <c r="C272" s="44"/>
      <c r="D272" s="44"/>
      <c r="E272" s="45"/>
      <c r="F272" s="46"/>
      <c r="G272" s="54"/>
      <c r="H272" s="48"/>
      <c r="I272" s="45"/>
      <c r="J272" s="49"/>
      <c r="K272" s="45"/>
      <c r="L272" s="49"/>
      <c r="M272" s="45"/>
      <c r="N272" s="50"/>
      <c r="O272" s="49"/>
    </row>
    <row r="273" spans="1:15" s="37" customFormat="1" x14ac:dyDescent="0.2">
      <c r="A273" s="42"/>
      <c r="B273" s="134"/>
      <c r="C273" s="44"/>
      <c r="D273" s="44"/>
      <c r="E273" s="45"/>
      <c r="F273" s="46"/>
      <c r="G273" s="54"/>
      <c r="H273" s="48"/>
      <c r="I273" s="45"/>
      <c r="J273" s="49"/>
      <c r="K273" s="45"/>
      <c r="L273" s="49"/>
      <c r="M273" s="45"/>
      <c r="N273" s="50"/>
      <c r="O273" s="49"/>
    </row>
    <row r="274" spans="1:15" s="37" customFormat="1" x14ac:dyDescent="0.2">
      <c r="A274" s="42"/>
      <c r="B274" s="134"/>
      <c r="C274" s="44"/>
      <c r="D274" s="44"/>
      <c r="E274" s="45"/>
      <c r="F274" s="46"/>
      <c r="G274" s="54"/>
      <c r="H274" s="48"/>
      <c r="I274" s="45"/>
      <c r="J274" s="49"/>
      <c r="K274" s="45"/>
      <c r="L274" s="49"/>
      <c r="M274" s="45"/>
      <c r="N274" s="50"/>
      <c r="O274" s="49"/>
    </row>
    <row r="275" spans="1:15" s="37" customFormat="1" x14ac:dyDescent="0.2">
      <c r="A275" s="42"/>
      <c r="B275" s="134"/>
      <c r="C275" s="44"/>
      <c r="D275" s="44"/>
      <c r="E275" s="45"/>
      <c r="F275" s="46"/>
      <c r="G275" s="54"/>
      <c r="H275" s="48"/>
      <c r="I275" s="45"/>
      <c r="J275" s="49"/>
      <c r="K275" s="45"/>
      <c r="L275" s="49"/>
      <c r="M275" s="45"/>
      <c r="N275" s="50"/>
      <c r="O275" s="49"/>
    </row>
    <row r="276" spans="1:15" s="37" customFormat="1" x14ac:dyDescent="0.2">
      <c r="A276" s="42"/>
      <c r="B276" s="134"/>
      <c r="C276" s="44"/>
      <c r="D276" s="44"/>
      <c r="E276" s="45"/>
      <c r="F276" s="46"/>
      <c r="G276" s="54"/>
      <c r="H276" s="48"/>
      <c r="I276" s="45"/>
      <c r="J276" s="49"/>
      <c r="K276" s="45"/>
      <c r="L276" s="49"/>
      <c r="M276" s="45"/>
      <c r="N276" s="50"/>
      <c r="O276" s="49"/>
    </row>
    <row r="277" spans="1:15" s="37" customFormat="1" x14ac:dyDescent="0.2">
      <c r="A277" s="42"/>
      <c r="B277" s="134"/>
      <c r="C277" s="44"/>
      <c r="D277" s="44"/>
      <c r="E277" s="45"/>
      <c r="F277" s="46"/>
      <c r="G277" s="54"/>
      <c r="H277" s="48"/>
      <c r="I277" s="45"/>
      <c r="J277" s="49"/>
      <c r="K277" s="45"/>
      <c r="L277" s="49"/>
      <c r="M277" s="45"/>
      <c r="N277" s="50"/>
      <c r="O277" s="49"/>
    </row>
    <row r="278" spans="1:15" s="37" customFormat="1" x14ac:dyDescent="0.2">
      <c r="A278" s="42"/>
      <c r="B278" s="134"/>
      <c r="C278" s="44"/>
      <c r="D278" s="44"/>
      <c r="E278" s="45"/>
      <c r="F278" s="46"/>
      <c r="G278" s="54"/>
      <c r="H278" s="48"/>
      <c r="I278" s="45"/>
      <c r="J278" s="49"/>
      <c r="K278" s="45"/>
      <c r="L278" s="49"/>
      <c r="M278" s="45"/>
      <c r="N278" s="50"/>
      <c r="O278" s="49"/>
    </row>
    <row r="279" spans="1:15" s="37" customFormat="1" x14ac:dyDescent="0.2">
      <c r="A279" s="42"/>
      <c r="B279" s="134"/>
      <c r="C279" s="44"/>
      <c r="D279" s="44"/>
      <c r="E279" s="45"/>
      <c r="F279" s="46"/>
      <c r="G279" s="54"/>
      <c r="H279" s="48"/>
      <c r="I279" s="45"/>
      <c r="J279" s="49"/>
      <c r="K279" s="45"/>
      <c r="L279" s="49"/>
      <c r="M279" s="45"/>
      <c r="N279" s="50"/>
      <c r="O279" s="49"/>
    </row>
    <row r="280" spans="1:15" s="37" customFormat="1" x14ac:dyDescent="0.2">
      <c r="A280" s="42"/>
      <c r="B280" s="134"/>
      <c r="C280" s="44"/>
      <c r="D280" s="44"/>
      <c r="E280" s="45"/>
      <c r="F280" s="46"/>
      <c r="G280" s="54"/>
      <c r="H280" s="48"/>
      <c r="I280" s="45"/>
      <c r="J280" s="49"/>
      <c r="K280" s="45"/>
      <c r="L280" s="49"/>
      <c r="M280" s="45"/>
      <c r="N280" s="50"/>
      <c r="O280" s="49"/>
    </row>
    <row r="281" spans="1:15" s="37" customFormat="1" x14ac:dyDescent="0.2">
      <c r="A281" s="42"/>
      <c r="B281" s="134"/>
      <c r="C281" s="44"/>
      <c r="D281" s="44"/>
      <c r="E281" s="45"/>
      <c r="F281" s="46"/>
      <c r="G281" s="54"/>
      <c r="H281" s="48"/>
      <c r="I281" s="45"/>
      <c r="J281" s="49"/>
      <c r="K281" s="45"/>
      <c r="L281" s="49"/>
      <c r="M281" s="45"/>
      <c r="N281" s="50"/>
      <c r="O281" s="49"/>
    </row>
    <row r="282" spans="1:15" s="37" customFormat="1" x14ac:dyDescent="0.2">
      <c r="A282" s="42"/>
      <c r="B282" s="134"/>
      <c r="C282" s="44"/>
      <c r="D282" s="44"/>
      <c r="E282" s="45"/>
      <c r="F282" s="46"/>
      <c r="G282" s="54"/>
      <c r="H282" s="48"/>
      <c r="I282" s="45"/>
      <c r="J282" s="49"/>
      <c r="K282" s="45"/>
      <c r="L282" s="49"/>
      <c r="M282" s="45"/>
      <c r="N282" s="50"/>
      <c r="O282" s="49"/>
    </row>
    <row r="283" spans="1:15" s="37" customFormat="1" x14ac:dyDescent="0.2">
      <c r="A283" s="42"/>
      <c r="B283" s="134"/>
      <c r="C283" s="44"/>
      <c r="D283" s="44"/>
      <c r="E283" s="45"/>
      <c r="F283" s="46"/>
      <c r="G283" s="54"/>
      <c r="H283" s="48"/>
      <c r="I283" s="45"/>
      <c r="J283" s="49"/>
      <c r="K283" s="45"/>
      <c r="L283" s="49"/>
      <c r="M283" s="45"/>
      <c r="N283" s="50"/>
      <c r="O283" s="49"/>
    </row>
    <row r="284" spans="1:15" s="37" customFormat="1" x14ac:dyDescent="0.2">
      <c r="A284" s="42"/>
      <c r="B284" s="134"/>
      <c r="C284" s="44"/>
      <c r="D284" s="44"/>
      <c r="E284" s="45"/>
      <c r="F284" s="46"/>
      <c r="G284" s="54"/>
      <c r="H284" s="48"/>
      <c r="I284" s="45"/>
      <c r="J284" s="49"/>
      <c r="K284" s="45"/>
      <c r="L284" s="49"/>
      <c r="M284" s="45"/>
      <c r="N284" s="50"/>
      <c r="O284" s="49"/>
    </row>
    <row r="285" spans="1:15" s="37" customFormat="1" x14ac:dyDescent="0.2">
      <c r="A285" s="42"/>
      <c r="B285" s="134"/>
      <c r="C285" s="44"/>
      <c r="D285" s="44"/>
      <c r="E285" s="45"/>
      <c r="F285" s="46"/>
      <c r="G285" s="54"/>
      <c r="H285" s="48"/>
      <c r="I285" s="45"/>
      <c r="J285" s="49"/>
      <c r="K285" s="45"/>
      <c r="L285" s="49"/>
      <c r="M285" s="45"/>
      <c r="N285" s="50"/>
      <c r="O285" s="49"/>
    </row>
    <row r="286" spans="1:15" s="37" customFormat="1" x14ac:dyDescent="0.2">
      <c r="A286" s="42"/>
      <c r="B286" s="134"/>
      <c r="C286" s="44"/>
      <c r="D286" s="44"/>
      <c r="E286" s="45"/>
      <c r="F286" s="46"/>
      <c r="G286" s="54"/>
      <c r="H286" s="48"/>
      <c r="I286" s="45"/>
      <c r="J286" s="49"/>
      <c r="K286" s="45"/>
      <c r="L286" s="49"/>
      <c r="M286" s="45"/>
      <c r="N286" s="50"/>
      <c r="O286" s="49"/>
    </row>
    <row r="287" spans="1:15" s="37" customFormat="1" x14ac:dyDescent="0.2">
      <c r="A287" s="42"/>
      <c r="B287" s="134"/>
      <c r="C287" s="44"/>
      <c r="D287" s="44"/>
      <c r="E287" s="45"/>
      <c r="F287" s="46"/>
      <c r="G287" s="54"/>
      <c r="H287" s="48"/>
      <c r="I287" s="45"/>
      <c r="J287" s="49"/>
      <c r="K287" s="45"/>
      <c r="L287" s="49"/>
      <c r="M287" s="45"/>
      <c r="N287" s="50"/>
      <c r="O287" s="49"/>
    </row>
    <row r="288" spans="1:15" s="37" customFormat="1" ht="17.25" x14ac:dyDescent="0.25">
      <c r="A288" s="51"/>
      <c r="B288" s="135"/>
      <c r="C288" s="52"/>
      <c r="D288" s="52"/>
      <c r="E288" s="52"/>
      <c r="F288" s="52"/>
      <c r="G288" s="52"/>
      <c r="H288" s="52"/>
      <c r="I288" s="52"/>
      <c r="J288" s="53"/>
      <c r="K288" s="52"/>
      <c r="L288" s="53"/>
      <c r="M288" s="52"/>
      <c r="N288" s="52"/>
      <c r="O288" s="53"/>
    </row>
    <row r="289" spans="1:15" s="37" customFormat="1" x14ac:dyDescent="0.2">
      <c r="A289" s="42"/>
      <c r="B289" s="134"/>
      <c r="C289" s="44"/>
      <c r="D289" s="44"/>
      <c r="E289" s="45"/>
      <c r="F289" s="46"/>
      <c r="G289" s="54"/>
      <c r="H289" s="48"/>
      <c r="I289" s="45"/>
      <c r="J289" s="49"/>
      <c r="K289" s="45"/>
      <c r="L289" s="49"/>
      <c r="M289" s="45"/>
      <c r="N289" s="50"/>
      <c r="O289" s="49"/>
    </row>
    <row r="290" spans="1:15" s="37" customFormat="1" x14ac:dyDescent="0.2">
      <c r="A290" s="42"/>
      <c r="B290" s="134"/>
      <c r="C290" s="44"/>
      <c r="D290" s="44"/>
      <c r="E290" s="45"/>
      <c r="F290" s="46"/>
      <c r="G290" s="54"/>
      <c r="H290" s="48"/>
      <c r="I290" s="45"/>
      <c r="J290" s="49"/>
      <c r="K290" s="45"/>
      <c r="L290" s="49"/>
      <c r="M290" s="45"/>
      <c r="N290" s="50"/>
      <c r="O290" s="49"/>
    </row>
    <row r="291" spans="1:15" s="37" customFormat="1" x14ac:dyDescent="0.2">
      <c r="A291" s="42"/>
      <c r="B291" s="134"/>
      <c r="C291" s="44"/>
      <c r="D291" s="44"/>
      <c r="E291" s="45"/>
      <c r="F291" s="46"/>
      <c r="G291" s="54"/>
      <c r="H291" s="48"/>
      <c r="I291" s="45"/>
      <c r="J291" s="49"/>
      <c r="K291" s="45"/>
      <c r="L291" s="49"/>
      <c r="M291" s="45"/>
      <c r="N291" s="50"/>
      <c r="O291" s="49"/>
    </row>
    <row r="292" spans="1:15" s="37" customFormat="1" x14ac:dyDescent="0.2">
      <c r="A292" s="42"/>
      <c r="B292" s="134"/>
      <c r="C292" s="44"/>
      <c r="D292" s="44"/>
      <c r="E292" s="45"/>
      <c r="F292" s="46"/>
      <c r="G292" s="54"/>
      <c r="H292" s="48"/>
      <c r="I292" s="45"/>
      <c r="J292" s="49"/>
      <c r="K292" s="45"/>
      <c r="L292" s="49"/>
      <c r="M292" s="45"/>
      <c r="N292" s="50"/>
      <c r="O292" s="49"/>
    </row>
    <row r="293" spans="1:15" s="37" customFormat="1" x14ac:dyDescent="0.2">
      <c r="A293" s="42"/>
      <c r="B293" s="134"/>
      <c r="C293" s="44"/>
      <c r="D293" s="44"/>
      <c r="E293" s="45"/>
      <c r="F293" s="46"/>
      <c r="G293" s="54"/>
      <c r="H293" s="48"/>
      <c r="I293" s="45"/>
      <c r="J293" s="49"/>
      <c r="K293" s="45"/>
      <c r="L293" s="49"/>
      <c r="M293" s="45"/>
      <c r="N293" s="50"/>
      <c r="O293" s="49"/>
    </row>
    <row r="294" spans="1:15" s="37" customFormat="1" x14ac:dyDescent="0.2">
      <c r="A294" s="42"/>
      <c r="B294" s="134"/>
      <c r="C294" s="44"/>
      <c r="D294" s="44"/>
      <c r="E294" s="45"/>
      <c r="F294" s="46"/>
      <c r="G294" s="54"/>
      <c r="H294" s="48"/>
      <c r="I294" s="45"/>
      <c r="J294" s="49"/>
      <c r="K294" s="45"/>
      <c r="L294" s="49"/>
      <c r="M294" s="45"/>
      <c r="N294" s="50"/>
      <c r="O294" s="49"/>
    </row>
    <row r="295" spans="1:15" s="37" customFormat="1" x14ac:dyDescent="0.2">
      <c r="A295" s="42"/>
      <c r="B295" s="134"/>
      <c r="C295" s="44"/>
      <c r="D295" s="44"/>
      <c r="E295" s="45"/>
      <c r="F295" s="46"/>
      <c r="G295" s="54"/>
      <c r="H295" s="48"/>
      <c r="I295" s="45"/>
      <c r="J295" s="49"/>
      <c r="K295" s="45"/>
      <c r="L295" s="49"/>
      <c r="M295" s="45"/>
      <c r="N295" s="50"/>
      <c r="O295" s="49"/>
    </row>
    <row r="296" spans="1:15" s="37" customFormat="1" x14ac:dyDescent="0.2">
      <c r="A296" s="42"/>
      <c r="B296" s="134"/>
      <c r="C296" s="44"/>
      <c r="D296" s="44"/>
      <c r="E296" s="45"/>
      <c r="F296" s="46"/>
      <c r="G296" s="54"/>
      <c r="H296" s="48"/>
      <c r="I296" s="45"/>
      <c r="J296" s="49"/>
      <c r="K296" s="45"/>
      <c r="L296" s="49"/>
      <c r="M296" s="45"/>
      <c r="N296" s="50"/>
      <c r="O296" s="49"/>
    </row>
    <row r="297" spans="1:15" s="37" customFormat="1" x14ac:dyDescent="0.2">
      <c r="A297" s="42"/>
      <c r="B297" s="134"/>
      <c r="C297" s="44"/>
      <c r="D297" s="44"/>
      <c r="E297" s="45"/>
      <c r="F297" s="46"/>
      <c r="G297" s="54"/>
      <c r="H297" s="48"/>
      <c r="I297" s="45"/>
      <c r="J297" s="49"/>
      <c r="K297" s="45"/>
      <c r="L297" s="49"/>
      <c r="M297" s="45"/>
      <c r="N297" s="50"/>
      <c r="O297" s="49"/>
    </row>
    <row r="298" spans="1:15" s="37" customFormat="1" x14ac:dyDescent="0.2">
      <c r="A298" s="42"/>
      <c r="B298" s="134"/>
      <c r="C298" s="44"/>
      <c r="D298" s="44"/>
      <c r="E298" s="45"/>
      <c r="F298" s="46"/>
      <c r="G298" s="54"/>
      <c r="H298" s="48"/>
      <c r="I298" s="45"/>
      <c r="J298" s="49"/>
      <c r="K298" s="45"/>
      <c r="L298" s="49"/>
      <c r="M298" s="45"/>
      <c r="N298" s="50"/>
      <c r="O298" s="49"/>
    </row>
    <row r="299" spans="1:15" s="37" customFormat="1" x14ac:dyDescent="0.2">
      <c r="A299" s="42"/>
      <c r="B299" s="134"/>
      <c r="C299" s="44"/>
      <c r="D299" s="44"/>
      <c r="E299" s="45"/>
      <c r="F299" s="46"/>
      <c r="G299" s="54"/>
      <c r="H299" s="48"/>
      <c r="I299" s="45"/>
      <c r="J299" s="49"/>
      <c r="K299" s="45"/>
      <c r="L299" s="49"/>
      <c r="M299" s="45"/>
      <c r="N299" s="50"/>
      <c r="O299" s="49"/>
    </row>
    <row r="300" spans="1:15" s="37" customFormat="1" x14ac:dyDescent="0.2">
      <c r="A300" s="42"/>
      <c r="B300" s="134"/>
      <c r="C300" s="44"/>
      <c r="D300" s="44"/>
      <c r="E300" s="45"/>
      <c r="F300" s="46"/>
      <c r="G300" s="54"/>
      <c r="H300" s="48"/>
      <c r="I300" s="45"/>
      <c r="J300" s="49"/>
      <c r="K300" s="45"/>
      <c r="L300" s="49"/>
      <c r="M300" s="45"/>
      <c r="N300" s="50"/>
      <c r="O300" s="49"/>
    </row>
    <row r="301" spans="1:15" s="37" customFormat="1" x14ac:dyDescent="0.2">
      <c r="A301" s="42"/>
      <c r="B301" s="134"/>
      <c r="C301" s="44"/>
      <c r="D301" s="44"/>
      <c r="E301" s="45"/>
      <c r="F301" s="46"/>
      <c r="G301" s="54"/>
      <c r="H301" s="48"/>
      <c r="I301" s="45"/>
      <c r="J301" s="49"/>
      <c r="K301" s="45"/>
      <c r="L301" s="49"/>
      <c r="M301" s="45"/>
      <c r="N301" s="50"/>
      <c r="O301" s="49"/>
    </row>
    <row r="302" spans="1:15" s="37" customFormat="1" x14ac:dyDescent="0.2">
      <c r="A302" s="42"/>
      <c r="B302" s="134"/>
      <c r="C302" s="44"/>
      <c r="D302" s="44"/>
      <c r="E302" s="45"/>
      <c r="F302" s="46"/>
      <c r="G302" s="54"/>
      <c r="H302" s="48"/>
      <c r="I302" s="45"/>
      <c r="J302" s="49"/>
      <c r="K302" s="45"/>
      <c r="L302" s="49"/>
      <c r="M302" s="45"/>
      <c r="N302" s="50"/>
      <c r="O302" s="49"/>
    </row>
    <row r="303" spans="1:15" s="37" customFormat="1" x14ac:dyDescent="0.2">
      <c r="A303" s="42"/>
      <c r="B303" s="134"/>
      <c r="C303" s="44"/>
      <c r="D303" s="44"/>
      <c r="E303" s="45"/>
      <c r="F303" s="46"/>
      <c r="G303" s="54"/>
      <c r="H303" s="48"/>
      <c r="I303" s="45"/>
      <c r="J303" s="49"/>
      <c r="K303" s="45"/>
      <c r="L303" s="49"/>
      <c r="M303" s="45"/>
      <c r="N303" s="50"/>
      <c r="O303" s="49"/>
    </row>
    <row r="304" spans="1:15" s="37" customFormat="1" x14ac:dyDescent="0.2">
      <c r="A304" s="42"/>
      <c r="B304" s="134"/>
      <c r="C304" s="44"/>
      <c r="D304" s="44"/>
      <c r="E304" s="45"/>
      <c r="F304" s="46"/>
      <c r="G304" s="54"/>
      <c r="H304" s="48"/>
      <c r="I304" s="45"/>
      <c r="J304" s="49"/>
      <c r="K304" s="45"/>
      <c r="L304" s="49"/>
      <c r="M304" s="45"/>
      <c r="N304" s="50"/>
      <c r="O304" s="49"/>
    </row>
    <row r="305" spans="1:15" s="37" customFormat="1" x14ac:dyDescent="0.2">
      <c r="A305" s="42"/>
      <c r="B305" s="134"/>
      <c r="C305" s="44"/>
      <c r="D305" s="44"/>
      <c r="E305" s="45"/>
      <c r="F305" s="46"/>
      <c r="G305" s="54"/>
      <c r="H305" s="48"/>
      <c r="I305" s="45"/>
      <c r="J305" s="49"/>
      <c r="K305" s="45"/>
      <c r="L305" s="49"/>
      <c r="M305" s="45"/>
      <c r="N305" s="50"/>
      <c r="O305" s="49"/>
    </row>
    <row r="306" spans="1:15" s="37" customFormat="1" x14ac:dyDescent="0.2">
      <c r="A306" s="42"/>
      <c r="B306" s="134"/>
      <c r="C306" s="44"/>
      <c r="D306" s="44"/>
      <c r="E306" s="45"/>
      <c r="F306" s="46"/>
      <c r="G306" s="54"/>
      <c r="H306" s="48"/>
      <c r="I306" s="45"/>
      <c r="J306" s="49"/>
      <c r="K306" s="45"/>
      <c r="L306" s="49"/>
      <c r="M306" s="45"/>
      <c r="N306" s="50"/>
      <c r="O306" s="49"/>
    </row>
    <row r="307" spans="1:15" s="37" customFormat="1" x14ac:dyDescent="0.2">
      <c r="A307" s="42"/>
      <c r="B307" s="134"/>
      <c r="C307" s="44"/>
      <c r="D307" s="44"/>
      <c r="E307" s="45"/>
      <c r="F307" s="46"/>
      <c r="G307" s="54"/>
      <c r="H307" s="48"/>
      <c r="I307" s="45"/>
      <c r="J307" s="49"/>
      <c r="K307" s="45"/>
      <c r="L307" s="49"/>
      <c r="M307" s="45"/>
      <c r="N307" s="50"/>
      <c r="O307" s="49"/>
    </row>
    <row r="308" spans="1:15" s="37" customFormat="1" x14ac:dyDescent="0.2">
      <c r="A308" s="42"/>
      <c r="B308" s="134"/>
      <c r="C308" s="44"/>
      <c r="D308" s="44"/>
      <c r="E308" s="45"/>
      <c r="F308" s="46"/>
      <c r="G308" s="54"/>
      <c r="H308" s="48"/>
      <c r="I308" s="45"/>
      <c r="J308" s="49"/>
      <c r="K308" s="45"/>
      <c r="L308" s="49"/>
      <c r="M308" s="45"/>
      <c r="N308" s="50"/>
      <c r="O308" s="49"/>
    </row>
    <row r="309" spans="1:15" s="37" customFormat="1" x14ac:dyDescent="0.2">
      <c r="A309" s="42"/>
      <c r="B309" s="134"/>
      <c r="C309" s="44"/>
      <c r="D309" s="44"/>
      <c r="E309" s="45"/>
      <c r="F309" s="46"/>
      <c r="G309" s="54"/>
      <c r="H309" s="48"/>
      <c r="I309" s="45"/>
      <c r="J309" s="49"/>
      <c r="K309" s="45"/>
      <c r="L309" s="49"/>
      <c r="M309" s="45"/>
      <c r="N309" s="50"/>
      <c r="O309" s="49"/>
    </row>
    <row r="310" spans="1:15" s="37" customFormat="1" x14ac:dyDescent="0.2">
      <c r="A310" s="42"/>
      <c r="B310" s="134"/>
      <c r="C310" s="44"/>
      <c r="D310" s="44"/>
      <c r="E310" s="45"/>
      <c r="F310" s="46"/>
      <c r="G310" s="54"/>
      <c r="H310" s="48"/>
      <c r="I310" s="45"/>
      <c r="J310" s="49"/>
      <c r="K310" s="45"/>
      <c r="L310" s="49"/>
      <c r="M310" s="45"/>
      <c r="N310" s="50"/>
      <c r="O310" s="49"/>
    </row>
    <row r="311" spans="1:15" s="37" customFormat="1" x14ac:dyDescent="0.2">
      <c r="A311" s="42"/>
      <c r="B311" s="134"/>
      <c r="C311" s="44"/>
      <c r="D311" s="44"/>
      <c r="E311" s="45"/>
      <c r="F311" s="46"/>
      <c r="G311" s="54"/>
      <c r="H311" s="48"/>
      <c r="I311" s="45"/>
      <c r="J311" s="49"/>
      <c r="K311" s="45"/>
      <c r="L311" s="49"/>
      <c r="M311" s="45"/>
      <c r="N311" s="50"/>
      <c r="O311" s="49"/>
    </row>
    <row r="312" spans="1:15" s="37" customFormat="1" x14ac:dyDescent="0.2">
      <c r="A312" s="42"/>
      <c r="B312" s="134"/>
      <c r="C312" s="44"/>
      <c r="D312" s="44"/>
      <c r="E312" s="45"/>
      <c r="F312" s="46"/>
      <c r="G312" s="54"/>
      <c r="H312" s="48"/>
      <c r="I312" s="45"/>
      <c r="J312" s="49"/>
      <c r="K312" s="45"/>
      <c r="L312" s="49"/>
      <c r="M312" s="45"/>
      <c r="N312" s="50"/>
      <c r="O312" s="49"/>
    </row>
    <row r="313" spans="1:15" s="37" customFormat="1" x14ac:dyDescent="0.2">
      <c r="A313" s="42"/>
      <c r="B313" s="134"/>
      <c r="C313" s="44"/>
      <c r="D313" s="44"/>
      <c r="E313" s="45"/>
      <c r="F313" s="46"/>
      <c r="G313" s="54"/>
      <c r="H313" s="48"/>
      <c r="I313" s="45"/>
      <c r="J313" s="49"/>
      <c r="K313" s="45"/>
      <c r="L313" s="49"/>
      <c r="M313" s="45"/>
      <c r="N313" s="50"/>
      <c r="O313" s="49"/>
    </row>
    <row r="314" spans="1:15" s="37" customFormat="1" x14ac:dyDescent="0.2">
      <c r="A314" s="42"/>
      <c r="B314" s="134"/>
      <c r="C314" s="44"/>
      <c r="D314" s="44"/>
      <c r="E314" s="45"/>
      <c r="F314" s="46"/>
      <c r="G314" s="54"/>
      <c r="H314" s="48"/>
      <c r="I314" s="45"/>
      <c r="J314" s="49"/>
      <c r="K314" s="45"/>
      <c r="L314" s="49"/>
      <c r="M314" s="45"/>
      <c r="N314" s="50"/>
      <c r="O314" s="49"/>
    </row>
    <row r="315" spans="1:15" s="37" customFormat="1" x14ac:dyDescent="0.2">
      <c r="A315" s="42"/>
      <c r="B315" s="134"/>
      <c r="C315" s="44"/>
      <c r="D315" s="44"/>
      <c r="E315" s="45"/>
      <c r="F315" s="46"/>
      <c r="G315" s="54"/>
      <c r="H315" s="48"/>
      <c r="I315" s="45"/>
      <c r="J315" s="49"/>
      <c r="K315" s="45"/>
      <c r="L315" s="49"/>
      <c r="M315" s="45"/>
      <c r="N315" s="50"/>
      <c r="O315" s="49"/>
    </row>
    <row r="316" spans="1:15" s="37" customFormat="1" x14ac:dyDescent="0.2">
      <c r="A316" s="42"/>
      <c r="B316" s="134"/>
      <c r="C316" s="44"/>
      <c r="D316" s="44"/>
      <c r="E316" s="45"/>
      <c r="F316" s="46"/>
      <c r="G316" s="54"/>
      <c r="H316" s="48"/>
      <c r="I316" s="45"/>
      <c r="J316" s="49"/>
      <c r="K316" s="45"/>
      <c r="L316" s="49"/>
      <c r="M316" s="45"/>
      <c r="N316" s="50"/>
      <c r="O316" s="49"/>
    </row>
    <row r="317" spans="1:15" s="37" customFormat="1" x14ac:dyDescent="0.2">
      <c r="A317" s="42"/>
      <c r="B317" s="134"/>
      <c r="C317" s="44"/>
      <c r="D317" s="44"/>
      <c r="E317" s="45"/>
      <c r="F317" s="46"/>
      <c r="G317" s="54"/>
      <c r="H317" s="48"/>
      <c r="I317" s="45"/>
      <c r="J317" s="49"/>
      <c r="K317" s="45"/>
      <c r="L317" s="49"/>
      <c r="M317" s="45"/>
      <c r="N317" s="50"/>
      <c r="O317" s="49"/>
    </row>
    <row r="318" spans="1:15" s="37" customFormat="1" x14ac:dyDescent="0.2">
      <c r="A318" s="42"/>
      <c r="B318" s="134"/>
      <c r="C318" s="44"/>
      <c r="D318" s="44"/>
      <c r="E318" s="45"/>
      <c r="F318" s="46"/>
      <c r="G318" s="54"/>
      <c r="H318" s="48"/>
      <c r="I318" s="45"/>
      <c r="J318" s="49"/>
      <c r="K318" s="45"/>
      <c r="L318" s="49"/>
      <c r="M318" s="45"/>
      <c r="N318" s="50"/>
      <c r="O318" s="49"/>
    </row>
    <row r="319" spans="1:15" s="37" customFormat="1" x14ac:dyDescent="0.2">
      <c r="A319" s="42"/>
      <c r="B319" s="134"/>
      <c r="C319" s="44"/>
      <c r="D319" s="44"/>
      <c r="E319" s="45"/>
      <c r="F319" s="46"/>
      <c r="G319" s="54"/>
      <c r="H319" s="48"/>
      <c r="I319" s="45"/>
      <c r="J319" s="49"/>
      <c r="K319" s="45"/>
      <c r="L319" s="49"/>
      <c r="M319" s="45"/>
      <c r="N319" s="50"/>
      <c r="O319" s="49"/>
    </row>
    <row r="320" spans="1:15" s="37" customFormat="1" x14ac:dyDescent="0.2">
      <c r="A320" s="42"/>
      <c r="B320" s="134"/>
      <c r="C320" s="44"/>
      <c r="D320" s="44"/>
      <c r="E320" s="45"/>
      <c r="F320" s="46"/>
      <c r="G320" s="54"/>
      <c r="H320" s="48"/>
      <c r="I320" s="45"/>
      <c r="J320" s="49"/>
      <c r="K320" s="45"/>
      <c r="L320" s="49"/>
      <c r="M320" s="45"/>
      <c r="N320" s="50"/>
      <c r="O320" s="49"/>
    </row>
    <row r="321" spans="1:15" s="37" customFormat="1" x14ac:dyDescent="0.2">
      <c r="A321" s="42"/>
      <c r="B321" s="134"/>
      <c r="C321" s="44"/>
      <c r="D321" s="44"/>
      <c r="E321" s="45"/>
      <c r="F321" s="46"/>
      <c r="G321" s="54"/>
      <c r="H321" s="48"/>
      <c r="I321" s="45"/>
      <c r="J321" s="49"/>
      <c r="K321" s="45"/>
      <c r="L321" s="49"/>
      <c r="M321" s="45"/>
      <c r="N321" s="50"/>
      <c r="O321" s="49"/>
    </row>
    <row r="322" spans="1:15" s="37" customFormat="1" x14ac:dyDescent="0.2">
      <c r="A322" s="42"/>
      <c r="B322" s="134"/>
      <c r="C322" s="44"/>
      <c r="D322" s="44"/>
      <c r="E322" s="45"/>
      <c r="F322" s="46"/>
      <c r="G322" s="54"/>
      <c r="H322" s="48"/>
      <c r="I322" s="45"/>
      <c r="J322" s="49"/>
      <c r="K322" s="45"/>
      <c r="L322" s="49"/>
      <c r="M322" s="45"/>
      <c r="N322" s="50"/>
      <c r="O322" s="49"/>
    </row>
    <row r="323" spans="1:15" s="37" customFormat="1" x14ac:dyDescent="0.2">
      <c r="A323" s="42"/>
      <c r="B323" s="134"/>
      <c r="C323" s="44"/>
      <c r="D323" s="44"/>
      <c r="E323" s="45"/>
      <c r="F323" s="46"/>
      <c r="G323" s="54"/>
      <c r="H323" s="48"/>
      <c r="I323" s="45"/>
      <c r="J323" s="49"/>
      <c r="K323" s="45"/>
      <c r="L323" s="49"/>
      <c r="M323" s="45"/>
      <c r="N323" s="50"/>
      <c r="O323" s="49"/>
    </row>
    <row r="324" spans="1:15" s="37" customFormat="1" x14ac:dyDescent="0.2">
      <c r="A324" s="42"/>
      <c r="B324" s="134"/>
      <c r="C324" s="44"/>
      <c r="D324" s="44"/>
      <c r="E324" s="45"/>
      <c r="F324" s="46"/>
      <c r="G324" s="54"/>
      <c r="H324" s="48"/>
      <c r="I324" s="45"/>
      <c r="J324" s="49"/>
      <c r="K324" s="45"/>
      <c r="L324" s="49"/>
      <c r="M324" s="45"/>
      <c r="N324" s="50"/>
      <c r="O324" s="49"/>
    </row>
    <row r="325" spans="1:15" s="37" customFormat="1" x14ac:dyDescent="0.2">
      <c r="A325" s="42"/>
      <c r="B325" s="134"/>
      <c r="C325" s="44"/>
      <c r="D325" s="44"/>
      <c r="E325" s="45"/>
      <c r="F325" s="46"/>
      <c r="G325" s="54"/>
      <c r="H325" s="48"/>
      <c r="I325" s="45"/>
      <c r="J325" s="49"/>
      <c r="K325" s="45"/>
      <c r="L325" s="49"/>
      <c r="M325" s="45"/>
      <c r="N325" s="50"/>
      <c r="O325" s="49"/>
    </row>
    <row r="326" spans="1:15" s="37" customFormat="1" x14ac:dyDescent="0.2">
      <c r="A326" s="42"/>
      <c r="B326" s="134"/>
      <c r="C326" s="44"/>
      <c r="D326" s="44"/>
      <c r="E326" s="45"/>
      <c r="F326" s="46"/>
      <c r="G326" s="54"/>
      <c r="H326" s="48"/>
      <c r="I326" s="45"/>
      <c r="J326" s="49"/>
      <c r="K326" s="45"/>
      <c r="L326" s="49"/>
      <c r="M326" s="45"/>
      <c r="N326" s="50"/>
      <c r="O326" s="49"/>
    </row>
    <row r="327" spans="1:15" s="37" customFormat="1" x14ac:dyDescent="0.2">
      <c r="A327" s="42"/>
      <c r="B327" s="134"/>
      <c r="C327" s="44"/>
      <c r="D327" s="44"/>
      <c r="E327" s="45"/>
      <c r="F327" s="46"/>
      <c r="G327" s="54"/>
      <c r="H327" s="48"/>
      <c r="I327" s="45"/>
      <c r="J327" s="49"/>
      <c r="K327" s="45"/>
      <c r="L327" s="49"/>
      <c r="M327" s="45"/>
      <c r="N327" s="50"/>
      <c r="O327" s="49"/>
    </row>
    <row r="328" spans="1:15" s="37" customFormat="1" x14ac:dyDescent="0.2">
      <c r="A328" s="42"/>
      <c r="B328" s="134"/>
      <c r="C328" s="44"/>
      <c r="D328" s="44"/>
      <c r="E328" s="45"/>
      <c r="F328" s="46"/>
      <c r="G328" s="54"/>
      <c r="H328" s="48"/>
      <c r="I328" s="45"/>
      <c r="J328" s="49"/>
      <c r="K328" s="45"/>
      <c r="L328" s="49"/>
      <c r="M328" s="45"/>
      <c r="N328" s="50"/>
      <c r="O328" s="49"/>
    </row>
    <row r="329" spans="1:15" s="37" customFormat="1" x14ac:dyDescent="0.2">
      <c r="A329" s="42"/>
      <c r="B329" s="134"/>
      <c r="C329" s="44"/>
      <c r="D329" s="44"/>
      <c r="E329" s="45"/>
      <c r="F329" s="46"/>
      <c r="G329" s="54"/>
      <c r="H329" s="48"/>
      <c r="I329" s="45"/>
      <c r="J329" s="49"/>
      <c r="K329" s="45"/>
      <c r="L329" s="49"/>
      <c r="M329" s="45"/>
      <c r="N329" s="50"/>
      <c r="O329" s="49"/>
    </row>
    <row r="330" spans="1:15" s="37" customFormat="1" x14ac:dyDescent="0.2">
      <c r="A330" s="42"/>
      <c r="B330" s="134"/>
      <c r="C330" s="44"/>
      <c r="D330" s="44"/>
      <c r="E330" s="45"/>
      <c r="F330" s="46"/>
      <c r="G330" s="54"/>
      <c r="H330" s="48"/>
      <c r="I330" s="45"/>
      <c r="J330" s="49"/>
      <c r="K330" s="45"/>
      <c r="L330" s="49"/>
      <c r="M330" s="45"/>
      <c r="N330" s="50"/>
      <c r="O330" s="49"/>
    </row>
    <row r="331" spans="1:15" s="37" customFormat="1" x14ac:dyDescent="0.2">
      <c r="A331" s="42"/>
      <c r="B331" s="134"/>
      <c r="C331" s="44"/>
      <c r="D331" s="44"/>
      <c r="E331" s="45"/>
      <c r="F331" s="46"/>
      <c r="G331" s="54"/>
      <c r="H331" s="48"/>
      <c r="I331" s="45"/>
      <c r="J331" s="49"/>
      <c r="K331" s="45"/>
      <c r="L331" s="49"/>
      <c r="M331" s="45"/>
      <c r="N331" s="50"/>
      <c r="O331" s="49"/>
    </row>
    <row r="332" spans="1:15" s="37" customFormat="1" x14ac:dyDescent="0.2">
      <c r="A332" s="42"/>
      <c r="B332" s="134"/>
      <c r="C332" s="44"/>
      <c r="D332" s="44"/>
      <c r="E332" s="45"/>
      <c r="F332" s="46"/>
      <c r="G332" s="54"/>
      <c r="H332" s="48"/>
      <c r="I332" s="45"/>
      <c r="J332" s="49"/>
      <c r="K332" s="45"/>
      <c r="L332" s="49"/>
      <c r="M332" s="45"/>
      <c r="N332" s="50"/>
      <c r="O332" s="49"/>
    </row>
    <row r="333" spans="1:15" s="37" customFormat="1" x14ac:dyDescent="0.2">
      <c r="A333" s="42"/>
      <c r="B333" s="134"/>
      <c r="C333" s="44"/>
      <c r="D333" s="44"/>
      <c r="E333" s="45"/>
      <c r="F333" s="46"/>
      <c r="G333" s="54"/>
      <c r="H333" s="48"/>
      <c r="I333" s="45"/>
      <c r="J333" s="49"/>
      <c r="K333" s="45"/>
      <c r="L333" s="49"/>
      <c r="M333" s="45"/>
      <c r="N333" s="50"/>
      <c r="O333" s="49"/>
    </row>
    <row r="334" spans="1:15" s="37" customFormat="1" ht="17.25" x14ac:dyDescent="0.25">
      <c r="A334" s="51"/>
      <c r="B334" s="135"/>
      <c r="C334" s="52"/>
      <c r="D334" s="52"/>
      <c r="E334" s="52"/>
      <c r="F334" s="52"/>
      <c r="G334" s="52"/>
      <c r="H334" s="52"/>
      <c r="I334" s="52"/>
      <c r="J334" s="53"/>
      <c r="K334" s="52"/>
      <c r="L334" s="53"/>
      <c r="M334" s="52"/>
      <c r="N334" s="52"/>
      <c r="O334" s="53"/>
    </row>
    <row r="335" spans="1:15" s="37" customFormat="1" x14ac:dyDescent="0.2">
      <c r="A335" s="42"/>
      <c r="B335" s="134"/>
      <c r="C335" s="44"/>
      <c r="D335" s="44"/>
      <c r="E335" s="45"/>
      <c r="F335" s="46"/>
      <c r="G335" s="54"/>
      <c r="H335" s="48"/>
      <c r="I335" s="45"/>
      <c r="J335" s="49"/>
      <c r="K335" s="45"/>
      <c r="L335" s="49"/>
      <c r="M335" s="45"/>
      <c r="N335" s="50"/>
      <c r="O335" s="49"/>
    </row>
    <row r="336" spans="1:15" s="37" customFormat="1" x14ac:dyDescent="0.2">
      <c r="A336" s="42"/>
      <c r="B336" s="134"/>
      <c r="C336" s="44"/>
      <c r="D336" s="44"/>
      <c r="E336" s="45"/>
      <c r="F336" s="46"/>
      <c r="G336" s="54"/>
      <c r="H336" s="48"/>
      <c r="I336" s="45"/>
      <c r="J336" s="49"/>
      <c r="K336" s="45"/>
      <c r="L336" s="49"/>
      <c r="M336" s="45"/>
      <c r="N336" s="50"/>
      <c r="O336" s="49"/>
    </row>
    <row r="337" spans="1:15" s="37" customFormat="1" x14ac:dyDescent="0.2">
      <c r="A337" s="42"/>
      <c r="B337" s="134"/>
      <c r="C337" s="44"/>
      <c r="D337" s="44"/>
      <c r="E337" s="45"/>
      <c r="F337" s="46"/>
      <c r="G337" s="54"/>
      <c r="H337" s="48"/>
      <c r="I337" s="45"/>
      <c r="J337" s="49"/>
      <c r="K337" s="45"/>
      <c r="L337" s="49"/>
      <c r="M337" s="45"/>
      <c r="N337" s="50"/>
      <c r="O337" s="49"/>
    </row>
    <row r="338" spans="1:15" s="37" customFormat="1" x14ac:dyDescent="0.2">
      <c r="A338" s="42"/>
      <c r="B338" s="134"/>
      <c r="C338" s="44"/>
      <c r="D338" s="44"/>
      <c r="E338" s="45"/>
      <c r="F338" s="46"/>
      <c r="G338" s="54"/>
      <c r="H338" s="48"/>
      <c r="I338" s="45"/>
      <c r="J338" s="49"/>
      <c r="K338" s="45"/>
      <c r="L338" s="49"/>
      <c r="M338" s="45"/>
      <c r="N338" s="50"/>
      <c r="O338" s="49"/>
    </row>
    <row r="339" spans="1:15" s="37" customFormat="1" x14ac:dyDescent="0.2">
      <c r="A339" s="42"/>
      <c r="B339" s="134"/>
      <c r="C339" s="44"/>
      <c r="D339" s="44"/>
      <c r="E339" s="45"/>
      <c r="F339" s="46"/>
      <c r="G339" s="54"/>
      <c r="H339" s="48"/>
      <c r="I339" s="45"/>
      <c r="J339" s="49"/>
      <c r="K339" s="45"/>
      <c r="L339" s="49"/>
      <c r="M339" s="45"/>
      <c r="N339" s="50"/>
      <c r="O339" s="49"/>
    </row>
    <row r="340" spans="1:15" s="37" customFormat="1" x14ac:dyDescent="0.2">
      <c r="A340" s="42"/>
      <c r="B340" s="134"/>
      <c r="C340" s="44"/>
      <c r="D340" s="44"/>
      <c r="E340" s="45"/>
      <c r="F340" s="46"/>
      <c r="G340" s="54"/>
      <c r="H340" s="48"/>
      <c r="I340" s="45"/>
      <c r="J340" s="49"/>
      <c r="K340" s="45"/>
      <c r="L340" s="49"/>
      <c r="M340" s="45"/>
      <c r="N340" s="50"/>
      <c r="O340" s="49"/>
    </row>
    <row r="341" spans="1:15" s="37" customFormat="1" x14ac:dyDescent="0.2">
      <c r="A341" s="42"/>
      <c r="B341" s="134"/>
      <c r="C341" s="44"/>
      <c r="D341" s="44"/>
      <c r="E341" s="45"/>
      <c r="F341" s="46"/>
      <c r="G341" s="54"/>
      <c r="H341" s="48"/>
      <c r="I341" s="45"/>
      <c r="J341" s="49"/>
      <c r="K341" s="45"/>
      <c r="L341" s="49"/>
      <c r="M341" s="45"/>
      <c r="N341" s="50"/>
      <c r="O341" s="49"/>
    </row>
    <row r="342" spans="1:15" s="37" customFormat="1" x14ac:dyDescent="0.2">
      <c r="A342" s="42"/>
      <c r="B342" s="134"/>
      <c r="C342" s="44"/>
      <c r="D342" s="44"/>
      <c r="E342" s="45"/>
      <c r="F342" s="46"/>
      <c r="G342" s="54"/>
      <c r="H342" s="48"/>
      <c r="I342" s="45"/>
      <c r="J342" s="49"/>
      <c r="K342" s="45"/>
      <c r="L342" s="49"/>
      <c r="M342" s="45"/>
      <c r="N342" s="50"/>
      <c r="O342" s="49"/>
    </row>
    <row r="343" spans="1:15" s="37" customFormat="1" x14ac:dyDescent="0.2">
      <c r="A343" s="42"/>
      <c r="B343" s="134"/>
      <c r="C343" s="44"/>
      <c r="D343" s="44"/>
      <c r="E343" s="45"/>
      <c r="F343" s="46"/>
      <c r="G343" s="54"/>
      <c r="H343" s="48"/>
      <c r="I343" s="45"/>
      <c r="J343" s="49"/>
      <c r="K343" s="45"/>
      <c r="L343" s="49"/>
      <c r="M343" s="45"/>
      <c r="N343" s="50"/>
      <c r="O343" s="49"/>
    </row>
    <row r="344" spans="1:15" s="37" customFormat="1" x14ac:dyDescent="0.2">
      <c r="A344" s="42"/>
      <c r="B344" s="134"/>
      <c r="C344" s="44"/>
      <c r="D344" s="44"/>
      <c r="E344" s="45"/>
      <c r="F344" s="46"/>
      <c r="G344" s="54"/>
      <c r="H344" s="48"/>
      <c r="I344" s="45"/>
      <c r="J344" s="49"/>
      <c r="K344" s="45"/>
      <c r="L344" s="49"/>
      <c r="M344" s="45"/>
      <c r="N344" s="50"/>
      <c r="O344" s="49"/>
    </row>
    <row r="345" spans="1:15" s="37" customFormat="1" x14ac:dyDescent="0.2">
      <c r="A345" s="42"/>
      <c r="B345" s="134"/>
      <c r="C345" s="44"/>
      <c r="D345" s="44"/>
      <c r="E345" s="45"/>
      <c r="F345" s="46"/>
      <c r="G345" s="54"/>
      <c r="H345" s="48"/>
      <c r="I345" s="45"/>
      <c r="J345" s="49"/>
      <c r="K345" s="45"/>
      <c r="L345" s="49"/>
      <c r="M345" s="45"/>
      <c r="N345" s="50"/>
      <c r="O345" s="49"/>
    </row>
    <row r="346" spans="1:15" s="37" customFormat="1" x14ac:dyDescent="0.2">
      <c r="A346" s="42"/>
      <c r="B346" s="134"/>
      <c r="C346" s="44"/>
      <c r="D346" s="44"/>
      <c r="E346" s="45"/>
      <c r="F346" s="46"/>
      <c r="G346" s="54"/>
      <c r="H346" s="48"/>
      <c r="I346" s="45"/>
      <c r="J346" s="49"/>
      <c r="K346" s="45"/>
      <c r="L346" s="49"/>
      <c r="M346" s="45"/>
      <c r="N346" s="50"/>
      <c r="O346" s="49"/>
    </row>
    <row r="347" spans="1:15" s="37" customFormat="1" x14ac:dyDescent="0.2">
      <c r="A347" s="42"/>
      <c r="B347" s="134"/>
      <c r="C347" s="44"/>
      <c r="D347" s="44"/>
      <c r="E347" s="45"/>
      <c r="F347" s="46"/>
      <c r="G347" s="54"/>
      <c r="H347" s="48"/>
      <c r="I347" s="45"/>
      <c r="J347" s="49"/>
      <c r="K347" s="45"/>
      <c r="L347" s="49"/>
      <c r="M347" s="45"/>
      <c r="N347" s="50"/>
      <c r="O347" s="49"/>
    </row>
    <row r="348" spans="1:15" s="37" customFormat="1" x14ac:dyDescent="0.2">
      <c r="A348" s="42"/>
      <c r="B348" s="134"/>
      <c r="C348" s="44"/>
      <c r="D348" s="44"/>
      <c r="E348" s="45"/>
      <c r="F348" s="46"/>
      <c r="G348" s="54"/>
      <c r="H348" s="48"/>
      <c r="I348" s="45"/>
      <c r="J348" s="49"/>
      <c r="K348" s="45"/>
      <c r="L348" s="49"/>
      <c r="M348" s="45"/>
      <c r="N348" s="50"/>
      <c r="O348" s="49"/>
    </row>
    <row r="349" spans="1:15" s="37" customFormat="1" x14ac:dyDescent="0.2">
      <c r="A349" s="42"/>
      <c r="B349" s="134"/>
      <c r="C349" s="44"/>
      <c r="D349" s="44"/>
      <c r="E349" s="45"/>
      <c r="F349" s="46"/>
      <c r="G349" s="54"/>
      <c r="H349" s="48"/>
      <c r="I349" s="45"/>
      <c r="J349" s="49"/>
      <c r="K349" s="45"/>
      <c r="L349" s="49"/>
      <c r="M349" s="45"/>
      <c r="N349" s="50"/>
      <c r="O349" s="49"/>
    </row>
    <row r="350" spans="1:15" s="37" customFormat="1" x14ac:dyDescent="0.2">
      <c r="A350" s="42"/>
      <c r="B350" s="134"/>
      <c r="C350" s="44"/>
      <c r="D350" s="44"/>
      <c r="E350" s="45"/>
      <c r="F350" s="46"/>
      <c r="G350" s="54"/>
      <c r="H350" s="48"/>
      <c r="I350" s="45"/>
      <c r="J350" s="49"/>
      <c r="K350" s="45"/>
      <c r="L350" s="49"/>
      <c r="M350" s="45"/>
      <c r="N350" s="50"/>
      <c r="O350" s="49"/>
    </row>
    <row r="351" spans="1:15" s="37" customFormat="1" x14ac:dyDescent="0.2">
      <c r="A351" s="42"/>
      <c r="B351" s="134"/>
      <c r="C351" s="44"/>
      <c r="D351" s="44"/>
      <c r="E351" s="45"/>
      <c r="F351" s="46"/>
      <c r="G351" s="54"/>
      <c r="H351" s="48"/>
      <c r="I351" s="45"/>
      <c r="J351" s="49"/>
      <c r="K351" s="45"/>
      <c r="L351" s="49"/>
      <c r="M351" s="45"/>
      <c r="N351" s="50"/>
      <c r="O351" s="49"/>
    </row>
    <row r="352" spans="1:15" s="37" customFormat="1" x14ac:dyDescent="0.2">
      <c r="A352" s="42"/>
      <c r="B352" s="134"/>
      <c r="C352" s="44"/>
      <c r="D352" s="44"/>
      <c r="E352" s="45"/>
      <c r="F352" s="46"/>
      <c r="G352" s="54"/>
      <c r="H352" s="48"/>
      <c r="I352" s="45"/>
      <c r="J352" s="49"/>
      <c r="K352" s="45"/>
      <c r="L352" s="49"/>
      <c r="M352" s="45"/>
      <c r="N352" s="50"/>
      <c r="O352" s="49"/>
    </row>
    <row r="353" spans="1:15" s="37" customFormat="1" x14ac:dyDescent="0.2">
      <c r="A353" s="42"/>
      <c r="B353" s="134"/>
      <c r="C353" s="44"/>
      <c r="D353" s="44"/>
      <c r="E353" s="45"/>
      <c r="F353" s="46"/>
      <c r="G353" s="54"/>
      <c r="H353" s="48"/>
      <c r="I353" s="45"/>
      <c r="J353" s="49"/>
      <c r="K353" s="45"/>
      <c r="L353" s="49"/>
      <c r="M353" s="45"/>
      <c r="N353" s="50"/>
      <c r="O353" s="49"/>
    </row>
    <row r="354" spans="1:15" s="37" customFormat="1" x14ac:dyDescent="0.2">
      <c r="A354" s="42"/>
      <c r="B354" s="134"/>
      <c r="C354" s="44"/>
      <c r="D354" s="44"/>
      <c r="E354" s="45"/>
      <c r="F354" s="46"/>
      <c r="G354" s="54"/>
      <c r="H354" s="48"/>
      <c r="I354" s="45"/>
      <c r="J354" s="49"/>
      <c r="K354" s="45"/>
      <c r="L354" s="49"/>
      <c r="M354" s="45"/>
      <c r="N354" s="50"/>
      <c r="O354" s="49"/>
    </row>
    <row r="355" spans="1:15" s="37" customFormat="1" x14ac:dyDescent="0.2">
      <c r="A355" s="42"/>
      <c r="B355" s="134"/>
      <c r="C355" s="44"/>
      <c r="D355" s="44"/>
      <c r="E355" s="45"/>
      <c r="F355" s="46"/>
      <c r="G355" s="54"/>
      <c r="H355" s="48"/>
      <c r="I355" s="45"/>
      <c r="J355" s="49"/>
      <c r="K355" s="45"/>
      <c r="L355" s="49"/>
      <c r="M355" s="45"/>
      <c r="N355" s="50"/>
      <c r="O355" s="49"/>
    </row>
    <row r="356" spans="1:15" s="37" customFormat="1" x14ac:dyDescent="0.2">
      <c r="A356" s="42"/>
      <c r="B356" s="134"/>
      <c r="C356" s="44"/>
      <c r="D356" s="44"/>
      <c r="E356" s="45"/>
      <c r="F356" s="46"/>
      <c r="G356" s="54"/>
      <c r="H356" s="48"/>
      <c r="I356" s="45"/>
      <c r="J356" s="49"/>
      <c r="K356" s="45"/>
      <c r="L356" s="49"/>
      <c r="M356" s="45"/>
      <c r="N356" s="50"/>
      <c r="O356" s="49"/>
    </row>
    <row r="357" spans="1:15" s="37" customFormat="1" x14ac:dyDescent="0.2">
      <c r="A357" s="42"/>
      <c r="B357" s="134"/>
      <c r="C357" s="44"/>
      <c r="D357" s="44"/>
      <c r="E357" s="45"/>
      <c r="F357" s="46"/>
      <c r="G357" s="54"/>
      <c r="H357" s="48"/>
      <c r="I357" s="45"/>
      <c r="J357" s="49"/>
      <c r="K357" s="45"/>
      <c r="L357" s="49"/>
      <c r="M357" s="45"/>
      <c r="N357" s="50"/>
      <c r="O357" s="49"/>
    </row>
    <row r="358" spans="1:15" s="37" customFormat="1" x14ac:dyDescent="0.2">
      <c r="A358" s="42"/>
      <c r="B358" s="134"/>
      <c r="C358" s="44"/>
      <c r="D358" s="44"/>
      <c r="E358" s="45"/>
      <c r="F358" s="46"/>
      <c r="G358" s="54"/>
      <c r="H358" s="48"/>
      <c r="I358" s="45"/>
      <c r="J358" s="49"/>
      <c r="K358" s="45"/>
      <c r="L358" s="49"/>
      <c r="M358" s="45"/>
      <c r="N358" s="50"/>
      <c r="O358" s="49"/>
    </row>
    <row r="359" spans="1:15" s="37" customFormat="1" x14ac:dyDescent="0.2">
      <c r="A359" s="42"/>
      <c r="B359" s="134"/>
      <c r="C359" s="44"/>
      <c r="D359" s="44"/>
      <c r="E359" s="45"/>
      <c r="F359" s="46"/>
      <c r="G359" s="54"/>
      <c r="H359" s="48"/>
      <c r="I359" s="45"/>
      <c r="J359" s="49"/>
      <c r="K359" s="45"/>
      <c r="L359" s="49"/>
      <c r="M359" s="45"/>
      <c r="N359" s="50"/>
      <c r="O359" s="49"/>
    </row>
    <row r="360" spans="1:15" s="37" customFormat="1" x14ac:dyDescent="0.2">
      <c r="A360" s="42"/>
      <c r="B360" s="134"/>
      <c r="C360" s="44"/>
      <c r="D360" s="44"/>
      <c r="E360" s="45"/>
      <c r="F360" s="46"/>
      <c r="G360" s="54"/>
      <c r="H360" s="48"/>
      <c r="I360" s="45"/>
      <c r="J360" s="49"/>
      <c r="K360" s="45"/>
      <c r="L360" s="49"/>
      <c r="M360" s="45"/>
      <c r="N360" s="50"/>
      <c r="O360" s="49"/>
    </row>
    <row r="361" spans="1:15" s="37" customFormat="1" x14ac:dyDescent="0.2">
      <c r="A361" s="42"/>
      <c r="B361" s="134"/>
      <c r="C361" s="44"/>
      <c r="D361" s="44"/>
      <c r="E361" s="45"/>
      <c r="F361" s="46"/>
      <c r="G361" s="54"/>
      <c r="H361" s="48"/>
      <c r="I361" s="45"/>
      <c r="J361" s="49"/>
      <c r="K361" s="45"/>
      <c r="L361" s="49"/>
      <c r="M361" s="45"/>
      <c r="N361" s="50"/>
      <c r="O361" s="49"/>
    </row>
    <row r="362" spans="1:15" s="37" customFormat="1" x14ac:dyDescent="0.2">
      <c r="A362" s="42"/>
      <c r="B362" s="134"/>
      <c r="C362" s="44"/>
      <c r="D362" s="44"/>
      <c r="E362" s="45"/>
      <c r="F362" s="46"/>
      <c r="G362" s="54"/>
      <c r="H362" s="48"/>
      <c r="I362" s="45"/>
      <c r="J362" s="49"/>
      <c r="K362" s="45"/>
      <c r="L362" s="49"/>
      <c r="M362" s="45"/>
      <c r="N362" s="50"/>
      <c r="O362" s="49"/>
    </row>
    <row r="363" spans="1:15" s="37" customFormat="1" x14ac:dyDescent="0.2">
      <c r="A363" s="42"/>
      <c r="B363" s="134"/>
      <c r="C363" s="44"/>
      <c r="D363" s="44"/>
      <c r="E363" s="45"/>
      <c r="F363" s="46"/>
      <c r="G363" s="54"/>
      <c r="H363" s="48"/>
      <c r="I363" s="45"/>
      <c r="J363" s="49"/>
      <c r="K363" s="45"/>
      <c r="L363" s="49"/>
      <c r="M363" s="45"/>
      <c r="N363" s="50"/>
      <c r="O363" s="49"/>
    </row>
    <row r="364" spans="1:15" s="37" customFormat="1" x14ac:dyDescent="0.2">
      <c r="A364" s="42"/>
      <c r="B364" s="134"/>
      <c r="C364" s="44"/>
      <c r="D364" s="44"/>
      <c r="E364" s="45"/>
      <c r="F364" s="46"/>
      <c r="G364" s="54"/>
      <c r="H364" s="48"/>
      <c r="I364" s="45"/>
      <c r="J364" s="49"/>
      <c r="K364" s="45"/>
      <c r="L364" s="49"/>
      <c r="M364" s="45"/>
      <c r="N364" s="50"/>
      <c r="O364" s="49"/>
    </row>
    <row r="365" spans="1:15" s="37" customFormat="1" x14ac:dyDescent="0.2">
      <c r="A365" s="42"/>
      <c r="B365" s="134"/>
      <c r="C365" s="44"/>
      <c r="D365" s="44"/>
      <c r="E365" s="45"/>
      <c r="F365" s="46"/>
      <c r="G365" s="54"/>
      <c r="H365" s="48"/>
      <c r="I365" s="45"/>
      <c r="J365" s="49"/>
      <c r="K365" s="45"/>
      <c r="L365" s="49"/>
      <c r="M365" s="45"/>
      <c r="N365" s="50"/>
      <c r="O365" s="49"/>
    </row>
    <row r="366" spans="1:15" s="37" customFormat="1" x14ac:dyDescent="0.2">
      <c r="A366" s="42"/>
      <c r="B366" s="134"/>
      <c r="C366" s="44"/>
      <c r="D366" s="44"/>
      <c r="E366" s="45"/>
      <c r="F366" s="46"/>
      <c r="G366" s="54"/>
      <c r="H366" s="48"/>
      <c r="I366" s="45"/>
      <c r="J366" s="49"/>
      <c r="K366" s="45"/>
      <c r="L366" s="49"/>
      <c r="M366" s="45"/>
      <c r="N366" s="50"/>
      <c r="O366" s="49"/>
    </row>
    <row r="367" spans="1:15" s="37" customFormat="1" x14ac:dyDescent="0.2">
      <c r="A367" s="42"/>
      <c r="B367" s="134"/>
      <c r="C367" s="44"/>
      <c r="D367" s="44"/>
      <c r="E367" s="45"/>
      <c r="F367" s="46"/>
      <c r="G367" s="54"/>
      <c r="H367" s="48"/>
      <c r="I367" s="45"/>
      <c r="J367" s="49"/>
      <c r="K367" s="45"/>
      <c r="L367" s="49"/>
      <c r="M367" s="45"/>
      <c r="N367" s="50"/>
      <c r="O367" s="49"/>
    </row>
    <row r="368" spans="1:15" s="37" customFormat="1" x14ac:dyDescent="0.2">
      <c r="A368" s="42"/>
      <c r="B368" s="134"/>
      <c r="C368" s="44"/>
      <c r="D368" s="44"/>
      <c r="E368" s="45"/>
      <c r="F368" s="46"/>
      <c r="G368" s="54"/>
      <c r="H368" s="48"/>
      <c r="I368" s="45"/>
      <c r="J368" s="49"/>
      <c r="K368" s="45"/>
      <c r="L368" s="49"/>
      <c r="M368" s="45"/>
      <c r="N368" s="50"/>
      <c r="O368" s="49"/>
    </row>
    <row r="369" spans="1:15" s="37" customFormat="1" x14ac:dyDescent="0.2">
      <c r="A369" s="42"/>
      <c r="B369" s="134"/>
      <c r="C369" s="44"/>
      <c r="D369" s="44"/>
      <c r="E369" s="45"/>
      <c r="F369" s="46"/>
      <c r="G369" s="54"/>
      <c r="H369" s="48"/>
      <c r="I369" s="45"/>
      <c r="J369" s="49"/>
      <c r="K369" s="45"/>
      <c r="L369" s="49"/>
      <c r="M369" s="45"/>
      <c r="N369" s="50"/>
      <c r="O369" s="49"/>
    </row>
    <row r="370" spans="1:15" s="37" customFormat="1" x14ac:dyDescent="0.2">
      <c r="A370" s="42"/>
      <c r="B370" s="134"/>
      <c r="C370" s="44"/>
      <c r="D370" s="44"/>
      <c r="E370" s="45"/>
      <c r="F370" s="46"/>
      <c r="G370" s="54"/>
      <c r="H370" s="48"/>
      <c r="I370" s="45"/>
      <c r="J370" s="49"/>
      <c r="K370" s="45"/>
      <c r="L370" s="49"/>
      <c r="M370" s="45"/>
      <c r="N370" s="50"/>
      <c r="O370" s="49"/>
    </row>
    <row r="371" spans="1:15" s="37" customFormat="1" x14ac:dyDescent="0.2">
      <c r="A371" s="42"/>
      <c r="B371" s="134"/>
      <c r="C371" s="44"/>
      <c r="D371" s="44"/>
      <c r="E371" s="45"/>
      <c r="F371" s="46"/>
      <c r="G371" s="54"/>
      <c r="H371" s="48"/>
      <c r="I371" s="45"/>
      <c r="J371" s="49"/>
      <c r="K371" s="45"/>
      <c r="L371" s="49"/>
      <c r="M371" s="45"/>
      <c r="N371" s="50"/>
      <c r="O371" s="49"/>
    </row>
    <row r="372" spans="1:15" s="37" customFormat="1" x14ac:dyDescent="0.2">
      <c r="A372" s="42"/>
      <c r="B372" s="134"/>
      <c r="C372" s="44"/>
      <c r="D372" s="44"/>
      <c r="E372" s="45"/>
      <c r="F372" s="46"/>
      <c r="G372" s="54"/>
      <c r="H372" s="48"/>
      <c r="I372" s="45"/>
      <c r="J372" s="49"/>
      <c r="K372" s="45"/>
      <c r="L372" s="49"/>
      <c r="M372" s="45"/>
      <c r="N372" s="50"/>
      <c r="O372" s="49"/>
    </row>
    <row r="373" spans="1:15" s="37" customFormat="1" x14ac:dyDescent="0.2">
      <c r="A373" s="42"/>
      <c r="B373" s="134"/>
      <c r="C373" s="44"/>
      <c r="D373" s="44"/>
      <c r="E373" s="45"/>
      <c r="F373" s="46"/>
      <c r="G373" s="54"/>
      <c r="H373" s="48"/>
      <c r="I373" s="45"/>
      <c r="J373" s="49"/>
      <c r="K373" s="45"/>
      <c r="L373" s="49"/>
      <c r="M373" s="45"/>
      <c r="N373" s="50"/>
      <c r="O373" s="49"/>
    </row>
    <row r="374" spans="1:15" s="37" customFormat="1" x14ac:dyDescent="0.25">
      <c r="A374" s="55"/>
      <c r="B374" s="140"/>
      <c r="C374" s="55"/>
      <c r="D374" s="55"/>
      <c r="E374" s="55"/>
      <c r="F374" s="55"/>
      <c r="G374" s="55"/>
      <c r="H374" s="55"/>
      <c r="I374" s="55"/>
      <c r="J374" s="55"/>
      <c r="K374" s="55"/>
      <c r="L374" s="55"/>
      <c r="M374" s="55"/>
      <c r="N374" s="55"/>
      <c r="O374" s="55"/>
    </row>
    <row r="375" spans="1:15" s="37" customFormat="1" x14ac:dyDescent="0.25">
      <c r="A375" s="55"/>
      <c r="B375" s="140"/>
      <c r="C375" s="55"/>
      <c r="D375" s="55"/>
      <c r="E375" s="55"/>
      <c r="F375" s="55"/>
      <c r="G375" s="55"/>
      <c r="H375" s="55"/>
      <c r="I375" s="55"/>
      <c r="J375" s="55"/>
      <c r="K375" s="55"/>
      <c r="L375" s="55"/>
      <c r="M375" s="55"/>
      <c r="N375" s="55"/>
      <c r="O375" s="55"/>
    </row>
    <row r="376" spans="1:15" s="37" customFormat="1" x14ac:dyDescent="0.25">
      <c r="A376" s="55"/>
      <c r="B376" s="140"/>
      <c r="C376" s="55"/>
      <c r="D376" s="55"/>
      <c r="E376" s="55"/>
      <c r="F376" s="55"/>
      <c r="G376" s="55"/>
      <c r="H376" s="55"/>
      <c r="I376" s="55"/>
      <c r="J376" s="55"/>
      <c r="K376" s="55"/>
      <c r="L376" s="55"/>
      <c r="M376" s="55"/>
      <c r="N376" s="55"/>
      <c r="O376" s="55"/>
    </row>
    <row r="377" spans="1:15" s="37" customFormat="1" x14ac:dyDescent="0.25">
      <c r="A377" s="55"/>
      <c r="B377" s="140"/>
      <c r="C377" s="55"/>
      <c r="D377" s="55"/>
      <c r="E377" s="55"/>
      <c r="F377" s="55"/>
      <c r="G377" s="55"/>
      <c r="H377" s="55"/>
      <c r="I377" s="55"/>
      <c r="J377" s="55"/>
      <c r="K377" s="55"/>
      <c r="L377" s="55"/>
      <c r="M377" s="55"/>
      <c r="N377" s="55"/>
      <c r="O377" s="55"/>
    </row>
    <row r="378" spans="1:15" s="37" customFormat="1" x14ac:dyDescent="0.25">
      <c r="A378" s="55"/>
      <c r="B378" s="140"/>
      <c r="C378" s="55"/>
      <c r="D378" s="55"/>
      <c r="E378" s="55"/>
      <c r="F378" s="55"/>
      <c r="G378" s="55"/>
      <c r="H378" s="55"/>
      <c r="I378" s="55"/>
      <c r="J378" s="55"/>
      <c r="K378" s="55"/>
      <c r="L378" s="55"/>
      <c r="M378" s="55"/>
      <c r="N378" s="55"/>
      <c r="O378" s="55"/>
    </row>
    <row r="379" spans="1:15" s="37" customFormat="1" x14ac:dyDescent="0.25">
      <c r="A379" s="55"/>
      <c r="B379" s="140"/>
      <c r="C379" s="55"/>
      <c r="D379" s="55"/>
      <c r="E379" s="55"/>
      <c r="F379" s="55"/>
      <c r="G379" s="55"/>
      <c r="H379" s="55"/>
      <c r="I379" s="55"/>
      <c r="J379" s="55"/>
      <c r="K379" s="55"/>
      <c r="L379" s="55"/>
      <c r="M379" s="55"/>
      <c r="N379" s="55"/>
      <c r="O379" s="55"/>
    </row>
    <row r="380" spans="1:15" s="37" customFormat="1" x14ac:dyDescent="0.25">
      <c r="A380" s="55"/>
      <c r="B380" s="140"/>
      <c r="C380" s="55"/>
      <c r="D380" s="55"/>
      <c r="E380" s="55"/>
      <c r="F380" s="55"/>
      <c r="G380" s="55"/>
      <c r="H380" s="55"/>
      <c r="I380" s="55"/>
      <c r="J380" s="55"/>
      <c r="K380" s="55"/>
      <c r="L380" s="55"/>
      <c r="M380" s="55"/>
      <c r="N380" s="55"/>
      <c r="O380" s="55"/>
    </row>
    <row r="381" spans="1:15" s="37" customFormat="1" x14ac:dyDescent="0.25">
      <c r="A381" s="55"/>
      <c r="B381" s="140"/>
      <c r="C381" s="55"/>
      <c r="D381" s="55"/>
      <c r="E381" s="55"/>
      <c r="F381" s="55"/>
      <c r="G381" s="55"/>
      <c r="H381" s="55"/>
      <c r="I381" s="55"/>
      <c r="J381" s="55"/>
      <c r="K381" s="55"/>
      <c r="L381" s="55"/>
      <c r="M381" s="55"/>
      <c r="N381" s="55"/>
      <c r="O381" s="55"/>
    </row>
    <row r="382" spans="1:15" s="37" customFormat="1" x14ac:dyDescent="0.25">
      <c r="A382" s="55"/>
      <c r="B382" s="140"/>
      <c r="C382" s="55"/>
      <c r="D382" s="55"/>
      <c r="E382" s="55"/>
      <c r="F382" s="55"/>
      <c r="G382" s="55"/>
      <c r="H382" s="55"/>
      <c r="I382" s="55"/>
      <c r="J382" s="55"/>
      <c r="K382" s="55"/>
      <c r="L382" s="55"/>
      <c r="M382" s="55"/>
      <c r="N382" s="55"/>
      <c r="O382" s="55"/>
    </row>
    <row r="383" spans="1:15" s="37" customFormat="1" x14ac:dyDescent="0.25">
      <c r="A383" s="55"/>
      <c r="B383" s="140"/>
      <c r="C383" s="55"/>
      <c r="D383" s="55"/>
      <c r="E383" s="55"/>
      <c r="F383" s="55"/>
      <c r="G383" s="55"/>
      <c r="H383" s="55"/>
      <c r="I383" s="55"/>
      <c r="J383" s="55"/>
      <c r="K383" s="55"/>
      <c r="L383" s="55"/>
      <c r="M383" s="55"/>
      <c r="N383" s="55"/>
      <c r="O383" s="55"/>
    </row>
    <row r="384" spans="1:15" s="37" customFormat="1" x14ac:dyDescent="0.25">
      <c r="A384" s="55"/>
      <c r="B384" s="140"/>
      <c r="C384" s="55"/>
      <c r="D384" s="55"/>
      <c r="E384" s="55"/>
      <c r="F384" s="55"/>
      <c r="G384" s="55"/>
      <c r="H384" s="55"/>
      <c r="I384" s="55"/>
      <c r="J384" s="55"/>
      <c r="K384" s="55"/>
      <c r="L384" s="55"/>
      <c r="M384" s="55"/>
      <c r="N384" s="55"/>
      <c r="O384" s="55"/>
    </row>
    <row r="385" spans="1:15" s="37" customFormat="1" x14ac:dyDescent="0.25">
      <c r="A385" s="55"/>
      <c r="B385" s="140"/>
      <c r="C385" s="55"/>
      <c r="D385" s="55"/>
      <c r="E385" s="55"/>
      <c r="F385" s="55"/>
      <c r="G385" s="55"/>
      <c r="H385" s="55"/>
      <c r="I385" s="55"/>
      <c r="J385" s="55"/>
      <c r="K385" s="55"/>
      <c r="L385" s="55"/>
      <c r="M385" s="55"/>
      <c r="N385" s="55"/>
      <c r="O385" s="55"/>
    </row>
    <row r="386" spans="1:15" s="37" customFormat="1" x14ac:dyDescent="0.25">
      <c r="A386" s="55"/>
      <c r="B386" s="140"/>
      <c r="C386" s="55"/>
      <c r="D386" s="55"/>
      <c r="E386" s="55"/>
      <c r="F386" s="55"/>
      <c r="G386" s="55"/>
      <c r="H386" s="55"/>
      <c r="I386" s="55"/>
      <c r="J386" s="55"/>
      <c r="K386" s="55"/>
      <c r="L386" s="55"/>
      <c r="M386" s="55"/>
      <c r="N386" s="55"/>
      <c r="O386" s="55"/>
    </row>
    <row r="387" spans="1:15" s="37" customFormat="1" x14ac:dyDescent="0.25">
      <c r="A387" s="55"/>
      <c r="B387" s="140"/>
      <c r="C387" s="55"/>
      <c r="D387" s="55"/>
      <c r="E387" s="55"/>
      <c r="F387" s="55"/>
      <c r="G387" s="55"/>
      <c r="H387" s="55"/>
      <c r="I387" s="55"/>
      <c r="J387" s="55"/>
      <c r="K387" s="55"/>
      <c r="L387" s="55"/>
      <c r="M387" s="55"/>
      <c r="N387" s="55"/>
      <c r="O387" s="55"/>
    </row>
    <row r="388" spans="1:15" s="37" customFormat="1" x14ac:dyDescent="0.25">
      <c r="A388" s="55"/>
      <c r="B388" s="140"/>
      <c r="C388" s="55"/>
      <c r="D388" s="55"/>
      <c r="E388" s="55"/>
      <c r="F388" s="55"/>
      <c r="G388" s="55"/>
      <c r="H388" s="55"/>
      <c r="I388" s="55"/>
      <c r="J388" s="55"/>
      <c r="K388" s="55"/>
      <c r="L388" s="55"/>
      <c r="M388" s="55"/>
      <c r="N388" s="55"/>
      <c r="O388" s="55"/>
    </row>
    <row r="389" spans="1:15" s="37" customFormat="1" x14ac:dyDescent="0.25">
      <c r="A389" s="55"/>
      <c r="B389" s="140"/>
      <c r="C389" s="55"/>
      <c r="D389" s="55"/>
      <c r="E389" s="55"/>
      <c r="F389" s="55"/>
      <c r="G389" s="55"/>
      <c r="H389" s="55"/>
      <c r="I389" s="55"/>
      <c r="J389" s="55"/>
      <c r="K389" s="55"/>
      <c r="L389" s="55"/>
      <c r="M389" s="55"/>
      <c r="N389" s="55"/>
      <c r="O389" s="55"/>
    </row>
    <row r="390" spans="1:15" s="37" customFormat="1" x14ac:dyDescent="0.25">
      <c r="A390" s="55"/>
      <c r="B390" s="140"/>
      <c r="C390" s="55"/>
      <c r="D390" s="55"/>
      <c r="E390" s="55"/>
      <c r="F390" s="55"/>
      <c r="G390" s="55"/>
      <c r="H390" s="55"/>
      <c r="I390" s="55"/>
      <c r="J390" s="55"/>
      <c r="K390" s="55"/>
      <c r="L390" s="55"/>
      <c r="M390" s="55"/>
      <c r="N390" s="55"/>
      <c r="O390" s="55"/>
    </row>
    <row r="391" spans="1:15" s="37" customFormat="1" x14ac:dyDescent="0.25">
      <c r="A391" s="55"/>
      <c r="B391" s="140"/>
      <c r="C391" s="55"/>
      <c r="D391" s="55"/>
      <c r="E391" s="55"/>
      <c r="F391" s="55"/>
      <c r="G391" s="55"/>
      <c r="H391" s="55"/>
      <c r="I391" s="55"/>
      <c r="J391" s="55"/>
      <c r="K391" s="55"/>
      <c r="L391" s="55"/>
      <c r="M391" s="55"/>
      <c r="N391" s="55"/>
      <c r="O391" s="55"/>
    </row>
    <row r="392" spans="1:15" s="37" customFormat="1" x14ac:dyDescent="0.25">
      <c r="A392" s="55"/>
      <c r="B392" s="140"/>
      <c r="C392" s="55"/>
      <c r="D392" s="55"/>
      <c r="E392" s="55"/>
      <c r="F392" s="55"/>
      <c r="G392" s="55"/>
      <c r="H392" s="55"/>
      <c r="I392" s="55"/>
      <c r="J392" s="55"/>
      <c r="K392" s="55"/>
      <c r="L392" s="55"/>
      <c r="M392" s="55"/>
      <c r="N392" s="55"/>
      <c r="O392" s="55"/>
    </row>
    <row r="393" spans="1:15" s="37" customFormat="1" x14ac:dyDescent="0.25">
      <c r="A393" s="55"/>
      <c r="B393" s="140"/>
      <c r="C393" s="55"/>
      <c r="D393" s="55"/>
      <c r="E393" s="55"/>
      <c r="F393" s="55"/>
      <c r="G393" s="55"/>
      <c r="H393" s="55"/>
      <c r="I393" s="55"/>
      <c r="J393" s="55"/>
      <c r="K393" s="55"/>
      <c r="L393" s="55"/>
      <c r="M393" s="55"/>
      <c r="N393" s="55"/>
      <c r="O393" s="55"/>
    </row>
    <row r="394" spans="1:15" s="37" customFormat="1" x14ac:dyDescent="0.25">
      <c r="A394" s="55"/>
      <c r="B394" s="140"/>
      <c r="C394" s="55"/>
      <c r="D394" s="55"/>
      <c r="E394" s="55"/>
      <c r="F394" s="55"/>
      <c r="G394" s="55"/>
      <c r="H394" s="55"/>
      <c r="I394" s="55"/>
      <c r="J394" s="55"/>
      <c r="K394" s="55"/>
      <c r="L394" s="55"/>
      <c r="M394" s="55"/>
      <c r="N394" s="55"/>
      <c r="O394" s="55"/>
    </row>
    <row r="395" spans="1:15" s="37" customFormat="1" x14ac:dyDescent="0.25">
      <c r="A395" s="55"/>
      <c r="B395" s="140"/>
      <c r="C395" s="55"/>
      <c r="D395" s="55"/>
      <c r="E395" s="55"/>
      <c r="F395" s="55"/>
      <c r="G395" s="55"/>
      <c r="H395" s="55"/>
      <c r="I395" s="55"/>
      <c r="J395" s="55"/>
      <c r="K395" s="55"/>
      <c r="L395" s="55"/>
      <c r="M395" s="55"/>
      <c r="N395" s="55"/>
      <c r="O395" s="55"/>
    </row>
    <row r="396" spans="1:15" s="37" customFormat="1" x14ac:dyDescent="0.25">
      <c r="A396" s="55"/>
      <c r="B396" s="140"/>
      <c r="C396" s="55"/>
      <c r="D396" s="55"/>
      <c r="E396" s="55"/>
      <c r="F396" s="55"/>
      <c r="G396" s="55"/>
      <c r="H396" s="55"/>
      <c r="I396" s="55"/>
      <c r="J396" s="55"/>
      <c r="K396" s="55"/>
      <c r="L396" s="55"/>
      <c r="M396" s="55"/>
      <c r="N396" s="55"/>
      <c r="O396" s="55"/>
    </row>
    <row r="397" spans="1:15" s="37" customFormat="1" x14ac:dyDescent="0.25">
      <c r="A397" s="55"/>
      <c r="B397" s="140"/>
      <c r="C397" s="55"/>
      <c r="D397" s="55"/>
      <c r="E397" s="55"/>
      <c r="F397" s="55"/>
      <c r="G397" s="55"/>
      <c r="H397" s="55"/>
      <c r="I397" s="55"/>
      <c r="J397" s="55"/>
      <c r="K397" s="55"/>
      <c r="L397" s="55"/>
      <c r="M397" s="55"/>
      <c r="N397" s="55"/>
      <c r="O397" s="55"/>
    </row>
    <row r="398" spans="1:15" s="37" customFormat="1" x14ac:dyDescent="0.25">
      <c r="A398" s="55"/>
      <c r="B398" s="140"/>
      <c r="C398" s="55"/>
      <c r="D398" s="55"/>
      <c r="E398" s="55"/>
      <c r="F398" s="55"/>
      <c r="G398" s="55"/>
      <c r="H398" s="55"/>
      <c r="I398" s="55"/>
      <c r="J398" s="55"/>
      <c r="K398" s="55"/>
      <c r="L398" s="55"/>
      <c r="M398" s="55"/>
      <c r="N398" s="55"/>
      <c r="O398" s="55"/>
    </row>
    <row r="399" spans="1:15" s="37" customFormat="1" x14ac:dyDescent="0.25">
      <c r="A399" s="55"/>
      <c r="B399" s="140"/>
      <c r="C399" s="55"/>
      <c r="D399" s="55"/>
      <c r="E399" s="55"/>
      <c r="F399" s="55"/>
      <c r="G399" s="55"/>
      <c r="H399" s="55"/>
      <c r="I399" s="55"/>
      <c r="J399" s="55"/>
      <c r="K399" s="55"/>
      <c r="L399" s="55"/>
      <c r="M399" s="55"/>
      <c r="N399" s="55"/>
      <c r="O399" s="55"/>
    </row>
    <row r="400" spans="1:15" s="37" customFormat="1" x14ac:dyDescent="0.25">
      <c r="A400" s="55"/>
      <c r="B400" s="140"/>
      <c r="C400" s="55"/>
      <c r="D400" s="55"/>
      <c r="E400" s="55"/>
      <c r="F400" s="55"/>
      <c r="G400" s="55"/>
      <c r="H400" s="55"/>
      <c r="I400" s="55"/>
      <c r="J400" s="55"/>
      <c r="K400" s="55"/>
      <c r="L400" s="55"/>
      <c r="M400" s="55"/>
      <c r="N400" s="55"/>
      <c r="O400" s="55"/>
    </row>
    <row r="401" spans="1:15" s="37" customFormat="1" x14ac:dyDescent="0.25">
      <c r="A401" s="55"/>
      <c r="B401" s="140"/>
      <c r="C401" s="55"/>
      <c r="D401" s="55"/>
      <c r="E401" s="55"/>
      <c r="F401" s="55"/>
      <c r="G401" s="55"/>
      <c r="H401" s="55"/>
      <c r="I401" s="55"/>
      <c r="J401" s="55"/>
      <c r="K401" s="55"/>
      <c r="L401" s="55"/>
      <c r="M401" s="55"/>
      <c r="N401" s="55"/>
      <c r="O401" s="55"/>
    </row>
    <row r="402" spans="1:15" s="37" customFormat="1" x14ac:dyDescent="0.25">
      <c r="A402" s="55"/>
      <c r="B402" s="140"/>
      <c r="C402" s="55"/>
      <c r="D402" s="55"/>
      <c r="E402" s="55"/>
      <c r="F402" s="55"/>
      <c r="G402" s="55"/>
      <c r="H402" s="55"/>
      <c r="I402" s="55"/>
      <c r="J402" s="55"/>
      <c r="K402" s="55"/>
      <c r="L402" s="55"/>
      <c r="M402" s="55"/>
      <c r="N402" s="55"/>
      <c r="O402" s="55"/>
    </row>
    <row r="403" spans="1:15" s="37" customFormat="1" x14ac:dyDescent="0.25">
      <c r="A403" s="55"/>
      <c r="B403" s="140"/>
      <c r="C403" s="55"/>
      <c r="D403" s="55"/>
      <c r="E403" s="55"/>
      <c r="F403" s="55"/>
      <c r="G403" s="55"/>
      <c r="H403" s="55"/>
      <c r="I403" s="55"/>
      <c r="J403" s="55"/>
      <c r="K403" s="55"/>
      <c r="L403" s="55"/>
      <c r="M403" s="55"/>
      <c r="N403" s="55"/>
      <c r="O403" s="55"/>
    </row>
    <row r="404" spans="1:15" s="37" customFormat="1" x14ac:dyDescent="0.25">
      <c r="A404" s="55"/>
      <c r="B404" s="140"/>
      <c r="C404" s="55"/>
      <c r="D404" s="55"/>
      <c r="E404" s="55"/>
      <c r="F404" s="55"/>
      <c r="G404" s="55"/>
      <c r="H404" s="55"/>
      <c r="I404" s="55"/>
      <c r="J404" s="55"/>
      <c r="K404" s="55"/>
      <c r="L404" s="55"/>
      <c r="M404" s="55"/>
      <c r="N404" s="55"/>
      <c r="O404" s="55"/>
    </row>
    <row r="405" spans="1:15" s="37" customFormat="1" x14ac:dyDescent="0.25">
      <c r="A405" s="55"/>
      <c r="B405" s="140"/>
      <c r="C405" s="55"/>
      <c r="D405" s="55"/>
      <c r="E405" s="55"/>
      <c r="F405" s="55"/>
      <c r="G405" s="55"/>
      <c r="H405" s="55"/>
      <c r="I405" s="55"/>
      <c r="J405" s="55"/>
      <c r="K405" s="55"/>
      <c r="L405" s="55"/>
      <c r="M405" s="55"/>
      <c r="N405" s="55"/>
      <c r="O405" s="55"/>
    </row>
    <row r="406" spans="1:15" s="37" customFormat="1" x14ac:dyDescent="0.25">
      <c r="A406" s="55"/>
      <c r="B406" s="140"/>
      <c r="C406" s="55"/>
      <c r="D406" s="55"/>
      <c r="E406" s="55"/>
      <c r="F406" s="55"/>
      <c r="G406" s="55"/>
      <c r="H406" s="55"/>
      <c r="I406" s="55"/>
      <c r="J406" s="55"/>
      <c r="K406" s="55"/>
      <c r="L406" s="55"/>
      <c r="M406" s="55"/>
      <c r="N406" s="55"/>
      <c r="O406" s="55"/>
    </row>
    <row r="407" spans="1:15" s="37" customFormat="1" x14ac:dyDescent="0.25">
      <c r="A407" s="55"/>
      <c r="B407" s="140"/>
      <c r="C407" s="55"/>
      <c r="D407" s="55"/>
      <c r="E407" s="55"/>
      <c r="F407" s="55"/>
      <c r="G407" s="55"/>
      <c r="H407" s="55"/>
      <c r="I407" s="55"/>
      <c r="J407" s="55"/>
      <c r="K407" s="55"/>
      <c r="L407" s="55"/>
      <c r="M407" s="55"/>
      <c r="N407" s="55"/>
      <c r="O407" s="55"/>
    </row>
    <row r="408" spans="1:15" s="37" customFormat="1" x14ac:dyDescent="0.25">
      <c r="A408" s="55"/>
      <c r="B408" s="140"/>
      <c r="C408" s="55"/>
      <c r="D408" s="55"/>
      <c r="E408" s="55"/>
      <c r="F408" s="55"/>
      <c r="G408" s="55"/>
      <c r="H408" s="55"/>
      <c r="I408" s="55"/>
      <c r="J408" s="55"/>
      <c r="K408" s="55"/>
      <c r="L408" s="55"/>
      <c r="M408" s="55"/>
      <c r="N408" s="55"/>
      <c r="O408" s="55"/>
    </row>
    <row r="409" spans="1:15" s="37" customFormat="1" x14ac:dyDescent="0.25">
      <c r="A409" s="55"/>
      <c r="B409" s="140"/>
      <c r="C409" s="55"/>
      <c r="D409" s="55"/>
      <c r="E409" s="55"/>
      <c r="F409" s="55"/>
      <c r="G409" s="55"/>
      <c r="H409" s="55"/>
      <c r="I409" s="55"/>
      <c r="J409" s="55"/>
      <c r="K409" s="55"/>
      <c r="L409" s="55"/>
      <c r="M409" s="55"/>
      <c r="N409" s="55"/>
      <c r="O409" s="55"/>
    </row>
    <row r="410" spans="1:15" s="37" customFormat="1" x14ac:dyDescent="0.25">
      <c r="A410" s="55"/>
      <c r="B410" s="140"/>
      <c r="C410" s="55"/>
      <c r="D410" s="55"/>
      <c r="E410" s="55"/>
      <c r="F410" s="55"/>
      <c r="G410" s="55"/>
      <c r="H410" s="55"/>
      <c r="I410" s="55"/>
      <c r="J410" s="55"/>
      <c r="K410" s="55"/>
      <c r="L410" s="55"/>
      <c r="M410" s="55"/>
      <c r="N410" s="55"/>
      <c r="O410" s="55"/>
    </row>
    <row r="411" spans="1:15" s="37" customFormat="1" x14ac:dyDescent="0.25">
      <c r="A411" s="55"/>
      <c r="B411" s="140"/>
      <c r="C411" s="55"/>
      <c r="D411" s="55"/>
      <c r="E411" s="55"/>
      <c r="F411" s="55"/>
      <c r="G411" s="55"/>
      <c r="H411" s="55"/>
      <c r="I411" s="55"/>
      <c r="J411" s="55"/>
      <c r="K411" s="55"/>
      <c r="L411" s="55"/>
      <c r="M411" s="55"/>
      <c r="N411" s="55"/>
      <c r="O411" s="55"/>
    </row>
    <row r="412" spans="1:15" s="37" customFormat="1" x14ac:dyDescent="0.25">
      <c r="A412" s="55"/>
      <c r="B412" s="140"/>
      <c r="C412" s="55"/>
      <c r="D412" s="55"/>
      <c r="E412" s="55"/>
      <c r="F412" s="55"/>
      <c r="G412" s="55"/>
      <c r="H412" s="55"/>
      <c r="I412" s="55"/>
      <c r="J412" s="55"/>
      <c r="K412" s="55"/>
      <c r="L412" s="55"/>
      <c r="M412" s="55"/>
      <c r="N412" s="55"/>
      <c r="O412" s="55"/>
    </row>
    <row r="413" spans="1:15" s="37" customFormat="1" x14ac:dyDescent="0.25">
      <c r="A413" s="55"/>
      <c r="B413" s="140"/>
      <c r="C413" s="55"/>
      <c r="D413" s="55"/>
      <c r="E413" s="55"/>
      <c r="F413" s="55"/>
      <c r="G413" s="55"/>
      <c r="H413" s="55"/>
      <c r="I413" s="55"/>
      <c r="J413" s="55"/>
      <c r="K413" s="55"/>
      <c r="L413" s="55"/>
      <c r="M413" s="55"/>
      <c r="N413" s="55"/>
      <c r="O413" s="55"/>
    </row>
    <row r="414" spans="1:15" s="37" customFormat="1" x14ac:dyDescent="0.25">
      <c r="A414" s="55"/>
      <c r="B414" s="140"/>
      <c r="C414" s="55"/>
      <c r="D414" s="55"/>
      <c r="E414" s="55"/>
      <c r="F414" s="55"/>
      <c r="G414" s="55"/>
      <c r="H414" s="55"/>
      <c r="I414" s="55"/>
      <c r="J414" s="55"/>
      <c r="K414" s="55"/>
      <c r="L414" s="55"/>
      <c r="M414" s="55"/>
      <c r="N414" s="55"/>
      <c r="O414" s="55"/>
    </row>
    <row r="415" spans="1:15" s="37" customFormat="1" x14ac:dyDescent="0.25">
      <c r="A415" s="55"/>
      <c r="B415" s="140"/>
      <c r="C415" s="55"/>
      <c r="D415" s="55"/>
      <c r="E415" s="55"/>
      <c r="F415" s="55"/>
      <c r="G415" s="55"/>
      <c r="H415" s="55"/>
      <c r="I415" s="55"/>
      <c r="J415" s="55"/>
      <c r="K415" s="55"/>
      <c r="L415" s="55"/>
      <c r="M415" s="55"/>
      <c r="N415" s="55"/>
      <c r="O415" s="55"/>
    </row>
    <row r="416" spans="1:15" s="37" customFormat="1" x14ac:dyDescent="0.25">
      <c r="A416" s="55"/>
      <c r="B416" s="140"/>
      <c r="C416" s="55"/>
      <c r="D416" s="55"/>
      <c r="E416" s="55"/>
      <c r="F416" s="55"/>
      <c r="G416" s="55"/>
      <c r="H416" s="55"/>
      <c r="I416" s="55"/>
      <c r="J416" s="55"/>
      <c r="K416" s="55"/>
      <c r="L416" s="55"/>
      <c r="M416" s="55"/>
      <c r="N416" s="55"/>
      <c r="O416" s="55"/>
    </row>
    <row r="417" spans="1:15" s="37" customFormat="1" x14ac:dyDescent="0.25">
      <c r="A417" s="55"/>
      <c r="B417" s="140"/>
      <c r="C417" s="55"/>
      <c r="D417" s="55"/>
      <c r="E417" s="55"/>
      <c r="F417" s="55"/>
      <c r="G417" s="55"/>
      <c r="H417" s="55"/>
      <c r="I417" s="55"/>
      <c r="J417" s="55"/>
      <c r="K417" s="55"/>
      <c r="L417" s="55"/>
      <c r="M417" s="55"/>
      <c r="N417" s="55"/>
      <c r="O417" s="55"/>
    </row>
    <row r="418" spans="1:15" s="37" customFormat="1" x14ac:dyDescent="0.25">
      <c r="A418" s="55"/>
      <c r="B418" s="140"/>
      <c r="C418" s="55"/>
      <c r="D418" s="55"/>
      <c r="E418" s="55"/>
      <c r="F418" s="55"/>
      <c r="G418" s="55"/>
      <c r="H418" s="55"/>
      <c r="I418" s="55"/>
      <c r="J418" s="55"/>
      <c r="K418" s="55"/>
      <c r="L418" s="55"/>
      <c r="M418" s="55"/>
      <c r="N418" s="55"/>
      <c r="O418" s="55"/>
    </row>
    <row r="419" spans="1:15" s="37" customFormat="1" x14ac:dyDescent="0.25">
      <c r="A419" s="55"/>
      <c r="B419" s="140"/>
      <c r="C419" s="55"/>
      <c r="D419" s="55"/>
      <c r="E419" s="55"/>
      <c r="F419" s="55"/>
      <c r="G419" s="55"/>
      <c r="H419" s="55"/>
      <c r="I419" s="55"/>
      <c r="J419" s="55"/>
      <c r="K419" s="55"/>
      <c r="L419" s="55"/>
      <c r="M419" s="55"/>
      <c r="N419" s="55"/>
      <c r="O419" s="55"/>
    </row>
    <row r="420" spans="1:15" s="37" customFormat="1" x14ac:dyDescent="0.25">
      <c r="A420" s="55"/>
      <c r="B420" s="140"/>
      <c r="C420" s="55"/>
      <c r="D420" s="55"/>
      <c r="E420" s="55"/>
      <c r="F420" s="55"/>
      <c r="G420" s="55"/>
      <c r="H420" s="55"/>
      <c r="I420" s="55"/>
      <c r="J420" s="55"/>
      <c r="K420" s="55"/>
      <c r="L420" s="55"/>
      <c r="M420" s="55"/>
      <c r="N420" s="55"/>
      <c r="O420" s="55"/>
    </row>
    <row r="421" spans="1:15" s="37" customFormat="1" x14ac:dyDescent="0.25">
      <c r="A421" s="55"/>
      <c r="B421" s="140"/>
      <c r="C421" s="55"/>
      <c r="D421" s="55"/>
      <c r="E421" s="55"/>
      <c r="F421" s="55"/>
      <c r="G421" s="55"/>
      <c r="H421" s="55"/>
      <c r="I421" s="55"/>
      <c r="J421" s="55"/>
      <c r="K421" s="55"/>
      <c r="L421" s="55"/>
      <c r="M421" s="55"/>
      <c r="N421" s="55"/>
      <c r="O421" s="55"/>
    </row>
    <row r="422" spans="1:15" s="37" customFormat="1" x14ac:dyDescent="0.25">
      <c r="A422" s="55"/>
      <c r="B422" s="140"/>
      <c r="C422" s="55"/>
      <c r="D422" s="55"/>
      <c r="E422" s="55"/>
      <c r="F422" s="55"/>
      <c r="G422" s="55"/>
      <c r="H422" s="55"/>
      <c r="I422" s="55"/>
      <c r="J422" s="55"/>
      <c r="K422" s="55"/>
      <c r="L422" s="55"/>
      <c r="M422" s="55"/>
      <c r="N422" s="55"/>
      <c r="O422" s="55"/>
    </row>
    <row r="423" spans="1:15" s="37" customFormat="1" x14ac:dyDescent="0.25">
      <c r="A423" s="55"/>
      <c r="B423" s="140"/>
      <c r="C423" s="55"/>
      <c r="D423" s="55"/>
      <c r="E423" s="55"/>
      <c r="F423" s="55"/>
      <c r="G423" s="55"/>
      <c r="H423" s="55"/>
      <c r="I423" s="55"/>
      <c r="J423" s="55"/>
      <c r="K423" s="55"/>
      <c r="L423" s="55"/>
      <c r="M423" s="55"/>
      <c r="N423" s="55"/>
      <c r="O423" s="55"/>
    </row>
    <row r="424" spans="1:15" s="37" customFormat="1" x14ac:dyDescent="0.25">
      <c r="A424" s="55"/>
      <c r="B424" s="140"/>
      <c r="C424" s="55"/>
      <c r="D424" s="55"/>
      <c r="E424" s="55"/>
      <c r="F424" s="55"/>
      <c r="G424" s="55"/>
      <c r="H424" s="55"/>
      <c r="I424" s="55"/>
      <c r="J424" s="55"/>
      <c r="K424" s="55"/>
      <c r="L424" s="55"/>
      <c r="M424" s="55"/>
      <c r="N424" s="55"/>
      <c r="O424" s="55"/>
    </row>
    <row r="425" spans="1:15" s="37" customFormat="1" x14ac:dyDescent="0.25">
      <c r="A425" s="55"/>
      <c r="B425" s="140"/>
      <c r="C425" s="55"/>
      <c r="D425" s="55"/>
      <c r="E425" s="55"/>
      <c r="F425" s="55"/>
      <c r="G425" s="55"/>
      <c r="H425" s="55"/>
      <c r="I425" s="55"/>
      <c r="J425" s="55"/>
      <c r="K425" s="55"/>
      <c r="L425" s="55"/>
      <c r="M425" s="55"/>
      <c r="N425" s="55"/>
      <c r="O425" s="55"/>
    </row>
    <row r="426" spans="1:15" s="37" customFormat="1" x14ac:dyDescent="0.25">
      <c r="A426" s="55"/>
      <c r="B426" s="140"/>
      <c r="C426" s="55"/>
      <c r="D426" s="55"/>
      <c r="E426" s="55"/>
      <c r="F426" s="55"/>
      <c r="G426" s="55"/>
      <c r="H426" s="55"/>
      <c r="I426" s="55"/>
      <c r="J426" s="55"/>
      <c r="K426" s="55"/>
      <c r="L426" s="55"/>
      <c r="M426" s="55"/>
      <c r="N426" s="55"/>
      <c r="O426" s="55"/>
    </row>
    <row r="427" spans="1:15" s="37" customFormat="1" x14ac:dyDescent="0.25">
      <c r="A427" s="55"/>
      <c r="B427" s="140"/>
      <c r="C427" s="55"/>
      <c r="D427" s="55"/>
      <c r="E427" s="55"/>
      <c r="F427" s="55"/>
      <c r="G427" s="55"/>
      <c r="H427" s="55"/>
      <c r="I427" s="55"/>
      <c r="J427" s="55"/>
      <c r="K427" s="55"/>
      <c r="L427" s="55"/>
      <c r="M427" s="55"/>
      <c r="N427" s="55"/>
      <c r="O427" s="55"/>
    </row>
    <row r="428" spans="1:15" s="37" customFormat="1" x14ac:dyDescent="0.25">
      <c r="A428" s="55"/>
      <c r="B428" s="140"/>
      <c r="C428" s="55"/>
      <c r="D428" s="55"/>
      <c r="E428" s="55"/>
      <c r="F428" s="55"/>
      <c r="G428" s="55"/>
      <c r="H428" s="55"/>
      <c r="I428" s="55"/>
      <c r="J428" s="55"/>
      <c r="K428" s="55"/>
      <c r="L428" s="55"/>
      <c r="M428" s="55"/>
      <c r="N428" s="55"/>
      <c r="O428" s="55"/>
    </row>
    <row r="429" spans="1:15" s="37" customFormat="1" x14ac:dyDescent="0.25">
      <c r="A429" s="55"/>
      <c r="B429" s="140"/>
      <c r="C429" s="55"/>
      <c r="D429" s="55"/>
      <c r="E429" s="55"/>
      <c r="F429" s="55"/>
      <c r="G429" s="55"/>
      <c r="H429" s="55"/>
      <c r="I429" s="55"/>
      <c r="J429" s="55"/>
      <c r="K429" s="55"/>
      <c r="L429" s="55"/>
      <c r="M429" s="55"/>
      <c r="N429" s="55"/>
      <c r="O429" s="55"/>
    </row>
    <row r="430" spans="1:15" s="37" customFormat="1" x14ac:dyDescent="0.25">
      <c r="A430" s="55"/>
      <c r="B430" s="140"/>
      <c r="C430" s="55"/>
      <c r="D430" s="55"/>
      <c r="E430" s="55"/>
      <c r="F430" s="55"/>
      <c r="G430" s="55"/>
      <c r="H430" s="55"/>
      <c r="I430" s="55"/>
      <c r="J430" s="55"/>
      <c r="K430" s="55"/>
      <c r="L430" s="55"/>
      <c r="M430" s="55"/>
      <c r="N430" s="55"/>
      <c r="O430" s="55"/>
    </row>
    <row r="431" spans="1:15" s="37" customFormat="1" x14ac:dyDescent="0.25">
      <c r="A431" s="55"/>
      <c r="B431" s="140"/>
      <c r="C431" s="55"/>
      <c r="D431" s="55"/>
      <c r="E431" s="55"/>
      <c r="F431" s="55"/>
      <c r="G431" s="55"/>
      <c r="H431" s="55"/>
      <c r="I431" s="55"/>
      <c r="J431" s="55"/>
      <c r="K431" s="55"/>
      <c r="L431" s="55"/>
      <c r="M431" s="55"/>
      <c r="N431" s="55"/>
      <c r="O431" s="55"/>
    </row>
    <row r="432" spans="1:15" s="37" customFormat="1" x14ac:dyDescent="0.25">
      <c r="A432" s="55"/>
      <c r="B432" s="140"/>
      <c r="C432" s="55"/>
      <c r="D432" s="55"/>
      <c r="E432" s="55"/>
      <c r="F432" s="55"/>
      <c r="G432" s="55"/>
      <c r="H432" s="55"/>
      <c r="I432" s="55"/>
      <c r="J432" s="55"/>
      <c r="K432" s="55"/>
      <c r="L432" s="55"/>
      <c r="M432" s="55"/>
      <c r="N432" s="55"/>
      <c r="O432" s="55"/>
    </row>
    <row r="433" spans="1:15" s="37" customFormat="1" x14ac:dyDescent="0.25">
      <c r="A433" s="55"/>
      <c r="B433" s="140"/>
      <c r="C433" s="55"/>
      <c r="D433" s="55"/>
      <c r="E433" s="55"/>
      <c r="F433" s="55"/>
      <c r="G433" s="55"/>
      <c r="H433" s="55"/>
      <c r="I433" s="55"/>
      <c r="J433" s="55"/>
      <c r="K433" s="55"/>
      <c r="L433" s="55"/>
      <c r="M433" s="55"/>
      <c r="N433" s="55"/>
      <c r="O433" s="55"/>
    </row>
    <row r="434" spans="1:15" s="37" customFormat="1" x14ac:dyDescent="0.25">
      <c r="A434" s="55"/>
      <c r="B434" s="140"/>
      <c r="C434" s="55"/>
      <c r="D434" s="55"/>
      <c r="E434" s="55"/>
      <c r="F434" s="55"/>
      <c r="G434" s="55"/>
      <c r="H434" s="55"/>
      <c r="I434" s="55"/>
      <c r="J434" s="55"/>
      <c r="K434" s="55"/>
      <c r="L434" s="55"/>
      <c r="M434" s="55"/>
      <c r="N434" s="55"/>
      <c r="O434" s="55"/>
    </row>
    <row r="435" spans="1:15" s="37" customFormat="1" x14ac:dyDescent="0.25">
      <c r="A435" s="55"/>
      <c r="B435" s="140"/>
      <c r="C435" s="55"/>
      <c r="D435" s="55"/>
      <c r="E435" s="55"/>
      <c r="F435" s="55"/>
      <c r="G435" s="55"/>
      <c r="H435" s="55"/>
      <c r="I435" s="55"/>
      <c r="J435" s="55"/>
      <c r="K435" s="55"/>
      <c r="L435" s="55"/>
      <c r="M435" s="55"/>
      <c r="N435" s="55"/>
      <c r="O435" s="55"/>
    </row>
    <row r="436" spans="1:15" s="37" customFormat="1" x14ac:dyDescent="0.25">
      <c r="A436" s="55"/>
      <c r="B436" s="140"/>
      <c r="C436" s="55"/>
      <c r="D436" s="55"/>
      <c r="E436" s="55"/>
      <c r="F436" s="55"/>
      <c r="G436" s="55"/>
      <c r="H436" s="55"/>
      <c r="I436" s="55"/>
      <c r="J436" s="55"/>
      <c r="K436" s="55"/>
      <c r="L436" s="55"/>
      <c r="M436" s="55"/>
      <c r="N436" s="55"/>
      <c r="O436" s="55"/>
    </row>
    <row r="437" spans="1:15" s="37" customFormat="1" x14ac:dyDescent="0.25">
      <c r="A437" s="55"/>
      <c r="B437" s="140"/>
      <c r="C437" s="55"/>
      <c r="D437" s="55"/>
      <c r="E437" s="55"/>
      <c r="F437" s="55"/>
      <c r="G437" s="55"/>
      <c r="H437" s="55"/>
      <c r="I437" s="55"/>
      <c r="J437" s="55"/>
      <c r="K437" s="55"/>
      <c r="L437" s="55"/>
      <c r="M437" s="55"/>
      <c r="N437" s="55"/>
      <c r="O437" s="55"/>
    </row>
    <row r="438" spans="1:15" s="37" customFormat="1" x14ac:dyDescent="0.25">
      <c r="A438" s="55"/>
      <c r="B438" s="140"/>
      <c r="C438" s="55"/>
      <c r="D438" s="55"/>
      <c r="E438" s="55"/>
      <c r="F438" s="55"/>
      <c r="G438" s="55"/>
      <c r="H438" s="55"/>
      <c r="I438" s="55"/>
      <c r="J438" s="55"/>
      <c r="K438" s="55"/>
      <c r="L438" s="55"/>
      <c r="M438" s="55"/>
      <c r="N438" s="55"/>
      <c r="O438" s="55"/>
    </row>
    <row r="439" spans="1:15" s="37" customFormat="1" x14ac:dyDescent="0.25">
      <c r="A439" s="55"/>
      <c r="B439" s="140"/>
      <c r="C439" s="55"/>
      <c r="D439" s="55"/>
      <c r="E439" s="55"/>
      <c r="F439" s="55"/>
      <c r="G439" s="55"/>
      <c r="H439" s="55"/>
      <c r="I439" s="55"/>
      <c r="J439" s="55"/>
      <c r="K439" s="55"/>
      <c r="L439" s="55"/>
      <c r="M439" s="55"/>
      <c r="N439" s="55"/>
      <c r="O439" s="55"/>
    </row>
    <row r="440" spans="1:15" s="37" customFormat="1" x14ac:dyDescent="0.25">
      <c r="A440" s="55"/>
      <c r="B440" s="140"/>
      <c r="C440" s="55"/>
      <c r="D440" s="55"/>
      <c r="E440" s="55"/>
      <c r="F440" s="55"/>
      <c r="G440" s="55"/>
      <c r="H440" s="55"/>
      <c r="I440" s="55"/>
      <c r="J440" s="55"/>
      <c r="K440" s="55"/>
      <c r="L440" s="55"/>
      <c r="M440" s="55"/>
      <c r="N440" s="55"/>
      <c r="O440" s="55"/>
    </row>
    <row r="441" spans="1:15" s="37" customFormat="1" x14ac:dyDescent="0.25">
      <c r="A441" s="55"/>
      <c r="B441" s="140"/>
      <c r="C441" s="55"/>
      <c r="D441" s="55"/>
      <c r="E441" s="55"/>
      <c r="F441" s="55"/>
      <c r="G441" s="55"/>
      <c r="H441" s="55"/>
      <c r="I441" s="55"/>
      <c r="J441" s="55"/>
      <c r="K441" s="55"/>
      <c r="L441" s="55"/>
      <c r="M441" s="55"/>
      <c r="N441" s="55"/>
      <c r="O441" s="55"/>
    </row>
    <row r="442" spans="1:15" s="37" customFormat="1" x14ac:dyDescent="0.25">
      <c r="A442" s="55"/>
      <c r="B442" s="140"/>
      <c r="C442" s="55"/>
      <c r="D442" s="55"/>
      <c r="E442" s="55"/>
      <c r="F442" s="55"/>
      <c r="G442" s="55"/>
      <c r="H442" s="55"/>
      <c r="I442" s="55"/>
      <c r="J442" s="55"/>
      <c r="K442" s="55"/>
      <c r="L442" s="55"/>
      <c r="M442" s="55"/>
      <c r="N442" s="55"/>
      <c r="O442" s="55"/>
    </row>
    <row r="443" spans="1:15" s="37" customFormat="1" x14ac:dyDescent="0.25">
      <c r="A443" s="55"/>
      <c r="B443" s="140"/>
      <c r="C443" s="55"/>
      <c r="D443" s="55"/>
      <c r="E443" s="55"/>
      <c r="F443" s="55"/>
      <c r="G443" s="55"/>
      <c r="H443" s="55"/>
      <c r="I443" s="55"/>
      <c r="J443" s="55"/>
      <c r="K443" s="55"/>
      <c r="L443" s="55"/>
      <c r="M443" s="55"/>
      <c r="N443" s="55"/>
      <c r="O443" s="55"/>
    </row>
    <row r="444" spans="1:15" s="37" customFormat="1" x14ac:dyDescent="0.25">
      <c r="A444" s="55"/>
      <c r="B444" s="140"/>
      <c r="C444" s="55"/>
      <c r="D444" s="55"/>
      <c r="E444" s="55"/>
      <c r="F444" s="55"/>
      <c r="G444" s="55"/>
      <c r="H444" s="55"/>
      <c r="I444" s="55"/>
      <c r="J444" s="55"/>
      <c r="K444" s="55"/>
      <c r="L444" s="55"/>
      <c r="M444" s="55"/>
      <c r="N444" s="55"/>
      <c r="O444" s="55"/>
    </row>
    <row r="445" spans="1:15" s="37" customFormat="1" x14ac:dyDescent="0.25">
      <c r="A445" s="55"/>
      <c r="B445" s="140"/>
      <c r="C445" s="55"/>
      <c r="D445" s="55"/>
      <c r="E445" s="55"/>
      <c r="F445" s="55"/>
      <c r="G445" s="55"/>
      <c r="H445" s="55"/>
      <c r="I445" s="55"/>
      <c r="J445" s="55"/>
      <c r="K445" s="55"/>
      <c r="L445" s="55"/>
      <c r="M445" s="55"/>
      <c r="N445" s="55"/>
      <c r="O445" s="55"/>
    </row>
    <row r="446" spans="1:15" s="37" customFormat="1" x14ac:dyDescent="0.25">
      <c r="A446" s="55"/>
      <c r="B446" s="140"/>
      <c r="C446" s="55"/>
      <c r="D446" s="55"/>
      <c r="E446" s="55"/>
      <c r="F446" s="55"/>
      <c r="G446" s="55"/>
      <c r="H446" s="55"/>
      <c r="I446" s="55"/>
      <c r="J446" s="55"/>
      <c r="K446" s="55"/>
      <c r="L446" s="55"/>
      <c r="M446" s="55"/>
      <c r="N446" s="55"/>
      <c r="O446" s="55"/>
    </row>
    <row r="447" spans="1:15" s="37" customFormat="1" x14ac:dyDescent="0.25">
      <c r="A447" s="55"/>
      <c r="B447" s="140"/>
      <c r="C447" s="55"/>
      <c r="D447" s="55"/>
      <c r="E447" s="55"/>
      <c r="F447" s="55"/>
      <c r="G447" s="55"/>
      <c r="H447" s="55"/>
      <c r="I447" s="55"/>
      <c r="J447" s="55"/>
      <c r="K447" s="55"/>
      <c r="L447" s="55"/>
      <c r="M447" s="55"/>
      <c r="N447" s="55"/>
      <c r="O447" s="55"/>
    </row>
    <row r="448" spans="1:15" s="37" customFormat="1" x14ac:dyDescent="0.25">
      <c r="A448" s="55"/>
      <c r="B448" s="140"/>
      <c r="C448" s="55"/>
      <c r="D448" s="55"/>
      <c r="E448" s="55"/>
      <c r="F448" s="55"/>
      <c r="G448" s="55"/>
      <c r="H448" s="55"/>
      <c r="I448" s="55"/>
      <c r="J448" s="55"/>
      <c r="K448" s="55"/>
      <c r="L448" s="55"/>
      <c r="M448" s="55"/>
      <c r="N448" s="55"/>
      <c r="O448" s="55"/>
    </row>
    <row r="449" spans="1:15" s="37" customFormat="1" x14ac:dyDescent="0.25">
      <c r="A449" s="55"/>
      <c r="B449" s="140"/>
      <c r="C449" s="55"/>
      <c r="D449" s="55"/>
      <c r="E449" s="55"/>
      <c r="F449" s="55"/>
      <c r="G449" s="55"/>
      <c r="H449" s="55"/>
      <c r="I449" s="55"/>
      <c r="J449" s="55"/>
      <c r="K449" s="55"/>
      <c r="L449" s="55"/>
      <c r="M449" s="55"/>
      <c r="N449" s="55"/>
      <c r="O449" s="55"/>
    </row>
    <row r="450" spans="1:15" s="37" customFormat="1" x14ac:dyDescent="0.25">
      <c r="A450" s="55"/>
      <c r="B450" s="140"/>
      <c r="C450" s="55"/>
      <c r="D450" s="55"/>
      <c r="E450" s="55"/>
      <c r="F450" s="55"/>
      <c r="G450" s="55"/>
      <c r="H450" s="55"/>
      <c r="I450" s="55"/>
      <c r="J450" s="55"/>
      <c r="K450" s="55"/>
      <c r="L450" s="55"/>
      <c r="M450" s="55"/>
      <c r="N450" s="55"/>
      <c r="O450" s="55"/>
    </row>
    <row r="451" spans="1:15" s="37" customFormat="1" x14ac:dyDescent="0.25">
      <c r="A451" s="55"/>
      <c r="B451" s="140"/>
      <c r="C451" s="55"/>
      <c r="D451" s="55"/>
      <c r="E451" s="55"/>
      <c r="F451" s="55"/>
      <c r="G451" s="55"/>
      <c r="H451" s="55"/>
      <c r="I451" s="55"/>
      <c r="J451" s="55"/>
      <c r="K451" s="55"/>
      <c r="L451" s="55"/>
      <c r="M451" s="55"/>
      <c r="N451" s="55"/>
      <c r="O451" s="55"/>
    </row>
    <row r="452" spans="1:15" s="37" customFormat="1" x14ac:dyDescent="0.25">
      <c r="A452" s="55"/>
      <c r="B452" s="140"/>
      <c r="C452" s="55"/>
      <c r="D452" s="55"/>
      <c r="E452" s="55"/>
      <c r="F452" s="55"/>
      <c r="G452" s="55"/>
      <c r="H452" s="55"/>
      <c r="I452" s="55"/>
      <c r="J452" s="55"/>
      <c r="K452" s="55"/>
      <c r="L452" s="55"/>
      <c r="M452" s="55"/>
      <c r="N452" s="55"/>
      <c r="O452" s="55"/>
    </row>
    <row r="453" spans="1:15" s="37" customFormat="1" x14ac:dyDescent="0.25">
      <c r="A453" s="55"/>
      <c r="B453" s="140"/>
      <c r="C453" s="55"/>
      <c r="D453" s="55"/>
      <c r="E453" s="55"/>
      <c r="F453" s="55"/>
      <c r="G453" s="55"/>
      <c r="H453" s="55"/>
      <c r="I453" s="55"/>
      <c r="J453" s="55"/>
      <c r="K453" s="55"/>
      <c r="L453" s="55"/>
      <c r="M453" s="55"/>
      <c r="N453" s="55"/>
      <c r="O453" s="55"/>
    </row>
    <row r="454" spans="1:15" s="37" customFormat="1" x14ac:dyDescent="0.25">
      <c r="A454" s="55"/>
      <c r="B454" s="140"/>
      <c r="C454" s="55"/>
      <c r="D454" s="55"/>
      <c r="E454" s="55"/>
      <c r="F454" s="55"/>
      <c r="G454" s="55"/>
      <c r="H454" s="55"/>
      <c r="I454" s="55"/>
      <c r="J454" s="55"/>
      <c r="K454" s="55"/>
      <c r="L454" s="55"/>
      <c r="M454" s="55"/>
      <c r="N454" s="55"/>
      <c r="O454" s="55"/>
    </row>
    <row r="455" spans="1:15" s="37" customFormat="1" x14ac:dyDescent="0.25">
      <c r="A455" s="55"/>
      <c r="B455" s="140"/>
      <c r="C455" s="55"/>
      <c r="D455" s="55"/>
      <c r="E455" s="55"/>
      <c r="F455" s="55"/>
      <c r="G455" s="55"/>
      <c r="H455" s="55"/>
      <c r="I455" s="55"/>
      <c r="J455" s="55"/>
      <c r="K455" s="55"/>
      <c r="L455" s="55"/>
      <c r="M455" s="55"/>
      <c r="N455" s="55"/>
      <c r="O455" s="55"/>
    </row>
    <row r="456" spans="1:15" s="37" customFormat="1" x14ac:dyDescent="0.25">
      <c r="A456" s="55"/>
      <c r="B456" s="140"/>
      <c r="C456" s="55"/>
      <c r="D456" s="55"/>
      <c r="E456" s="55"/>
      <c r="F456" s="55"/>
      <c r="G456" s="55"/>
      <c r="H456" s="55"/>
      <c r="I456" s="55"/>
      <c r="J456" s="55"/>
      <c r="K456" s="55"/>
      <c r="L456" s="55"/>
      <c r="M456" s="55"/>
      <c r="N456" s="55"/>
      <c r="O456" s="55"/>
    </row>
    <row r="457" spans="1:15" s="37" customFormat="1" x14ac:dyDescent="0.25">
      <c r="A457" s="55"/>
      <c r="B457" s="140"/>
      <c r="C457" s="55"/>
      <c r="D457" s="55"/>
      <c r="E457" s="55"/>
      <c r="F457" s="55"/>
      <c r="G457" s="55"/>
      <c r="H457" s="55"/>
      <c r="I457" s="55"/>
      <c r="J457" s="55"/>
      <c r="K457" s="55"/>
      <c r="L457" s="55"/>
      <c r="M457" s="55"/>
      <c r="N457" s="55"/>
      <c r="O457" s="55"/>
    </row>
    <row r="458" spans="1:15" s="37" customFormat="1" x14ac:dyDescent="0.25">
      <c r="A458" s="55"/>
      <c r="B458" s="140"/>
      <c r="C458" s="55"/>
      <c r="D458" s="55"/>
      <c r="E458" s="55"/>
      <c r="F458" s="55"/>
      <c r="G458" s="55"/>
      <c r="H458" s="55"/>
      <c r="I458" s="55"/>
      <c r="J458" s="55"/>
      <c r="K458" s="55"/>
      <c r="L458" s="55"/>
      <c r="M458" s="55"/>
      <c r="N458" s="55"/>
      <c r="O458" s="55"/>
    </row>
    <row r="459" spans="1:15" s="37" customFormat="1" x14ac:dyDescent="0.25">
      <c r="A459" s="55"/>
      <c r="B459" s="140"/>
      <c r="C459" s="55"/>
      <c r="D459" s="55"/>
      <c r="E459" s="55"/>
      <c r="F459" s="55"/>
      <c r="G459" s="55"/>
      <c r="H459" s="55"/>
      <c r="I459" s="55"/>
      <c r="J459" s="55"/>
      <c r="K459" s="55"/>
      <c r="L459" s="55"/>
      <c r="M459" s="55"/>
      <c r="N459" s="55"/>
      <c r="O459" s="55"/>
    </row>
    <row r="460" spans="1:15" s="37" customFormat="1" x14ac:dyDescent="0.25">
      <c r="A460" s="55"/>
      <c r="B460" s="140"/>
      <c r="C460" s="55"/>
      <c r="D460" s="55"/>
      <c r="E460" s="55"/>
      <c r="F460" s="55"/>
      <c r="G460" s="55"/>
      <c r="H460" s="55"/>
      <c r="I460" s="55"/>
      <c r="J460" s="55"/>
      <c r="K460" s="55"/>
      <c r="L460" s="55"/>
      <c r="M460" s="55"/>
      <c r="N460" s="55"/>
      <c r="O460" s="55"/>
    </row>
    <row r="461" spans="1:15" s="37" customFormat="1" x14ac:dyDescent="0.25">
      <c r="A461" s="55"/>
      <c r="B461" s="140"/>
      <c r="C461" s="55"/>
      <c r="D461" s="55"/>
      <c r="E461" s="55"/>
      <c r="F461" s="55"/>
      <c r="G461" s="55"/>
      <c r="H461" s="55"/>
      <c r="I461" s="55"/>
      <c r="J461" s="55"/>
      <c r="K461" s="55"/>
      <c r="L461" s="55"/>
      <c r="M461" s="55"/>
      <c r="N461" s="55"/>
      <c r="O461" s="55"/>
    </row>
    <row r="462" spans="1:15" s="37" customFormat="1" x14ac:dyDescent="0.25">
      <c r="A462" s="55"/>
      <c r="B462" s="140"/>
      <c r="C462" s="55"/>
      <c r="D462" s="55"/>
      <c r="E462" s="55"/>
      <c r="F462" s="55"/>
      <c r="G462" s="55"/>
      <c r="H462" s="55"/>
      <c r="I462" s="55"/>
      <c r="J462" s="55"/>
      <c r="K462" s="55"/>
      <c r="L462" s="55"/>
      <c r="M462" s="55"/>
      <c r="N462" s="55"/>
      <c r="O462" s="55"/>
    </row>
    <row r="463" spans="1:15" s="37" customFormat="1" x14ac:dyDescent="0.25">
      <c r="A463" s="55"/>
      <c r="B463" s="140"/>
      <c r="C463" s="55"/>
      <c r="D463" s="55"/>
      <c r="E463" s="55"/>
      <c r="F463" s="55"/>
      <c r="G463" s="55"/>
      <c r="H463" s="55"/>
      <c r="I463" s="55"/>
      <c r="J463" s="55"/>
      <c r="K463" s="55"/>
      <c r="L463" s="55"/>
      <c r="M463" s="55"/>
      <c r="N463" s="55"/>
      <c r="O463" s="55"/>
    </row>
    <row r="464" spans="1:15" s="37" customFormat="1" x14ac:dyDescent="0.25">
      <c r="A464" s="55"/>
      <c r="B464" s="140"/>
      <c r="C464" s="55"/>
      <c r="D464" s="55"/>
      <c r="E464" s="55"/>
      <c r="F464" s="55"/>
      <c r="G464" s="55"/>
      <c r="H464" s="55"/>
      <c r="I464" s="55"/>
      <c r="J464" s="55"/>
      <c r="K464" s="55"/>
      <c r="L464" s="55"/>
      <c r="M464" s="55"/>
      <c r="N464" s="55"/>
      <c r="O464" s="55"/>
    </row>
    <row r="465" spans="1:15" s="37" customFormat="1" x14ac:dyDescent="0.25">
      <c r="A465" s="55"/>
      <c r="B465" s="140"/>
      <c r="C465" s="55"/>
      <c r="D465" s="55"/>
      <c r="E465" s="55"/>
      <c r="F465" s="55"/>
      <c r="G465" s="55"/>
      <c r="H465" s="55"/>
      <c r="I465" s="55"/>
      <c r="J465" s="55"/>
      <c r="K465" s="55"/>
      <c r="L465" s="55"/>
      <c r="M465" s="55"/>
      <c r="N465" s="55"/>
      <c r="O465" s="55"/>
    </row>
    <row r="466" spans="1:15" s="37" customFormat="1" x14ac:dyDescent="0.25">
      <c r="A466" s="55"/>
      <c r="B466" s="140"/>
      <c r="C466" s="55"/>
      <c r="D466" s="55"/>
      <c r="E466" s="55"/>
      <c r="F466" s="55"/>
      <c r="G466" s="55"/>
      <c r="H466" s="55"/>
      <c r="I466" s="55"/>
      <c r="J466" s="55"/>
      <c r="K466" s="55"/>
      <c r="L466" s="55"/>
      <c r="M466" s="55"/>
      <c r="N466" s="55"/>
      <c r="O466" s="55"/>
    </row>
    <row r="467" spans="1:15" s="37" customFormat="1" x14ac:dyDescent="0.25">
      <c r="A467" s="55"/>
      <c r="B467" s="140"/>
      <c r="C467" s="55"/>
      <c r="D467" s="55"/>
      <c r="E467" s="55"/>
      <c r="F467" s="55"/>
      <c r="G467" s="55"/>
      <c r="H467" s="55"/>
      <c r="I467" s="55"/>
      <c r="J467" s="55"/>
      <c r="K467" s="55"/>
      <c r="L467" s="55"/>
      <c r="M467" s="55"/>
      <c r="N467" s="55"/>
      <c r="O467" s="55"/>
    </row>
    <row r="468" spans="1:15" s="37" customFormat="1" x14ac:dyDescent="0.25">
      <c r="A468" s="55"/>
      <c r="B468" s="140"/>
      <c r="C468" s="55"/>
      <c r="D468" s="55"/>
      <c r="E468" s="55"/>
      <c r="F468" s="55"/>
      <c r="G468" s="55"/>
      <c r="H468" s="55"/>
      <c r="I468" s="55"/>
      <c r="J468" s="55"/>
      <c r="K468" s="55"/>
      <c r="L468" s="55"/>
      <c r="M468" s="55"/>
      <c r="N468" s="55"/>
      <c r="O468" s="55"/>
    </row>
    <row r="469" spans="1:15" s="37" customFormat="1" x14ac:dyDescent="0.25">
      <c r="A469" s="55"/>
      <c r="B469" s="140"/>
      <c r="C469" s="55"/>
      <c r="D469" s="55"/>
      <c r="E469" s="55"/>
      <c r="F469" s="55"/>
      <c r="G469" s="55"/>
      <c r="H469" s="55"/>
      <c r="I469" s="55"/>
      <c r="J469" s="55"/>
      <c r="K469" s="55"/>
      <c r="L469" s="55"/>
      <c r="M469" s="55"/>
      <c r="N469" s="55"/>
      <c r="O469" s="55"/>
    </row>
    <row r="470" spans="1:15" s="37" customFormat="1" x14ac:dyDescent="0.25">
      <c r="A470" s="55"/>
      <c r="B470" s="140"/>
      <c r="C470" s="55"/>
      <c r="D470" s="55"/>
      <c r="E470" s="55"/>
      <c r="F470" s="55"/>
      <c r="G470" s="55"/>
      <c r="H470" s="55"/>
      <c r="I470" s="55"/>
      <c r="J470" s="55"/>
      <c r="K470" s="55"/>
      <c r="L470" s="55"/>
      <c r="M470" s="55"/>
      <c r="N470" s="55"/>
      <c r="O470" s="55"/>
    </row>
    <row r="471" spans="1:15" s="37" customFormat="1" x14ac:dyDescent="0.25">
      <c r="A471" s="55"/>
      <c r="B471" s="140"/>
      <c r="C471" s="55"/>
      <c r="D471" s="55"/>
      <c r="E471" s="55"/>
      <c r="F471" s="55"/>
      <c r="G471" s="55"/>
      <c r="H471" s="55"/>
      <c r="I471" s="55"/>
      <c r="J471" s="55"/>
      <c r="K471" s="55"/>
      <c r="L471" s="55"/>
      <c r="M471" s="55"/>
      <c r="N471" s="55"/>
      <c r="O471" s="55"/>
    </row>
    <row r="472" spans="1:15" s="37" customFormat="1" x14ac:dyDescent="0.25">
      <c r="A472" s="55"/>
      <c r="B472" s="140"/>
      <c r="C472" s="55"/>
      <c r="D472" s="55"/>
      <c r="E472" s="55"/>
      <c r="F472" s="55"/>
      <c r="G472" s="55"/>
      <c r="H472" s="55"/>
      <c r="I472" s="55"/>
      <c r="J472" s="55"/>
      <c r="K472" s="55"/>
      <c r="L472" s="55"/>
      <c r="M472" s="55"/>
      <c r="N472" s="55"/>
      <c r="O472" s="55"/>
    </row>
    <row r="473" spans="1:15" s="37" customFormat="1" x14ac:dyDescent="0.25">
      <c r="A473" s="55"/>
      <c r="B473" s="140"/>
      <c r="C473" s="55"/>
      <c r="D473" s="55"/>
      <c r="E473" s="55"/>
      <c r="F473" s="55"/>
      <c r="G473" s="55"/>
      <c r="H473" s="55"/>
      <c r="I473" s="55"/>
      <c r="J473" s="55"/>
      <c r="K473" s="55"/>
      <c r="L473" s="55"/>
      <c r="M473" s="55"/>
      <c r="N473" s="55"/>
      <c r="O473" s="55"/>
    </row>
    <row r="474" spans="1:15" s="37" customFormat="1" x14ac:dyDescent="0.25">
      <c r="A474" s="55"/>
      <c r="B474" s="140"/>
      <c r="C474" s="55"/>
      <c r="D474" s="55"/>
      <c r="E474" s="55"/>
      <c r="F474" s="55"/>
      <c r="G474" s="55"/>
      <c r="H474" s="55"/>
      <c r="I474" s="55"/>
      <c r="J474" s="55"/>
      <c r="K474" s="55"/>
      <c r="L474" s="55"/>
      <c r="M474" s="55"/>
      <c r="N474" s="55"/>
      <c r="O474" s="55"/>
    </row>
    <row r="475" spans="1:15" s="37" customFormat="1" x14ac:dyDescent="0.25">
      <c r="A475" s="55"/>
      <c r="B475" s="140"/>
      <c r="C475" s="55"/>
      <c r="D475" s="55"/>
      <c r="E475" s="55"/>
      <c r="F475" s="55"/>
      <c r="G475" s="55"/>
      <c r="H475" s="55"/>
      <c r="I475" s="55"/>
      <c r="J475" s="55"/>
      <c r="K475" s="55"/>
      <c r="L475" s="55"/>
      <c r="M475" s="55"/>
      <c r="N475" s="55"/>
      <c r="O475" s="55"/>
    </row>
    <row r="476" spans="1:15" s="37" customFormat="1" x14ac:dyDescent="0.25">
      <c r="A476" s="55"/>
      <c r="B476" s="140"/>
      <c r="C476" s="55"/>
      <c r="D476" s="55"/>
      <c r="E476" s="55"/>
      <c r="F476" s="55"/>
      <c r="G476" s="55"/>
      <c r="H476" s="55"/>
      <c r="I476" s="55"/>
      <c r="J476" s="55"/>
      <c r="K476" s="55"/>
      <c r="L476" s="55"/>
      <c r="M476" s="55"/>
      <c r="N476" s="55"/>
      <c r="O476" s="55"/>
    </row>
    <row r="477" spans="1:15" s="37" customFormat="1" x14ac:dyDescent="0.25">
      <c r="A477" s="55"/>
      <c r="B477" s="140"/>
      <c r="C477" s="55"/>
      <c r="D477" s="55"/>
      <c r="E477" s="55"/>
      <c r="F477" s="55"/>
      <c r="G477" s="55"/>
      <c r="H477" s="55"/>
      <c r="I477" s="55"/>
      <c r="J477" s="55"/>
      <c r="K477" s="55"/>
      <c r="L477" s="55"/>
      <c r="M477" s="55"/>
      <c r="N477" s="55"/>
      <c r="O477" s="55"/>
    </row>
    <row r="478" spans="1:15" s="37" customFormat="1" x14ac:dyDescent="0.25">
      <c r="A478" s="55"/>
      <c r="B478" s="140"/>
      <c r="C478" s="55"/>
      <c r="D478" s="55"/>
      <c r="E478" s="55"/>
      <c r="F478" s="55"/>
      <c r="G478" s="55"/>
      <c r="H478" s="55"/>
      <c r="I478" s="55"/>
      <c r="J478" s="55"/>
      <c r="K478" s="55"/>
      <c r="L478" s="55"/>
      <c r="M478" s="55"/>
      <c r="N478" s="55"/>
      <c r="O478" s="55"/>
    </row>
    <row r="479" spans="1:15" s="37" customFormat="1" x14ac:dyDescent="0.25">
      <c r="A479" s="55"/>
      <c r="B479" s="140"/>
      <c r="C479" s="55"/>
      <c r="D479" s="55"/>
      <c r="E479" s="55"/>
      <c r="F479" s="55"/>
      <c r="G479" s="55"/>
      <c r="H479" s="55"/>
      <c r="I479" s="55"/>
      <c r="J479" s="55"/>
      <c r="K479" s="55"/>
      <c r="L479" s="55"/>
      <c r="M479" s="55"/>
      <c r="N479" s="55"/>
      <c r="O479" s="55"/>
    </row>
    <row r="480" spans="1:15" s="37" customFormat="1" x14ac:dyDescent="0.25">
      <c r="A480" s="55"/>
      <c r="B480" s="140"/>
      <c r="C480" s="55"/>
      <c r="D480" s="55"/>
      <c r="E480" s="55"/>
      <c r="F480" s="55"/>
      <c r="G480" s="55"/>
      <c r="H480" s="55"/>
      <c r="I480" s="55"/>
      <c r="J480" s="55"/>
      <c r="K480" s="55"/>
      <c r="L480" s="55"/>
      <c r="M480" s="55"/>
      <c r="N480" s="55"/>
      <c r="O480" s="55"/>
    </row>
    <row r="481" spans="1:15" s="37" customFormat="1" x14ac:dyDescent="0.25">
      <c r="A481" s="55"/>
      <c r="B481" s="140"/>
      <c r="C481" s="55"/>
      <c r="D481" s="55"/>
      <c r="E481" s="55"/>
      <c r="F481" s="55"/>
      <c r="G481" s="55"/>
      <c r="H481" s="55"/>
      <c r="I481" s="55"/>
      <c r="J481" s="55"/>
      <c r="K481" s="55"/>
      <c r="L481" s="55"/>
      <c r="M481" s="55"/>
      <c r="N481" s="55"/>
      <c r="O481" s="55"/>
    </row>
    <row r="482" spans="1:15" s="37" customFormat="1" x14ac:dyDescent="0.25">
      <c r="A482" s="55"/>
      <c r="B482" s="140"/>
      <c r="C482" s="55"/>
      <c r="D482" s="55"/>
      <c r="E482" s="55"/>
      <c r="F482" s="55"/>
      <c r="G482" s="55"/>
      <c r="H482" s="55"/>
      <c r="I482" s="55"/>
      <c r="J482" s="55"/>
      <c r="K482" s="55"/>
      <c r="L482" s="55"/>
      <c r="M482" s="55"/>
      <c r="N482" s="55"/>
      <c r="O482" s="55"/>
    </row>
    <row r="483" spans="1:15" s="37" customFormat="1" x14ac:dyDescent="0.25">
      <c r="A483" s="55"/>
      <c r="B483" s="140"/>
      <c r="C483" s="55"/>
      <c r="D483" s="55"/>
      <c r="E483" s="55"/>
      <c r="F483" s="55"/>
      <c r="G483" s="55"/>
      <c r="H483" s="55"/>
      <c r="I483" s="55"/>
      <c r="J483" s="55"/>
      <c r="K483" s="55"/>
      <c r="L483" s="55"/>
      <c r="M483" s="55"/>
      <c r="N483" s="55"/>
      <c r="O483" s="55"/>
    </row>
    <row r="484" spans="1:15" s="37" customFormat="1" x14ac:dyDescent="0.25">
      <c r="A484" s="55"/>
      <c r="B484" s="140"/>
      <c r="C484" s="55"/>
      <c r="D484" s="55"/>
      <c r="E484" s="55"/>
      <c r="F484" s="55"/>
      <c r="G484" s="55"/>
      <c r="H484" s="55"/>
      <c r="I484" s="55"/>
      <c r="J484" s="55"/>
      <c r="K484" s="55"/>
      <c r="L484" s="55"/>
      <c r="M484" s="55"/>
      <c r="N484" s="55"/>
      <c r="O484" s="55"/>
    </row>
    <row r="485" spans="1:15" s="37" customFormat="1" x14ac:dyDescent="0.25">
      <c r="A485" s="55"/>
      <c r="B485" s="140"/>
      <c r="C485" s="55"/>
      <c r="D485" s="55"/>
      <c r="E485" s="55"/>
      <c r="F485" s="55"/>
      <c r="G485" s="55"/>
      <c r="H485" s="55"/>
      <c r="I485" s="55"/>
      <c r="J485" s="55"/>
      <c r="K485" s="55"/>
      <c r="L485" s="55"/>
      <c r="M485" s="55"/>
      <c r="N485" s="55"/>
      <c r="O485" s="55"/>
    </row>
    <row r="486" spans="1:15" s="37" customFormat="1" x14ac:dyDescent="0.25">
      <c r="A486" s="55"/>
      <c r="B486" s="140"/>
      <c r="C486" s="55"/>
      <c r="D486" s="55"/>
      <c r="E486" s="55"/>
      <c r="F486" s="55"/>
      <c r="G486" s="55"/>
      <c r="H486" s="55"/>
      <c r="I486" s="55"/>
      <c r="J486" s="55"/>
      <c r="K486" s="55"/>
      <c r="L486" s="55"/>
      <c r="M486" s="55"/>
      <c r="N486" s="55"/>
      <c r="O486" s="55"/>
    </row>
    <row r="487" spans="1:15" s="37" customFormat="1" x14ac:dyDescent="0.25">
      <c r="A487" s="55"/>
      <c r="B487" s="140"/>
      <c r="C487" s="55"/>
      <c r="D487" s="55"/>
      <c r="E487" s="55"/>
      <c r="F487" s="55"/>
      <c r="G487" s="55"/>
      <c r="H487" s="55"/>
      <c r="I487" s="55"/>
      <c r="J487" s="55"/>
      <c r="K487" s="55"/>
      <c r="L487" s="55"/>
      <c r="M487" s="55"/>
      <c r="N487" s="55"/>
      <c r="O487" s="55"/>
    </row>
    <row r="488" spans="1:15" s="37" customFormat="1" x14ac:dyDescent="0.25">
      <c r="A488" s="55"/>
      <c r="B488" s="140"/>
      <c r="C488" s="55"/>
      <c r="D488" s="55"/>
      <c r="E488" s="55"/>
      <c r="F488" s="55"/>
      <c r="G488" s="55"/>
      <c r="H488" s="55"/>
      <c r="I488" s="55"/>
      <c r="J488" s="55"/>
      <c r="K488" s="55"/>
      <c r="L488" s="55"/>
      <c r="M488" s="55"/>
      <c r="N488" s="55"/>
      <c r="O488" s="55"/>
    </row>
    <row r="489" spans="1:15" s="37" customFormat="1" x14ac:dyDescent="0.25">
      <c r="A489" s="55"/>
      <c r="B489" s="140"/>
      <c r="C489" s="55"/>
      <c r="D489" s="55"/>
      <c r="E489" s="55"/>
      <c r="F489" s="55"/>
      <c r="G489" s="55"/>
      <c r="H489" s="55"/>
      <c r="I489" s="55"/>
      <c r="J489" s="55"/>
      <c r="K489" s="55"/>
      <c r="L489" s="55"/>
      <c r="M489" s="55"/>
      <c r="N489" s="55"/>
      <c r="O489" s="55"/>
    </row>
    <row r="490" spans="1:15" s="37" customFormat="1" x14ac:dyDescent="0.25">
      <c r="A490" s="55"/>
      <c r="B490" s="140"/>
      <c r="C490" s="55"/>
      <c r="D490" s="55"/>
      <c r="E490" s="55"/>
      <c r="F490" s="55"/>
      <c r="G490" s="55"/>
      <c r="H490" s="55"/>
      <c r="I490" s="55"/>
      <c r="J490" s="55"/>
      <c r="K490" s="55"/>
      <c r="L490" s="55"/>
      <c r="M490" s="55"/>
      <c r="N490" s="55"/>
      <c r="O490" s="55"/>
    </row>
    <row r="491" spans="1:15" s="37" customFormat="1" x14ac:dyDescent="0.25">
      <c r="A491" s="55"/>
      <c r="B491" s="140"/>
      <c r="C491" s="55"/>
      <c r="D491" s="55"/>
      <c r="E491" s="55"/>
      <c r="F491" s="55"/>
      <c r="G491" s="55"/>
      <c r="H491" s="55"/>
      <c r="I491" s="55"/>
      <c r="J491" s="55"/>
      <c r="K491" s="55"/>
      <c r="L491" s="55"/>
      <c r="M491" s="55"/>
      <c r="N491" s="55"/>
      <c r="O491" s="55"/>
    </row>
    <row r="492" spans="1:15" s="37" customFormat="1" x14ac:dyDescent="0.25">
      <c r="A492" s="55"/>
      <c r="B492" s="140"/>
      <c r="C492" s="55"/>
      <c r="D492" s="55"/>
      <c r="E492" s="55"/>
      <c r="F492" s="55"/>
      <c r="G492" s="55"/>
      <c r="H492" s="55"/>
      <c r="I492" s="55"/>
      <c r="J492" s="55"/>
      <c r="K492" s="55"/>
      <c r="L492" s="55"/>
      <c r="M492" s="55"/>
      <c r="N492" s="55"/>
      <c r="O492" s="55"/>
    </row>
    <row r="493" spans="1:15" s="37" customFormat="1" x14ac:dyDescent="0.25">
      <c r="A493" s="55"/>
      <c r="B493" s="140"/>
      <c r="C493" s="55"/>
      <c r="D493" s="55"/>
      <c r="E493" s="55"/>
      <c r="F493" s="55"/>
      <c r="G493" s="55"/>
      <c r="H493" s="55"/>
      <c r="I493" s="55"/>
      <c r="J493" s="55"/>
      <c r="K493" s="55"/>
      <c r="L493" s="55"/>
      <c r="M493" s="55"/>
      <c r="N493" s="55"/>
      <c r="O493" s="55"/>
    </row>
    <row r="494" spans="1:15" s="37" customFormat="1" x14ac:dyDescent="0.25">
      <c r="A494" s="55"/>
      <c r="B494" s="140"/>
      <c r="C494" s="55"/>
      <c r="D494" s="55"/>
      <c r="E494" s="55"/>
      <c r="F494" s="55"/>
      <c r="G494" s="55"/>
      <c r="H494" s="55"/>
      <c r="I494" s="55"/>
      <c r="J494" s="55"/>
      <c r="K494" s="55"/>
      <c r="L494" s="55"/>
      <c r="M494" s="55"/>
      <c r="N494" s="55"/>
      <c r="O494" s="55"/>
    </row>
    <row r="495" spans="1:15" s="37" customFormat="1" x14ac:dyDescent="0.25">
      <c r="A495" s="55"/>
      <c r="B495" s="140"/>
      <c r="C495" s="55"/>
      <c r="D495" s="55"/>
      <c r="E495" s="55"/>
      <c r="F495" s="55"/>
      <c r="G495" s="55"/>
      <c r="H495" s="55"/>
      <c r="I495" s="55"/>
      <c r="J495" s="55"/>
      <c r="K495" s="55"/>
      <c r="L495" s="55"/>
      <c r="M495" s="55"/>
      <c r="N495" s="55"/>
      <c r="O495" s="55"/>
    </row>
    <row r="496" spans="1:15" s="37" customFormat="1" x14ac:dyDescent="0.25">
      <c r="A496" s="55"/>
      <c r="B496" s="140"/>
      <c r="C496" s="55"/>
      <c r="D496" s="55"/>
      <c r="E496" s="55"/>
      <c r="F496" s="55"/>
      <c r="G496" s="55"/>
      <c r="H496" s="55"/>
      <c r="I496" s="55"/>
      <c r="J496" s="55"/>
      <c r="K496" s="55"/>
      <c r="L496" s="55"/>
      <c r="M496" s="55"/>
      <c r="N496" s="55"/>
      <c r="O496" s="55"/>
    </row>
    <row r="497" spans="1:15" s="37" customFormat="1" x14ac:dyDescent="0.25">
      <c r="A497" s="55"/>
      <c r="B497" s="140"/>
      <c r="C497" s="55"/>
      <c r="D497" s="55"/>
      <c r="E497" s="55"/>
      <c r="F497" s="55"/>
      <c r="G497" s="55"/>
      <c r="H497" s="55"/>
      <c r="I497" s="55"/>
      <c r="J497" s="55"/>
      <c r="K497" s="55"/>
      <c r="L497" s="55"/>
      <c r="M497" s="55"/>
      <c r="N497" s="55"/>
      <c r="O497" s="55"/>
    </row>
    <row r="498" spans="1:15" s="37" customFormat="1" x14ac:dyDescent="0.25">
      <c r="A498" s="55"/>
      <c r="B498" s="140"/>
      <c r="C498" s="55"/>
      <c r="D498" s="55"/>
      <c r="E498" s="55"/>
      <c r="F498" s="55"/>
      <c r="G498" s="55"/>
      <c r="H498" s="55"/>
      <c r="I498" s="55"/>
      <c r="J498" s="55"/>
      <c r="K498" s="55"/>
      <c r="L498" s="55"/>
      <c r="M498" s="55"/>
      <c r="N498" s="55"/>
      <c r="O498" s="55"/>
    </row>
    <row r="499" spans="1:15" s="37" customFormat="1" x14ac:dyDescent="0.25">
      <c r="A499" s="55"/>
      <c r="B499" s="140"/>
      <c r="C499" s="55"/>
      <c r="D499" s="55"/>
      <c r="E499" s="55"/>
      <c r="F499" s="55"/>
      <c r="G499" s="55"/>
      <c r="H499" s="55"/>
      <c r="I499" s="55"/>
      <c r="J499" s="55"/>
      <c r="K499" s="55"/>
      <c r="L499" s="55"/>
      <c r="M499" s="55"/>
      <c r="N499" s="55"/>
      <c r="O499" s="55"/>
    </row>
    <row r="500" spans="1:15" s="37" customFormat="1" x14ac:dyDescent="0.25">
      <c r="A500" s="55"/>
      <c r="B500" s="140"/>
      <c r="C500" s="55"/>
      <c r="D500" s="55"/>
      <c r="E500" s="55"/>
      <c r="F500" s="55"/>
      <c r="G500" s="55"/>
      <c r="H500" s="55"/>
      <c r="I500" s="55"/>
      <c r="J500" s="55"/>
      <c r="K500" s="55"/>
      <c r="L500" s="55"/>
      <c r="M500" s="55"/>
      <c r="N500" s="55"/>
      <c r="O500" s="55"/>
    </row>
    <row r="501" spans="1:15" s="37" customFormat="1" x14ac:dyDescent="0.25">
      <c r="A501" s="55"/>
      <c r="B501" s="140"/>
      <c r="C501" s="55"/>
      <c r="D501" s="55"/>
      <c r="E501" s="55"/>
      <c r="F501" s="55"/>
      <c r="G501" s="55"/>
      <c r="H501" s="55"/>
      <c r="I501" s="55"/>
      <c r="J501" s="55"/>
      <c r="K501" s="55"/>
      <c r="L501" s="55"/>
      <c r="M501" s="55"/>
      <c r="N501" s="55"/>
      <c r="O501" s="55"/>
    </row>
    <row r="502" spans="1:15" s="37" customFormat="1" x14ac:dyDescent="0.25">
      <c r="A502" s="55"/>
      <c r="B502" s="140"/>
      <c r="C502" s="55"/>
      <c r="D502" s="55"/>
      <c r="E502" s="55"/>
      <c r="F502" s="55"/>
      <c r="G502" s="55"/>
      <c r="H502" s="55"/>
      <c r="I502" s="55"/>
      <c r="J502" s="55"/>
      <c r="K502" s="55"/>
      <c r="L502" s="55"/>
      <c r="M502" s="55"/>
      <c r="N502" s="55"/>
      <c r="O502" s="55"/>
    </row>
    <row r="503" spans="1:15" s="37" customFormat="1" x14ac:dyDescent="0.25">
      <c r="A503" s="55"/>
      <c r="B503" s="140"/>
      <c r="C503" s="55"/>
      <c r="D503" s="55"/>
      <c r="E503" s="55"/>
      <c r="F503" s="55"/>
      <c r="G503" s="55"/>
      <c r="H503" s="55"/>
      <c r="I503" s="55"/>
      <c r="J503" s="55"/>
      <c r="K503" s="55"/>
      <c r="L503" s="55"/>
      <c r="M503" s="55"/>
      <c r="N503" s="55"/>
      <c r="O503" s="55"/>
    </row>
    <row r="504" spans="1:15" s="37" customFormat="1" x14ac:dyDescent="0.25">
      <c r="A504" s="55"/>
      <c r="B504" s="140"/>
      <c r="C504" s="55"/>
      <c r="D504" s="55"/>
      <c r="E504" s="55"/>
      <c r="F504" s="55"/>
      <c r="G504" s="55"/>
      <c r="H504" s="55"/>
      <c r="I504" s="55"/>
      <c r="J504" s="55"/>
      <c r="K504" s="55"/>
      <c r="L504" s="55"/>
      <c r="M504" s="55"/>
      <c r="N504" s="55"/>
      <c r="O504" s="55"/>
    </row>
    <row r="505" spans="1:15" s="37" customFormat="1" x14ac:dyDescent="0.25">
      <c r="A505" s="55"/>
      <c r="B505" s="140"/>
      <c r="C505" s="55"/>
      <c r="D505" s="55"/>
      <c r="E505" s="55"/>
      <c r="F505" s="55"/>
      <c r="G505" s="55"/>
      <c r="H505" s="55"/>
      <c r="I505" s="55"/>
      <c r="J505" s="55"/>
      <c r="K505" s="55"/>
      <c r="L505" s="55"/>
      <c r="M505" s="55"/>
      <c r="N505" s="55"/>
      <c r="O505" s="55"/>
    </row>
    <row r="506" spans="1:15" s="37" customFormat="1" x14ac:dyDescent="0.25">
      <c r="A506" s="55"/>
      <c r="B506" s="140"/>
      <c r="C506" s="55"/>
      <c r="D506" s="55"/>
      <c r="E506" s="55"/>
      <c r="F506" s="55"/>
      <c r="G506" s="55"/>
      <c r="H506" s="55"/>
      <c r="I506" s="55"/>
      <c r="J506" s="55"/>
      <c r="K506" s="55"/>
      <c r="L506" s="55"/>
      <c r="M506" s="55"/>
      <c r="N506" s="55"/>
      <c r="O506" s="55"/>
    </row>
    <row r="507" spans="1:15" s="37" customFormat="1" x14ac:dyDescent="0.25">
      <c r="A507" s="55"/>
      <c r="B507" s="140"/>
      <c r="C507" s="55"/>
      <c r="D507" s="55"/>
      <c r="E507" s="55"/>
      <c r="F507" s="55"/>
      <c r="G507" s="55"/>
      <c r="H507" s="55"/>
      <c r="I507" s="55"/>
      <c r="J507" s="55"/>
      <c r="K507" s="55"/>
      <c r="L507" s="55"/>
      <c r="M507" s="55"/>
      <c r="N507" s="55"/>
      <c r="O507" s="55"/>
    </row>
    <row r="508" spans="1:15" s="37" customFormat="1" x14ac:dyDescent="0.25">
      <c r="A508" s="55"/>
      <c r="B508" s="140"/>
      <c r="C508" s="55"/>
      <c r="D508" s="55"/>
      <c r="E508" s="55"/>
      <c r="F508" s="55"/>
      <c r="G508" s="55"/>
      <c r="H508" s="55"/>
      <c r="I508" s="55"/>
      <c r="J508" s="55"/>
      <c r="K508" s="55"/>
      <c r="L508" s="55"/>
      <c r="M508" s="55"/>
      <c r="N508" s="55"/>
      <c r="O508" s="55"/>
    </row>
    <row r="509" spans="1:15" s="37" customFormat="1" x14ac:dyDescent="0.25">
      <c r="A509" s="55"/>
      <c r="B509" s="140"/>
      <c r="C509" s="55"/>
      <c r="D509" s="55"/>
      <c r="E509" s="55"/>
      <c r="F509" s="55"/>
      <c r="G509" s="55"/>
      <c r="H509" s="55"/>
      <c r="I509" s="55"/>
      <c r="J509" s="55"/>
      <c r="K509" s="55"/>
      <c r="L509" s="55"/>
      <c r="M509" s="55"/>
      <c r="N509" s="55"/>
      <c r="O509" s="55"/>
    </row>
    <row r="510" spans="1:15" s="37" customFormat="1" x14ac:dyDescent="0.25">
      <c r="A510" s="55"/>
      <c r="B510" s="140"/>
      <c r="C510" s="55"/>
      <c r="D510" s="55"/>
      <c r="E510" s="55"/>
      <c r="F510" s="55"/>
      <c r="G510" s="55"/>
      <c r="H510" s="55"/>
      <c r="I510" s="55"/>
      <c r="J510" s="55"/>
      <c r="K510" s="55"/>
      <c r="L510" s="55"/>
      <c r="M510" s="55"/>
      <c r="N510" s="55"/>
      <c r="O510" s="55"/>
    </row>
    <row r="511" spans="1:15" s="37" customFormat="1" x14ac:dyDescent="0.25">
      <c r="A511" s="55"/>
      <c r="B511" s="140"/>
      <c r="C511" s="55"/>
      <c r="D511" s="55"/>
      <c r="E511" s="55"/>
      <c r="F511" s="55"/>
      <c r="G511" s="55"/>
      <c r="H511" s="55"/>
      <c r="I511" s="55"/>
      <c r="J511" s="55"/>
      <c r="K511" s="55"/>
      <c r="L511" s="55"/>
      <c r="M511" s="55"/>
      <c r="N511" s="55"/>
      <c r="O511" s="55"/>
    </row>
    <row r="512" spans="1:15" s="37" customFormat="1" x14ac:dyDescent="0.25">
      <c r="A512" s="55"/>
      <c r="B512" s="140"/>
      <c r="C512" s="55"/>
      <c r="D512" s="55"/>
      <c r="E512" s="55"/>
      <c r="F512" s="55"/>
      <c r="G512" s="55"/>
      <c r="H512" s="55"/>
      <c r="I512" s="55"/>
      <c r="J512" s="55"/>
      <c r="K512" s="55"/>
      <c r="L512" s="55"/>
      <c r="M512" s="55"/>
      <c r="N512" s="55"/>
      <c r="O512" s="55"/>
    </row>
    <row r="513" spans="1:15" s="37" customFormat="1" x14ac:dyDescent="0.25">
      <c r="A513" s="55"/>
      <c r="B513" s="140"/>
      <c r="C513" s="55"/>
      <c r="D513" s="55"/>
      <c r="E513" s="55"/>
      <c r="F513" s="55"/>
      <c r="G513" s="55"/>
      <c r="H513" s="55"/>
      <c r="I513" s="55"/>
      <c r="J513" s="55"/>
      <c r="K513" s="55"/>
      <c r="L513" s="55"/>
      <c r="M513" s="55"/>
      <c r="N513" s="55"/>
      <c r="O513" s="55"/>
    </row>
    <row r="514" spans="1:15" s="37" customFormat="1" x14ac:dyDescent="0.25">
      <c r="A514" s="55"/>
      <c r="B514" s="140"/>
      <c r="C514" s="55"/>
      <c r="D514" s="55"/>
      <c r="E514" s="55"/>
      <c r="F514" s="55"/>
      <c r="G514" s="55"/>
      <c r="H514" s="55"/>
      <c r="I514" s="55"/>
      <c r="J514" s="55"/>
      <c r="K514" s="55"/>
      <c r="L514" s="55"/>
      <c r="M514" s="55"/>
      <c r="N514" s="55"/>
      <c r="O514" s="55"/>
    </row>
    <row r="515" spans="1:15" s="37" customFormat="1" x14ac:dyDescent="0.25">
      <c r="A515" s="55"/>
      <c r="B515" s="140"/>
      <c r="C515" s="55"/>
      <c r="D515" s="55"/>
      <c r="E515" s="55"/>
      <c r="F515" s="55"/>
      <c r="G515" s="55"/>
      <c r="H515" s="55"/>
      <c r="I515" s="55"/>
      <c r="J515" s="55"/>
      <c r="K515" s="55"/>
      <c r="L515" s="55"/>
      <c r="M515" s="55"/>
      <c r="N515" s="55"/>
      <c r="O515" s="55"/>
    </row>
    <row r="516" spans="1:15" s="37" customFormat="1" x14ac:dyDescent="0.25">
      <c r="A516" s="55"/>
      <c r="B516" s="140"/>
      <c r="C516" s="55"/>
      <c r="D516" s="55"/>
      <c r="E516" s="55"/>
      <c r="F516" s="55"/>
      <c r="G516" s="55"/>
      <c r="H516" s="55"/>
      <c r="I516" s="55"/>
      <c r="J516" s="55"/>
      <c r="K516" s="55"/>
      <c r="L516" s="55"/>
      <c r="M516" s="55"/>
      <c r="N516" s="55"/>
      <c r="O516" s="55"/>
    </row>
    <row r="517" spans="1:15" s="37" customFormat="1" x14ac:dyDescent="0.25">
      <c r="A517" s="55"/>
      <c r="B517" s="140"/>
      <c r="C517" s="55"/>
      <c r="D517" s="55"/>
      <c r="E517" s="55"/>
      <c r="F517" s="55"/>
      <c r="G517" s="55"/>
      <c r="H517" s="55"/>
      <c r="I517" s="55"/>
      <c r="J517" s="55"/>
      <c r="K517" s="55"/>
      <c r="L517" s="55"/>
      <c r="M517" s="55"/>
      <c r="N517" s="55"/>
      <c r="O517" s="55"/>
    </row>
    <row r="518" spans="1:15" s="37" customFormat="1" x14ac:dyDescent="0.25">
      <c r="A518" s="55"/>
      <c r="B518" s="140"/>
      <c r="C518" s="55"/>
      <c r="D518" s="55"/>
      <c r="E518" s="55"/>
      <c r="F518" s="55"/>
      <c r="G518" s="55"/>
      <c r="H518" s="55"/>
      <c r="I518" s="55"/>
      <c r="J518" s="55"/>
      <c r="K518" s="55"/>
      <c r="L518" s="55"/>
      <c r="M518" s="55"/>
      <c r="N518" s="55"/>
      <c r="O518" s="55"/>
    </row>
    <row r="519" spans="1:15" s="37" customFormat="1" x14ac:dyDescent="0.25">
      <c r="A519" s="55"/>
      <c r="B519" s="140"/>
      <c r="C519" s="55"/>
      <c r="D519" s="55"/>
      <c r="E519" s="55"/>
      <c r="F519" s="55"/>
      <c r="G519" s="55"/>
      <c r="H519" s="55"/>
      <c r="I519" s="55"/>
      <c r="J519" s="55"/>
      <c r="K519" s="55"/>
      <c r="L519" s="55"/>
      <c r="M519" s="55"/>
      <c r="N519" s="55"/>
      <c r="O519" s="55"/>
    </row>
    <row r="520" spans="1:15" s="37" customFormat="1" x14ac:dyDescent="0.25">
      <c r="A520" s="55"/>
      <c r="B520" s="140"/>
      <c r="C520" s="55"/>
      <c r="D520" s="55"/>
      <c r="E520" s="55"/>
      <c r="F520" s="55"/>
      <c r="G520" s="55"/>
      <c r="H520" s="55"/>
      <c r="I520" s="55"/>
      <c r="J520" s="55"/>
      <c r="K520" s="55"/>
      <c r="L520" s="55"/>
      <c r="M520" s="55"/>
      <c r="N520" s="55"/>
      <c r="O520" s="55"/>
    </row>
    <row r="521" spans="1:15" s="37" customFormat="1" x14ac:dyDescent="0.25">
      <c r="A521" s="55"/>
      <c r="B521" s="140"/>
      <c r="C521" s="55"/>
      <c r="D521" s="55"/>
      <c r="E521" s="55"/>
      <c r="F521" s="55"/>
      <c r="G521" s="55"/>
      <c r="H521" s="55"/>
      <c r="I521" s="55"/>
      <c r="J521" s="55"/>
      <c r="K521" s="55"/>
      <c r="L521" s="55"/>
      <c r="M521" s="55"/>
      <c r="N521" s="55"/>
      <c r="O521" s="55"/>
    </row>
    <row r="522" spans="1:15" s="37" customFormat="1" x14ac:dyDescent="0.25">
      <c r="A522" s="55"/>
      <c r="B522" s="140"/>
      <c r="C522" s="55"/>
      <c r="D522" s="55"/>
      <c r="E522" s="55"/>
      <c r="F522" s="55"/>
      <c r="G522" s="55"/>
      <c r="H522" s="55"/>
      <c r="I522" s="55"/>
      <c r="J522" s="55"/>
      <c r="K522" s="55"/>
      <c r="L522" s="55"/>
      <c r="M522" s="55"/>
      <c r="N522" s="55"/>
      <c r="O522" s="55"/>
    </row>
    <row r="523" spans="1:15" s="37" customFormat="1" x14ac:dyDescent="0.25">
      <c r="A523" s="55"/>
      <c r="B523" s="140"/>
      <c r="C523" s="55"/>
      <c r="D523" s="55"/>
      <c r="E523" s="55"/>
      <c r="F523" s="55"/>
      <c r="G523" s="55"/>
      <c r="H523" s="55"/>
      <c r="I523" s="55"/>
      <c r="J523" s="55"/>
      <c r="K523" s="55"/>
      <c r="L523" s="55"/>
      <c r="M523" s="55"/>
      <c r="N523" s="55"/>
      <c r="O523" s="55"/>
    </row>
    <row r="524" spans="1:15" s="37" customFormat="1" x14ac:dyDescent="0.25">
      <c r="A524" s="55"/>
      <c r="B524" s="140"/>
      <c r="C524" s="55"/>
      <c r="D524" s="55"/>
      <c r="E524" s="55"/>
      <c r="F524" s="55"/>
      <c r="G524" s="55"/>
      <c r="H524" s="55"/>
      <c r="I524" s="55"/>
      <c r="J524" s="55"/>
      <c r="K524" s="55"/>
      <c r="L524" s="55"/>
      <c r="M524" s="55"/>
      <c r="N524" s="55"/>
      <c r="O524" s="55"/>
    </row>
    <row r="525" spans="1:15" s="37" customFormat="1" x14ac:dyDescent="0.25">
      <c r="A525" s="55"/>
      <c r="B525" s="140"/>
      <c r="C525" s="55"/>
      <c r="D525" s="55"/>
      <c r="E525" s="55"/>
      <c r="F525" s="55"/>
      <c r="G525" s="55"/>
      <c r="H525" s="55"/>
      <c r="I525" s="55"/>
      <c r="J525" s="55"/>
      <c r="K525" s="55"/>
      <c r="L525" s="55"/>
      <c r="M525" s="55"/>
      <c r="N525" s="55"/>
      <c r="O525" s="55"/>
    </row>
    <row r="526" spans="1:15" s="37" customFormat="1" x14ac:dyDescent="0.25">
      <c r="A526" s="55"/>
      <c r="B526" s="140"/>
      <c r="C526" s="55"/>
      <c r="D526" s="55"/>
      <c r="E526" s="55"/>
      <c r="F526" s="55"/>
      <c r="G526" s="55"/>
      <c r="H526" s="55"/>
      <c r="I526" s="55"/>
      <c r="J526" s="55"/>
      <c r="K526" s="55"/>
      <c r="L526" s="55"/>
      <c r="M526" s="55"/>
      <c r="N526" s="55"/>
      <c r="O526" s="55"/>
    </row>
    <row r="527" spans="1:15" s="37" customFormat="1" x14ac:dyDescent="0.25">
      <c r="A527" s="55"/>
      <c r="B527" s="140"/>
      <c r="C527" s="55"/>
      <c r="D527" s="55"/>
      <c r="E527" s="55"/>
      <c r="F527" s="55"/>
      <c r="G527" s="55"/>
      <c r="H527" s="55"/>
      <c r="I527" s="55"/>
      <c r="J527" s="55"/>
      <c r="K527" s="55"/>
      <c r="L527" s="55"/>
      <c r="M527" s="55"/>
      <c r="N527" s="55"/>
      <c r="O527" s="55"/>
    </row>
    <row r="528" spans="1:15" s="37" customFormat="1" x14ac:dyDescent="0.25">
      <c r="A528" s="55"/>
      <c r="B528" s="140"/>
      <c r="C528" s="55"/>
      <c r="D528" s="55"/>
      <c r="E528" s="55"/>
      <c r="F528" s="55"/>
      <c r="G528" s="55"/>
      <c r="H528" s="55"/>
      <c r="I528" s="55"/>
      <c r="J528" s="55"/>
      <c r="K528" s="55"/>
      <c r="L528" s="55"/>
      <c r="M528" s="55"/>
      <c r="N528" s="55"/>
      <c r="O528" s="55"/>
    </row>
    <row r="529" spans="1:15" s="37" customFormat="1" x14ac:dyDescent="0.25">
      <c r="A529" s="55"/>
      <c r="B529" s="140"/>
      <c r="C529" s="55"/>
      <c r="D529" s="55"/>
      <c r="E529" s="55"/>
      <c r="F529" s="55"/>
      <c r="G529" s="55"/>
      <c r="H529" s="55"/>
      <c r="I529" s="55"/>
      <c r="J529" s="55"/>
      <c r="K529" s="55"/>
      <c r="L529" s="55"/>
      <c r="M529" s="55"/>
      <c r="N529" s="55"/>
      <c r="O529" s="55"/>
    </row>
    <row r="530" spans="1:15" s="37" customFormat="1" x14ac:dyDescent="0.25">
      <c r="A530" s="55"/>
      <c r="B530" s="140"/>
      <c r="C530" s="55"/>
      <c r="D530" s="55"/>
      <c r="E530" s="55"/>
      <c r="F530" s="55"/>
      <c r="G530" s="55"/>
      <c r="H530" s="55"/>
      <c r="I530" s="55"/>
      <c r="J530" s="55"/>
      <c r="K530" s="55"/>
      <c r="L530" s="55"/>
      <c r="M530" s="55"/>
      <c r="N530" s="55"/>
      <c r="O530" s="55"/>
    </row>
    <row r="531" spans="1:15" s="37" customFormat="1" x14ac:dyDescent="0.25">
      <c r="A531" s="55"/>
      <c r="B531" s="140"/>
      <c r="C531" s="55"/>
      <c r="D531" s="55"/>
      <c r="E531" s="55"/>
      <c r="F531" s="55"/>
      <c r="G531" s="55"/>
      <c r="H531" s="55"/>
      <c r="I531" s="55"/>
      <c r="J531" s="55"/>
      <c r="K531" s="55"/>
      <c r="L531" s="55"/>
      <c r="M531" s="55"/>
      <c r="N531" s="55"/>
      <c r="O531" s="55"/>
    </row>
    <row r="532" spans="1:15" s="37" customFormat="1" x14ac:dyDescent="0.25">
      <c r="A532" s="55"/>
      <c r="B532" s="140"/>
      <c r="C532" s="55"/>
      <c r="D532" s="55"/>
      <c r="E532" s="55"/>
      <c r="F532" s="55"/>
      <c r="G532" s="55"/>
      <c r="H532" s="55"/>
      <c r="I532" s="55"/>
      <c r="J532" s="55"/>
      <c r="K532" s="55"/>
      <c r="L532" s="55"/>
      <c r="M532" s="55"/>
      <c r="N532" s="55"/>
      <c r="O532" s="55"/>
    </row>
    <row r="533" spans="1:15" s="37" customFormat="1" x14ac:dyDescent="0.25">
      <c r="A533" s="55"/>
      <c r="B533" s="140"/>
      <c r="C533" s="55"/>
      <c r="D533" s="55"/>
      <c r="E533" s="55"/>
      <c r="F533" s="55"/>
      <c r="G533" s="55"/>
      <c r="H533" s="55"/>
      <c r="I533" s="55"/>
      <c r="J533" s="55"/>
      <c r="K533" s="55"/>
      <c r="L533" s="55"/>
      <c r="M533" s="55"/>
      <c r="N533" s="55"/>
      <c r="O533" s="55"/>
    </row>
    <row r="534" spans="1:15" s="37" customFormat="1" x14ac:dyDescent="0.25">
      <c r="A534" s="55"/>
      <c r="B534" s="140"/>
      <c r="C534" s="55"/>
      <c r="D534" s="55"/>
      <c r="E534" s="55"/>
      <c r="F534" s="55"/>
      <c r="G534" s="55"/>
      <c r="H534" s="55"/>
      <c r="I534" s="55"/>
      <c r="J534" s="55"/>
      <c r="K534" s="55"/>
      <c r="L534" s="55"/>
      <c r="M534" s="55"/>
      <c r="N534" s="55"/>
      <c r="O534" s="55"/>
    </row>
    <row r="535" spans="1:15" s="37" customFormat="1" x14ac:dyDescent="0.25">
      <c r="A535" s="55"/>
      <c r="B535" s="140"/>
      <c r="C535" s="55"/>
      <c r="D535" s="55"/>
      <c r="E535" s="55"/>
      <c r="F535" s="55"/>
      <c r="G535" s="55"/>
      <c r="H535" s="55"/>
      <c r="I535" s="55"/>
      <c r="J535" s="55"/>
      <c r="K535" s="55"/>
      <c r="L535" s="55"/>
      <c r="M535" s="55"/>
      <c r="N535" s="55"/>
      <c r="O535" s="55"/>
    </row>
    <row r="536" spans="1:15" s="37" customFormat="1" x14ac:dyDescent="0.25">
      <c r="A536" s="55"/>
      <c r="B536" s="140"/>
      <c r="C536" s="55"/>
      <c r="D536" s="55"/>
      <c r="E536" s="55"/>
      <c r="F536" s="55"/>
      <c r="G536" s="55"/>
      <c r="H536" s="55"/>
      <c r="I536" s="55"/>
      <c r="J536" s="55"/>
      <c r="K536" s="55"/>
      <c r="L536" s="55"/>
      <c r="M536" s="55"/>
      <c r="N536" s="55"/>
      <c r="O536" s="55"/>
    </row>
    <row r="537" spans="1:15" s="37" customFormat="1" x14ac:dyDescent="0.25">
      <c r="A537" s="55"/>
      <c r="B537" s="140"/>
      <c r="C537" s="55"/>
      <c r="D537" s="55"/>
      <c r="E537" s="55"/>
      <c r="F537" s="55"/>
      <c r="G537" s="55"/>
      <c r="H537" s="55"/>
      <c r="I537" s="55"/>
      <c r="J537" s="55"/>
      <c r="K537" s="55"/>
      <c r="L537" s="55"/>
      <c r="M537" s="55"/>
      <c r="N537" s="55"/>
      <c r="O537" s="55"/>
    </row>
    <row r="538" spans="1:15" s="37" customFormat="1" x14ac:dyDescent="0.25">
      <c r="A538" s="55"/>
      <c r="B538" s="140"/>
      <c r="C538" s="55"/>
      <c r="D538" s="55"/>
      <c r="E538" s="55"/>
      <c r="F538" s="55"/>
      <c r="G538" s="55"/>
      <c r="H538" s="55"/>
      <c r="I538" s="55"/>
      <c r="J538" s="55"/>
      <c r="K538" s="55"/>
      <c r="L538" s="55"/>
      <c r="M538" s="55"/>
      <c r="N538" s="55"/>
      <c r="O538" s="55"/>
    </row>
    <row r="539" spans="1:15" s="37" customFormat="1" x14ac:dyDescent="0.25">
      <c r="A539" s="55"/>
      <c r="B539" s="140"/>
      <c r="C539" s="55"/>
      <c r="D539" s="55"/>
      <c r="E539" s="55"/>
      <c r="F539" s="55"/>
      <c r="G539" s="55"/>
      <c r="H539" s="55"/>
      <c r="I539" s="55"/>
      <c r="J539" s="55"/>
      <c r="K539" s="55"/>
      <c r="L539" s="55"/>
      <c r="M539" s="55"/>
      <c r="N539" s="55"/>
      <c r="O539" s="55"/>
    </row>
    <row r="540" spans="1:15" s="37" customFormat="1" x14ac:dyDescent="0.25">
      <c r="A540" s="55"/>
      <c r="B540" s="140"/>
      <c r="C540" s="55"/>
      <c r="D540" s="55"/>
      <c r="E540" s="55"/>
      <c r="F540" s="55"/>
      <c r="G540" s="55"/>
      <c r="H540" s="55"/>
      <c r="I540" s="55"/>
      <c r="J540" s="55"/>
      <c r="K540" s="55"/>
      <c r="L540" s="55"/>
      <c r="M540" s="55"/>
      <c r="N540" s="55"/>
      <c r="O540" s="55"/>
    </row>
    <row r="541" spans="1:15" s="37" customFormat="1" x14ac:dyDescent="0.25">
      <c r="A541" s="55"/>
      <c r="B541" s="140"/>
      <c r="C541" s="55"/>
      <c r="D541" s="55"/>
      <c r="E541" s="55"/>
      <c r="F541" s="55"/>
      <c r="G541" s="55"/>
      <c r="H541" s="55"/>
      <c r="I541" s="55"/>
      <c r="J541" s="55"/>
      <c r="K541" s="55"/>
      <c r="L541" s="55"/>
      <c r="M541" s="55"/>
      <c r="N541" s="55"/>
      <c r="O541" s="55"/>
    </row>
    <row r="542" spans="1:15" s="37" customFormat="1" x14ac:dyDescent="0.25">
      <c r="A542" s="55"/>
      <c r="B542" s="140"/>
      <c r="C542" s="55"/>
      <c r="D542" s="55"/>
      <c r="E542" s="55"/>
      <c r="F542" s="55"/>
      <c r="G542" s="55"/>
      <c r="H542" s="55"/>
      <c r="I542" s="55"/>
      <c r="J542" s="55"/>
      <c r="K542" s="55"/>
      <c r="L542" s="55"/>
      <c r="M542" s="55"/>
      <c r="N542" s="55"/>
      <c r="O542" s="55"/>
    </row>
    <row r="543" spans="1:15" s="37" customFormat="1" x14ac:dyDescent="0.25">
      <c r="A543" s="55"/>
      <c r="B543" s="140"/>
      <c r="C543" s="55"/>
      <c r="D543" s="55"/>
      <c r="E543" s="55"/>
      <c r="F543" s="55"/>
      <c r="G543" s="55"/>
      <c r="H543" s="55"/>
      <c r="I543" s="55"/>
      <c r="J543" s="55"/>
      <c r="K543" s="55"/>
      <c r="L543" s="55"/>
      <c r="M543" s="55"/>
      <c r="N543" s="55"/>
      <c r="O543" s="55"/>
    </row>
    <row r="544" spans="1:15" s="37" customFormat="1" x14ac:dyDescent="0.25">
      <c r="A544" s="55"/>
      <c r="B544" s="140"/>
      <c r="C544" s="55"/>
      <c r="D544" s="55"/>
      <c r="E544" s="55"/>
      <c r="F544" s="55"/>
      <c r="G544" s="55"/>
      <c r="H544" s="55"/>
      <c r="I544" s="55"/>
      <c r="J544" s="55"/>
      <c r="K544" s="55"/>
      <c r="L544" s="55"/>
      <c r="M544" s="55"/>
      <c r="N544" s="55"/>
      <c r="O544" s="55"/>
    </row>
    <row r="545" spans="1:15" s="37" customFormat="1" x14ac:dyDescent="0.25">
      <c r="A545" s="55"/>
      <c r="B545" s="140"/>
      <c r="C545" s="55"/>
      <c r="D545" s="55"/>
      <c r="E545" s="55"/>
      <c r="F545" s="55"/>
      <c r="G545" s="55"/>
      <c r="H545" s="55"/>
      <c r="I545" s="55"/>
      <c r="J545" s="55"/>
      <c r="K545" s="55"/>
      <c r="L545" s="55"/>
      <c r="M545" s="55"/>
      <c r="N545" s="55"/>
      <c r="O545" s="55"/>
    </row>
    <row r="546" spans="1:15" s="37" customFormat="1" x14ac:dyDescent="0.25">
      <c r="A546" s="55"/>
      <c r="B546" s="140"/>
      <c r="C546" s="55"/>
      <c r="D546" s="55"/>
      <c r="E546" s="55"/>
      <c r="F546" s="55"/>
      <c r="G546" s="55"/>
      <c r="H546" s="55"/>
      <c r="I546" s="55"/>
      <c r="J546" s="55"/>
      <c r="K546" s="55"/>
      <c r="L546" s="55"/>
      <c r="M546" s="55"/>
      <c r="N546" s="55"/>
      <c r="O546" s="55"/>
    </row>
    <row r="547" spans="1:15" s="37" customFormat="1" x14ac:dyDescent="0.25">
      <c r="A547" s="55"/>
      <c r="B547" s="140"/>
      <c r="C547" s="55"/>
      <c r="D547" s="55"/>
      <c r="E547" s="55"/>
      <c r="F547" s="55"/>
      <c r="G547" s="55"/>
      <c r="H547" s="55"/>
      <c r="I547" s="55"/>
      <c r="J547" s="55"/>
      <c r="K547" s="55"/>
      <c r="L547" s="55"/>
      <c r="M547" s="55"/>
      <c r="N547" s="55"/>
      <c r="O547" s="55"/>
    </row>
    <row r="548" spans="1:15" s="37" customFormat="1" x14ac:dyDescent="0.25">
      <c r="B548" s="141"/>
    </row>
    <row r="549" spans="1:15" s="37" customFormat="1" x14ac:dyDescent="0.25">
      <c r="B549" s="141"/>
    </row>
    <row r="550" spans="1:15" s="37" customFormat="1" x14ac:dyDescent="0.25">
      <c r="B550" s="141"/>
    </row>
    <row r="551" spans="1:15" s="37" customFormat="1" x14ac:dyDescent="0.25">
      <c r="B551" s="141"/>
    </row>
    <row r="552" spans="1:15" s="37" customFormat="1" x14ac:dyDescent="0.25">
      <c r="B552" s="141"/>
    </row>
    <row r="553" spans="1:15" s="37" customFormat="1" x14ac:dyDescent="0.25">
      <c r="B553" s="141"/>
    </row>
    <row r="554" spans="1:15" s="37" customFormat="1" x14ac:dyDescent="0.25">
      <c r="B554" s="141"/>
    </row>
    <row r="555" spans="1:15" s="37" customFormat="1" x14ac:dyDescent="0.25">
      <c r="B555" s="141"/>
    </row>
    <row r="556" spans="1:15" s="37" customFormat="1" x14ac:dyDescent="0.25">
      <c r="B556" s="141"/>
    </row>
    <row r="557" spans="1:15" s="37" customFormat="1" x14ac:dyDescent="0.25">
      <c r="B557" s="141"/>
    </row>
    <row r="558" spans="1:15" s="37" customFormat="1" x14ac:dyDescent="0.25">
      <c r="B558" s="141"/>
    </row>
    <row r="559" spans="1:15" s="37" customFormat="1" x14ac:dyDescent="0.25">
      <c r="B559" s="141"/>
    </row>
    <row r="560" spans="1:15" s="37" customFormat="1" x14ac:dyDescent="0.25">
      <c r="B560" s="141"/>
    </row>
    <row r="561" spans="2:2" s="37" customFormat="1" x14ac:dyDescent="0.25">
      <c r="B561" s="141"/>
    </row>
    <row r="562" spans="2:2" s="37" customFormat="1" x14ac:dyDescent="0.25">
      <c r="B562" s="141"/>
    </row>
    <row r="563" spans="2:2" s="37" customFormat="1" x14ac:dyDescent="0.25">
      <c r="B563" s="141"/>
    </row>
    <row r="564" spans="2:2" s="37" customFormat="1" x14ac:dyDescent="0.25">
      <c r="B564" s="141"/>
    </row>
    <row r="565" spans="2:2" s="37" customFormat="1" x14ac:dyDescent="0.25">
      <c r="B565" s="141"/>
    </row>
    <row r="566" spans="2:2" s="37" customFormat="1" x14ac:dyDescent="0.25">
      <c r="B566" s="141"/>
    </row>
    <row r="567" spans="2:2" s="37" customFormat="1" x14ac:dyDescent="0.25">
      <c r="B567" s="141"/>
    </row>
    <row r="568" spans="2:2" s="37" customFormat="1" x14ac:dyDescent="0.25">
      <c r="B568" s="141"/>
    </row>
    <row r="569" spans="2:2" s="37" customFormat="1" x14ac:dyDescent="0.25">
      <c r="B569" s="141"/>
    </row>
    <row r="570" spans="2:2" s="37" customFormat="1" x14ac:dyDescent="0.25">
      <c r="B570" s="141"/>
    </row>
    <row r="571" spans="2:2" s="37" customFormat="1" x14ac:dyDescent="0.25">
      <c r="B571" s="141"/>
    </row>
    <row r="572" spans="2:2" s="37" customFormat="1" x14ac:dyDescent="0.25">
      <c r="B572" s="141"/>
    </row>
    <row r="573" spans="2:2" s="37" customFormat="1" x14ac:dyDescent="0.25">
      <c r="B573" s="141"/>
    </row>
    <row r="574" spans="2:2" s="37" customFormat="1" x14ac:dyDescent="0.25">
      <c r="B574" s="141"/>
    </row>
    <row r="575" spans="2:2" s="37" customFormat="1" x14ac:dyDescent="0.25">
      <c r="B575" s="141"/>
    </row>
    <row r="576" spans="2:2" s="37" customFormat="1" x14ac:dyDescent="0.25">
      <c r="B576" s="141"/>
    </row>
    <row r="577" spans="2:2" s="37" customFormat="1" x14ac:dyDescent="0.25">
      <c r="B577" s="141"/>
    </row>
    <row r="578" spans="2:2" s="37" customFormat="1" x14ac:dyDescent="0.25">
      <c r="B578" s="141"/>
    </row>
    <row r="579" spans="2:2" s="37" customFormat="1" x14ac:dyDescent="0.25">
      <c r="B579" s="141"/>
    </row>
    <row r="580" spans="2:2" s="37" customFormat="1" x14ac:dyDescent="0.25">
      <c r="B580" s="141"/>
    </row>
    <row r="581" spans="2:2" s="37" customFormat="1" x14ac:dyDescent="0.25">
      <c r="B581" s="141"/>
    </row>
    <row r="582" spans="2:2" s="37" customFormat="1" x14ac:dyDescent="0.25">
      <c r="B582" s="141"/>
    </row>
    <row r="583" spans="2:2" s="37" customFormat="1" x14ac:dyDescent="0.25">
      <c r="B583" s="141"/>
    </row>
    <row r="584" spans="2:2" s="37" customFormat="1" x14ac:dyDescent="0.25">
      <c r="B584" s="141"/>
    </row>
    <row r="585" spans="2:2" s="37" customFormat="1" x14ac:dyDescent="0.25">
      <c r="B585" s="141"/>
    </row>
    <row r="586" spans="2:2" s="37" customFormat="1" x14ac:dyDescent="0.25">
      <c r="B586" s="141"/>
    </row>
    <row r="587" spans="2:2" s="37" customFormat="1" x14ac:dyDescent="0.25">
      <c r="B587" s="141"/>
    </row>
    <row r="588" spans="2:2" s="37" customFormat="1" x14ac:dyDescent="0.25">
      <c r="B588" s="141"/>
    </row>
    <row r="589" spans="2:2" s="37" customFormat="1" x14ac:dyDescent="0.25">
      <c r="B589" s="141"/>
    </row>
    <row r="590" spans="2:2" s="37" customFormat="1" x14ac:dyDescent="0.25">
      <c r="B590" s="141"/>
    </row>
    <row r="591" spans="2:2" s="37" customFormat="1" x14ac:dyDescent="0.25">
      <c r="B591" s="141"/>
    </row>
    <row r="592" spans="2:2" s="37" customFormat="1" x14ac:dyDescent="0.25">
      <c r="B592" s="141"/>
    </row>
    <row r="593" spans="2:2" s="37" customFormat="1" x14ac:dyDescent="0.25">
      <c r="B593" s="141"/>
    </row>
    <row r="594" spans="2:2" s="37" customFormat="1" x14ac:dyDescent="0.25">
      <c r="B594" s="141"/>
    </row>
    <row r="595" spans="2:2" s="37" customFormat="1" x14ac:dyDescent="0.25">
      <c r="B595" s="141"/>
    </row>
    <row r="596" spans="2:2" s="37" customFormat="1" x14ac:dyDescent="0.25">
      <c r="B596" s="141"/>
    </row>
    <row r="597" spans="2:2" s="37" customFormat="1" x14ac:dyDescent="0.25">
      <c r="B597" s="141"/>
    </row>
    <row r="598" spans="2:2" s="37" customFormat="1" x14ac:dyDescent="0.25">
      <c r="B598" s="141"/>
    </row>
    <row r="599" spans="2:2" s="37" customFormat="1" x14ac:dyDescent="0.25">
      <c r="B599" s="141"/>
    </row>
    <row r="600" spans="2:2" s="37" customFormat="1" x14ac:dyDescent="0.25">
      <c r="B600" s="141"/>
    </row>
    <row r="601" spans="2:2" s="37" customFormat="1" x14ac:dyDescent="0.25">
      <c r="B601" s="141"/>
    </row>
    <row r="602" spans="2:2" s="37" customFormat="1" x14ac:dyDescent="0.25">
      <c r="B602" s="141"/>
    </row>
    <row r="603" spans="2:2" s="37" customFormat="1" x14ac:dyDescent="0.25">
      <c r="B603" s="141"/>
    </row>
  </sheetData>
  <sortState ref="A5:F38">
    <sortCondition ref="A4"/>
  </sortState>
  <mergeCells count="32">
    <mergeCell ref="A61:O61"/>
    <mergeCell ref="A1:L3"/>
    <mergeCell ref="M1:O1"/>
    <mergeCell ref="M2:O2"/>
    <mergeCell ref="M3:O3"/>
    <mergeCell ref="A6:B6"/>
    <mergeCell ref="M6:O6"/>
    <mergeCell ref="A10:B10"/>
    <mergeCell ref="N10:O10"/>
    <mergeCell ref="A11:B11"/>
    <mergeCell ref="N11:O11"/>
    <mergeCell ref="A7:B7"/>
    <mergeCell ref="N7:O7"/>
    <mergeCell ref="A8:B8"/>
    <mergeCell ref="N8:O8"/>
    <mergeCell ref="A9:B9"/>
    <mergeCell ref="A60:J60"/>
    <mergeCell ref="A12:O12"/>
    <mergeCell ref="M13:N13"/>
    <mergeCell ref="A14:O14"/>
    <mergeCell ref="A58:J58"/>
    <mergeCell ref="E50:I50"/>
    <mergeCell ref="E51:I51"/>
    <mergeCell ref="E52:I53"/>
    <mergeCell ref="J52:J53"/>
    <mergeCell ref="N9:O9"/>
    <mergeCell ref="G75:H75"/>
    <mergeCell ref="A65:K65"/>
    <mergeCell ref="A66:K66"/>
    <mergeCell ref="A67:K67"/>
    <mergeCell ref="A68:K68"/>
    <mergeCell ref="A70:K7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519"/>
  <sheetViews>
    <sheetView topLeftCell="A43" workbookViewId="0">
      <selection activeCell="B52" sqref="B52"/>
    </sheetView>
  </sheetViews>
  <sheetFormatPr defaultRowHeight="15" x14ac:dyDescent="0.25"/>
  <cols>
    <col min="1" max="1" width="26.7109375" style="63" customWidth="1"/>
    <col min="2" max="2" width="30.7109375" customWidth="1"/>
    <col min="3" max="4" width="26.7109375" customWidth="1"/>
    <col min="5" max="7" width="11.7109375" customWidth="1"/>
    <col min="8" max="8" width="3.7109375" customWidth="1"/>
    <col min="9" max="13" width="11.7109375" customWidth="1"/>
    <col min="14" max="14" width="3.7109375" customWidth="1"/>
    <col min="15" max="15" width="10.7109375" customWidth="1"/>
  </cols>
  <sheetData>
    <row r="1" spans="1:46" ht="15" customHeight="1" x14ac:dyDescent="0.25">
      <c r="A1" s="193" t="s">
        <v>630</v>
      </c>
      <c r="B1" s="193"/>
      <c r="C1" s="193"/>
      <c r="D1" s="193"/>
      <c r="E1" s="193"/>
      <c r="F1" s="193"/>
      <c r="G1" s="193"/>
      <c r="H1" s="193"/>
      <c r="I1" s="193"/>
      <c r="J1" s="193"/>
      <c r="K1" s="193"/>
      <c r="L1" s="193"/>
      <c r="M1" s="192" t="s">
        <v>628</v>
      </c>
      <c r="N1" s="192"/>
      <c r="O1" s="192"/>
      <c r="AT1" s="12"/>
    </row>
    <row r="2" spans="1:46" ht="15" customHeight="1" x14ac:dyDescent="0.25">
      <c r="A2" s="193"/>
      <c r="B2" s="193"/>
      <c r="C2" s="193"/>
      <c r="D2" s="193"/>
      <c r="E2" s="193"/>
      <c r="F2" s="193"/>
      <c r="G2" s="193"/>
      <c r="H2" s="193"/>
      <c r="I2" s="193"/>
      <c r="J2" s="193"/>
      <c r="K2" s="193"/>
      <c r="L2" s="193"/>
      <c r="M2" s="192" t="s">
        <v>627</v>
      </c>
      <c r="N2" s="192"/>
      <c r="O2" s="192"/>
      <c r="AT2" s="12"/>
    </row>
    <row r="3" spans="1:46" ht="15" customHeight="1" x14ac:dyDescent="0.25">
      <c r="A3" s="193"/>
      <c r="B3" s="193"/>
      <c r="C3" s="193"/>
      <c r="D3" s="193"/>
      <c r="E3" s="193"/>
      <c r="F3" s="193"/>
      <c r="G3" s="193"/>
      <c r="H3" s="193"/>
      <c r="I3" s="193"/>
      <c r="J3" s="193"/>
      <c r="K3" s="193"/>
      <c r="L3" s="193"/>
      <c r="M3" s="192" t="s">
        <v>629</v>
      </c>
      <c r="N3" s="192"/>
      <c r="O3" s="192"/>
      <c r="AT3" s="12"/>
    </row>
    <row r="4" spans="1:46" s="105" customFormat="1" ht="15" customHeight="1" x14ac:dyDescent="0.25">
      <c r="A4" s="98" t="s">
        <v>631</v>
      </c>
      <c r="B4" s="98"/>
      <c r="C4" s="98"/>
      <c r="D4" s="98"/>
      <c r="E4" s="98"/>
      <c r="F4" s="98"/>
      <c r="G4" s="98"/>
      <c r="H4" s="98"/>
      <c r="I4" s="98"/>
      <c r="J4" s="98"/>
      <c r="K4" s="98"/>
      <c r="L4" s="98"/>
      <c r="M4" s="98"/>
      <c r="N4" s="98"/>
      <c r="O4" s="98"/>
    </row>
    <row r="5" spans="1:46" s="105" customFormat="1" ht="15" customHeight="1" x14ac:dyDescent="0.25">
      <c r="A5" s="98"/>
      <c r="B5" s="98"/>
      <c r="C5" s="98"/>
      <c r="D5" s="98"/>
      <c r="E5" s="98"/>
      <c r="F5" s="98"/>
      <c r="G5" s="98"/>
      <c r="H5" s="98"/>
      <c r="I5" s="98"/>
      <c r="J5" s="98"/>
      <c r="K5" s="98"/>
      <c r="L5" s="98"/>
      <c r="M5" s="98"/>
      <c r="N5" s="98"/>
      <c r="O5" s="98"/>
    </row>
    <row r="6" spans="1:46" ht="15" customHeight="1" x14ac:dyDescent="0.25">
      <c r="A6" s="171" t="s">
        <v>632</v>
      </c>
      <c r="B6" s="171"/>
      <c r="C6" s="100"/>
      <c r="D6" s="100"/>
      <c r="E6" s="100"/>
      <c r="F6" s="100"/>
      <c r="G6" s="100"/>
      <c r="H6" s="100"/>
      <c r="I6" s="100"/>
      <c r="J6" s="101"/>
      <c r="K6" s="100"/>
      <c r="L6" s="101"/>
      <c r="M6" s="173"/>
      <c r="N6" s="173"/>
      <c r="O6" s="173"/>
      <c r="AT6" s="12"/>
    </row>
    <row r="7" spans="1:46" ht="15" customHeight="1" x14ac:dyDescent="0.25">
      <c r="A7" s="171" t="s">
        <v>633</v>
      </c>
      <c r="B7" s="171"/>
      <c r="C7" s="100"/>
      <c r="D7" s="100"/>
      <c r="E7" s="100"/>
      <c r="F7" s="100"/>
      <c r="G7" s="100"/>
      <c r="H7" s="100"/>
      <c r="I7" s="100"/>
      <c r="J7" s="101"/>
      <c r="K7" s="100"/>
      <c r="L7" s="101"/>
      <c r="M7" s="102"/>
      <c r="N7" s="174"/>
      <c r="O7" s="174"/>
      <c r="AT7" s="12"/>
    </row>
    <row r="8" spans="1:46" ht="15" customHeight="1" x14ac:dyDescent="0.25">
      <c r="A8" s="171" t="s">
        <v>634</v>
      </c>
      <c r="B8" s="171"/>
      <c r="C8" s="100"/>
      <c r="D8" s="100"/>
      <c r="E8" s="100"/>
      <c r="F8" s="100"/>
      <c r="G8" s="100"/>
      <c r="H8" s="100"/>
      <c r="I8" s="100"/>
      <c r="J8" s="101"/>
      <c r="K8" s="100"/>
      <c r="L8" s="101"/>
      <c r="M8" s="100"/>
      <c r="N8" s="172"/>
      <c r="O8" s="172"/>
      <c r="AT8" s="12"/>
    </row>
    <row r="9" spans="1:46" ht="15" customHeight="1" x14ac:dyDescent="0.25">
      <c r="A9" s="171" t="s">
        <v>635</v>
      </c>
      <c r="B9" s="171"/>
      <c r="C9" s="100"/>
      <c r="D9" s="100"/>
      <c r="E9" s="100"/>
      <c r="F9" s="100"/>
      <c r="G9" s="100"/>
      <c r="H9" s="100"/>
      <c r="I9" s="100"/>
      <c r="J9" s="101"/>
      <c r="K9" s="100"/>
      <c r="L9" s="101"/>
      <c r="M9" s="100"/>
      <c r="N9" s="172"/>
      <c r="O9" s="172"/>
      <c r="AT9" s="12"/>
    </row>
    <row r="10" spans="1:46" ht="15" customHeight="1" x14ac:dyDescent="0.25">
      <c r="A10" s="171" t="s">
        <v>636</v>
      </c>
      <c r="B10" s="171"/>
      <c r="C10" s="100"/>
      <c r="D10" s="100"/>
      <c r="E10" s="100"/>
      <c r="F10" s="100"/>
      <c r="G10" s="100"/>
      <c r="H10" s="100"/>
      <c r="I10" s="100"/>
      <c r="J10" s="101"/>
      <c r="K10" s="100"/>
      <c r="L10" s="101"/>
      <c r="M10" s="100"/>
      <c r="N10" s="172"/>
      <c r="O10" s="172"/>
      <c r="AT10" s="12"/>
    </row>
    <row r="11" spans="1:46" ht="15" customHeight="1" x14ac:dyDescent="0.25">
      <c r="A11" s="171" t="s">
        <v>637</v>
      </c>
      <c r="B11" s="171"/>
      <c r="C11" s="100"/>
      <c r="D11" s="100"/>
      <c r="E11" s="100"/>
      <c r="F11" s="100"/>
      <c r="G11" s="100"/>
      <c r="H11" s="100"/>
      <c r="I11" s="100"/>
      <c r="J11" s="101"/>
      <c r="K11" s="100"/>
      <c r="L11" s="101"/>
      <c r="M11" s="100"/>
      <c r="N11" s="172"/>
      <c r="O11" s="172"/>
      <c r="AT11" s="12"/>
    </row>
    <row r="12" spans="1:46" ht="30" customHeight="1" thickBot="1" x14ac:dyDescent="0.3">
      <c r="A12" s="188" t="s">
        <v>72</v>
      </c>
      <c r="B12" s="189"/>
      <c r="C12" s="189"/>
      <c r="D12" s="189"/>
      <c r="E12" s="189"/>
      <c r="F12" s="189"/>
      <c r="G12" s="189"/>
      <c r="H12" s="189"/>
      <c r="I12" s="189"/>
      <c r="J12" s="189"/>
      <c r="K12" s="189"/>
      <c r="L12" s="189"/>
      <c r="M12" s="189"/>
      <c r="N12" s="189"/>
      <c r="O12" s="189"/>
    </row>
    <row r="13" spans="1:46" ht="90" customHeight="1" thickBot="1" x14ac:dyDescent="0.3">
      <c r="A13" s="5" t="s">
        <v>12</v>
      </c>
      <c r="B13" s="5" t="s">
        <v>11</v>
      </c>
      <c r="C13" s="5" t="s">
        <v>14</v>
      </c>
      <c r="D13" s="5" t="s">
        <v>13</v>
      </c>
      <c r="E13" s="5" t="s">
        <v>10</v>
      </c>
      <c r="F13" s="5" t="s">
        <v>141</v>
      </c>
      <c r="G13" s="5" t="s">
        <v>6</v>
      </c>
      <c r="H13" s="5" t="s">
        <v>4</v>
      </c>
      <c r="I13" s="6" t="s">
        <v>7</v>
      </c>
      <c r="J13" s="6" t="s">
        <v>8</v>
      </c>
      <c r="K13" s="7" t="s">
        <v>16</v>
      </c>
      <c r="L13" s="8" t="s">
        <v>9</v>
      </c>
      <c r="M13" s="190" t="s">
        <v>17</v>
      </c>
      <c r="N13" s="191"/>
      <c r="O13" s="8" t="s">
        <v>15</v>
      </c>
    </row>
    <row r="14" spans="1:46" ht="17.25" x14ac:dyDescent="0.25">
      <c r="A14" s="202" t="s">
        <v>165</v>
      </c>
      <c r="B14" s="203"/>
      <c r="C14" s="203"/>
      <c r="D14" s="203"/>
      <c r="E14" s="203"/>
      <c r="F14" s="203"/>
      <c r="G14" s="203"/>
      <c r="H14" s="203"/>
      <c r="I14" s="203"/>
      <c r="J14" s="203"/>
      <c r="K14" s="203"/>
      <c r="L14" s="203"/>
      <c r="M14" s="203"/>
      <c r="N14" s="203"/>
      <c r="O14" s="204"/>
    </row>
    <row r="15" spans="1:46" ht="56.25" x14ac:dyDescent="0.25">
      <c r="A15" s="71" t="s">
        <v>169</v>
      </c>
      <c r="B15" s="34" t="s">
        <v>168</v>
      </c>
      <c r="C15" s="16" t="s">
        <v>74</v>
      </c>
      <c r="D15" s="16" t="s">
        <v>74</v>
      </c>
      <c r="E15" s="17" t="s">
        <v>74</v>
      </c>
      <c r="F15" s="13" t="s">
        <v>174</v>
      </c>
      <c r="G15" s="124">
        <v>45</v>
      </c>
      <c r="H15" s="14" t="s">
        <v>5</v>
      </c>
      <c r="I15" s="17" t="s">
        <v>74</v>
      </c>
      <c r="J15" s="30" t="e">
        <f t="shared" ref="J15:J46" si="0">SUM(G15*I15)</f>
        <v>#VALUE!</v>
      </c>
      <c r="K15" s="17" t="s">
        <v>74</v>
      </c>
      <c r="L15" s="30" t="e">
        <f>SUM(I15*J15+J15/100*K15)</f>
        <v>#VALUE!</v>
      </c>
      <c r="M15" s="17" t="s">
        <v>74</v>
      </c>
      <c r="N15" s="22" t="s">
        <v>5</v>
      </c>
      <c r="O15" s="30" t="e">
        <f>SUM(M15*I15)</f>
        <v>#VALUE!</v>
      </c>
    </row>
    <row r="16" spans="1:46" ht="45" x14ac:dyDescent="0.25">
      <c r="A16" s="71" t="s">
        <v>176</v>
      </c>
      <c r="B16" s="35" t="s">
        <v>170</v>
      </c>
      <c r="C16" s="16" t="s">
        <v>74</v>
      </c>
      <c r="D16" s="16" t="s">
        <v>74</v>
      </c>
      <c r="E16" s="17" t="s">
        <v>74</v>
      </c>
      <c r="F16" s="1" t="s">
        <v>175</v>
      </c>
      <c r="G16" s="124">
        <v>182.25</v>
      </c>
      <c r="H16" s="14" t="s">
        <v>5</v>
      </c>
      <c r="I16" s="17" t="s">
        <v>74</v>
      </c>
      <c r="J16" s="30" t="e">
        <f t="shared" si="0"/>
        <v>#VALUE!</v>
      </c>
      <c r="K16" s="17" t="s">
        <v>74</v>
      </c>
      <c r="L16" s="30" t="e">
        <f t="shared" ref="L16:L46" si="1">SUM(I16*J16+J16/100*K16)</f>
        <v>#VALUE!</v>
      </c>
      <c r="M16" s="17" t="s">
        <v>74</v>
      </c>
      <c r="N16" s="22" t="s">
        <v>5</v>
      </c>
      <c r="O16" s="30" t="e">
        <f t="shared" ref="O16:O46" si="2">SUM(M16*I16)</f>
        <v>#VALUE!</v>
      </c>
    </row>
    <row r="17" spans="1:15" ht="31.5" customHeight="1" x14ac:dyDescent="0.25">
      <c r="A17" s="71" t="s">
        <v>171</v>
      </c>
      <c r="B17" s="34" t="s">
        <v>172</v>
      </c>
      <c r="C17" s="16" t="s">
        <v>74</v>
      </c>
      <c r="D17" s="16" t="s">
        <v>74</v>
      </c>
      <c r="E17" s="17" t="s">
        <v>74</v>
      </c>
      <c r="F17" s="13" t="s">
        <v>174</v>
      </c>
      <c r="G17" s="124">
        <v>210</v>
      </c>
      <c r="H17" s="14" t="s">
        <v>5</v>
      </c>
      <c r="I17" s="17" t="s">
        <v>74</v>
      </c>
      <c r="J17" s="30" t="e">
        <f t="shared" si="0"/>
        <v>#VALUE!</v>
      </c>
      <c r="K17" s="17" t="s">
        <v>74</v>
      </c>
      <c r="L17" s="30" t="e">
        <f t="shared" si="1"/>
        <v>#VALUE!</v>
      </c>
      <c r="M17" s="17" t="s">
        <v>74</v>
      </c>
      <c r="N17" s="22" t="s">
        <v>5</v>
      </c>
      <c r="O17" s="30" t="e">
        <f t="shared" si="2"/>
        <v>#VALUE!</v>
      </c>
    </row>
    <row r="18" spans="1:15" ht="54" customHeight="1" x14ac:dyDescent="0.25">
      <c r="A18" s="71" t="s">
        <v>173</v>
      </c>
      <c r="B18" s="35" t="s">
        <v>714</v>
      </c>
      <c r="C18" s="16" t="s">
        <v>74</v>
      </c>
      <c r="D18" s="16" t="s">
        <v>74</v>
      </c>
      <c r="E18" s="17" t="s">
        <v>74</v>
      </c>
      <c r="F18" s="1" t="s">
        <v>174</v>
      </c>
      <c r="G18" s="124">
        <v>120</v>
      </c>
      <c r="H18" s="14" t="s">
        <v>5</v>
      </c>
      <c r="I18" s="17" t="s">
        <v>74</v>
      </c>
      <c r="J18" s="30" t="e">
        <f t="shared" si="0"/>
        <v>#VALUE!</v>
      </c>
      <c r="K18" s="17" t="s">
        <v>74</v>
      </c>
      <c r="L18" s="30" t="e">
        <f t="shared" si="1"/>
        <v>#VALUE!</v>
      </c>
      <c r="M18" s="17" t="s">
        <v>74</v>
      </c>
      <c r="N18" s="22" t="s">
        <v>5</v>
      </c>
      <c r="O18" s="30" t="e">
        <f t="shared" si="2"/>
        <v>#VALUE!</v>
      </c>
    </row>
    <row r="19" spans="1:15" ht="50.25" customHeight="1" x14ac:dyDescent="0.25">
      <c r="A19" s="71" t="s">
        <v>233</v>
      </c>
      <c r="B19" s="35" t="s">
        <v>177</v>
      </c>
      <c r="C19" s="16" t="s">
        <v>74</v>
      </c>
      <c r="D19" s="16" t="s">
        <v>74</v>
      </c>
      <c r="E19" s="17" t="s">
        <v>74</v>
      </c>
      <c r="F19" s="1" t="s">
        <v>189</v>
      </c>
      <c r="G19" s="124">
        <v>37.5</v>
      </c>
      <c r="H19" s="14" t="s">
        <v>5</v>
      </c>
      <c r="I19" s="17" t="s">
        <v>74</v>
      </c>
      <c r="J19" s="30" t="e">
        <f t="shared" si="0"/>
        <v>#VALUE!</v>
      </c>
      <c r="K19" s="17" t="s">
        <v>74</v>
      </c>
      <c r="L19" s="30" t="e">
        <f t="shared" si="1"/>
        <v>#VALUE!</v>
      </c>
      <c r="M19" s="17" t="s">
        <v>74</v>
      </c>
      <c r="N19" s="22" t="s">
        <v>5</v>
      </c>
      <c r="O19" s="30" t="e">
        <f t="shared" si="2"/>
        <v>#VALUE!</v>
      </c>
    </row>
    <row r="20" spans="1:15" ht="54" customHeight="1" x14ac:dyDescent="0.25">
      <c r="A20" s="71" t="s">
        <v>234</v>
      </c>
      <c r="B20" s="35" t="s">
        <v>178</v>
      </c>
      <c r="C20" s="16" t="s">
        <v>74</v>
      </c>
      <c r="D20" s="16" t="s">
        <v>74</v>
      </c>
      <c r="E20" s="17" t="s">
        <v>74</v>
      </c>
      <c r="F20" s="1" t="s">
        <v>174</v>
      </c>
      <c r="G20" s="124">
        <v>367.5</v>
      </c>
      <c r="H20" s="14" t="s">
        <v>5</v>
      </c>
      <c r="I20" s="17" t="s">
        <v>74</v>
      </c>
      <c r="J20" s="30" t="e">
        <f t="shared" si="0"/>
        <v>#VALUE!</v>
      </c>
      <c r="K20" s="17" t="s">
        <v>74</v>
      </c>
      <c r="L20" s="30" t="e">
        <f t="shared" si="1"/>
        <v>#VALUE!</v>
      </c>
      <c r="M20" s="17" t="s">
        <v>74</v>
      </c>
      <c r="N20" s="22" t="s">
        <v>5</v>
      </c>
      <c r="O20" s="30" t="e">
        <f t="shared" si="2"/>
        <v>#VALUE!</v>
      </c>
    </row>
    <row r="21" spans="1:15" ht="33.75" x14ac:dyDescent="0.25">
      <c r="A21" s="71" t="s">
        <v>235</v>
      </c>
      <c r="B21" s="35" t="s">
        <v>179</v>
      </c>
      <c r="C21" s="16" t="s">
        <v>74</v>
      </c>
      <c r="D21" s="16" t="s">
        <v>74</v>
      </c>
      <c r="E21" s="17" t="s">
        <v>74</v>
      </c>
      <c r="F21" s="1" t="s">
        <v>174</v>
      </c>
      <c r="G21" s="124">
        <v>52.5</v>
      </c>
      <c r="H21" s="14" t="s">
        <v>5</v>
      </c>
      <c r="I21" s="17" t="s">
        <v>74</v>
      </c>
      <c r="J21" s="30" t="e">
        <f t="shared" si="0"/>
        <v>#VALUE!</v>
      </c>
      <c r="K21" s="17" t="s">
        <v>74</v>
      </c>
      <c r="L21" s="30" t="e">
        <f t="shared" si="1"/>
        <v>#VALUE!</v>
      </c>
      <c r="M21" s="17" t="s">
        <v>74</v>
      </c>
      <c r="N21" s="22" t="s">
        <v>5</v>
      </c>
      <c r="O21" s="30" t="e">
        <f t="shared" si="2"/>
        <v>#VALUE!</v>
      </c>
    </row>
    <row r="22" spans="1:15" ht="41.25" customHeight="1" x14ac:dyDescent="0.25">
      <c r="A22" s="71" t="s">
        <v>180</v>
      </c>
      <c r="B22" s="35" t="s">
        <v>181</v>
      </c>
      <c r="C22" s="16" t="s">
        <v>74</v>
      </c>
      <c r="D22" s="16" t="s">
        <v>74</v>
      </c>
      <c r="E22" s="17" t="s">
        <v>74</v>
      </c>
      <c r="F22" s="1" t="s">
        <v>188</v>
      </c>
      <c r="G22" s="124">
        <v>700</v>
      </c>
      <c r="H22" s="14" t="s">
        <v>5</v>
      </c>
      <c r="I22" s="17" t="s">
        <v>74</v>
      </c>
      <c r="J22" s="30" t="e">
        <f t="shared" si="0"/>
        <v>#VALUE!</v>
      </c>
      <c r="K22" s="17" t="s">
        <v>74</v>
      </c>
      <c r="L22" s="30" t="e">
        <f t="shared" si="1"/>
        <v>#VALUE!</v>
      </c>
      <c r="M22" s="17" t="s">
        <v>74</v>
      </c>
      <c r="N22" s="22" t="s">
        <v>5</v>
      </c>
      <c r="O22" s="30" t="e">
        <f t="shared" si="2"/>
        <v>#VALUE!</v>
      </c>
    </row>
    <row r="23" spans="1:15" ht="57" customHeight="1" x14ac:dyDescent="0.25">
      <c r="A23" s="71" t="s">
        <v>230</v>
      </c>
      <c r="B23" s="35" t="s">
        <v>182</v>
      </c>
      <c r="C23" s="16" t="s">
        <v>74</v>
      </c>
      <c r="D23" s="16" t="s">
        <v>74</v>
      </c>
      <c r="E23" s="17" t="s">
        <v>74</v>
      </c>
      <c r="F23" s="1" t="s">
        <v>187</v>
      </c>
      <c r="G23" s="124">
        <v>368</v>
      </c>
      <c r="H23" s="14" t="s">
        <v>5</v>
      </c>
      <c r="I23" s="17" t="s">
        <v>74</v>
      </c>
      <c r="J23" s="30" t="e">
        <f t="shared" si="0"/>
        <v>#VALUE!</v>
      </c>
      <c r="K23" s="17" t="s">
        <v>74</v>
      </c>
      <c r="L23" s="30" t="e">
        <f t="shared" si="1"/>
        <v>#VALUE!</v>
      </c>
      <c r="M23" s="17" t="s">
        <v>74</v>
      </c>
      <c r="N23" s="22" t="s">
        <v>5</v>
      </c>
      <c r="O23" s="30" t="e">
        <f t="shared" si="2"/>
        <v>#VALUE!</v>
      </c>
    </row>
    <row r="24" spans="1:15" ht="33.75" x14ac:dyDescent="0.25">
      <c r="A24" s="71" t="s">
        <v>231</v>
      </c>
      <c r="B24" s="35" t="s">
        <v>184</v>
      </c>
      <c r="C24" s="16" t="s">
        <v>74</v>
      </c>
      <c r="D24" s="16" t="s">
        <v>74</v>
      </c>
      <c r="E24" s="17" t="s">
        <v>74</v>
      </c>
      <c r="F24" s="1" t="s">
        <v>183</v>
      </c>
      <c r="G24" s="124">
        <v>8400</v>
      </c>
      <c r="H24" s="14" t="s">
        <v>5</v>
      </c>
      <c r="I24" s="17" t="s">
        <v>74</v>
      </c>
      <c r="J24" s="30" t="e">
        <f t="shared" si="0"/>
        <v>#VALUE!</v>
      </c>
      <c r="K24" s="17" t="s">
        <v>74</v>
      </c>
      <c r="L24" s="30" t="e">
        <f t="shared" si="1"/>
        <v>#VALUE!</v>
      </c>
      <c r="M24" s="17" t="s">
        <v>74</v>
      </c>
      <c r="N24" s="22" t="s">
        <v>229</v>
      </c>
      <c r="O24" s="30" t="e">
        <f t="shared" si="2"/>
        <v>#VALUE!</v>
      </c>
    </row>
    <row r="25" spans="1:15" ht="36" customHeight="1" x14ac:dyDescent="0.25">
      <c r="A25" s="71" t="s">
        <v>236</v>
      </c>
      <c r="B25" s="35" t="s">
        <v>185</v>
      </c>
      <c r="C25" s="16" t="s">
        <v>74</v>
      </c>
      <c r="D25" s="16" t="s">
        <v>74</v>
      </c>
      <c r="E25" s="17" t="s">
        <v>74</v>
      </c>
      <c r="F25" s="1" t="s">
        <v>186</v>
      </c>
      <c r="G25" s="124">
        <v>100</v>
      </c>
      <c r="H25" s="14" t="s">
        <v>5</v>
      </c>
      <c r="I25" s="17" t="s">
        <v>74</v>
      </c>
      <c r="J25" s="30" t="e">
        <f t="shared" si="0"/>
        <v>#VALUE!</v>
      </c>
      <c r="K25" s="17" t="s">
        <v>74</v>
      </c>
      <c r="L25" s="30" t="e">
        <f t="shared" si="1"/>
        <v>#VALUE!</v>
      </c>
      <c r="M25" s="17" t="s">
        <v>74</v>
      </c>
      <c r="N25" s="22" t="s">
        <v>5</v>
      </c>
      <c r="O25" s="30" t="e">
        <f t="shared" si="2"/>
        <v>#VALUE!</v>
      </c>
    </row>
    <row r="26" spans="1:15" ht="34.5" customHeight="1" x14ac:dyDescent="0.25">
      <c r="A26" s="71" t="s">
        <v>237</v>
      </c>
      <c r="B26" s="35" t="s">
        <v>190</v>
      </c>
      <c r="C26" s="16" t="s">
        <v>74</v>
      </c>
      <c r="D26" s="16" t="s">
        <v>74</v>
      </c>
      <c r="E26" s="17" t="s">
        <v>74</v>
      </c>
      <c r="F26" s="1" t="s">
        <v>191</v>
      </c>
      <c r="G26" s="124">
        <v>140</v>
      </c>
      <c r="H26" s="14" t="s">
        <v>5</v>
      </c>
      <c r="I26" s="17" t="s">
        <v>74</v>
      </c>
      <c r="J26" s="30" t="e">
        <f t="shared" si="0"/>
        <v>#VALUE!</v>
      </c>
      <c r="K26" s="17" t="s">
        <v>74</v>
      </c>
      <c r="L26" s="30" t="e">
        <f t="shared" si="1"/>
        <v>#VALUE!</v>
      </c>
      <c r="M26" s="17" t="s">
        <v>74</v>
      </c>
      <c r="N26" s="22" t="s">
        <v>5</v>
      </c>
      <c r="O26" s="30" t="e">
        <f t="shared" si="2"/>
        <v>#VALUE!</v>
      </c>
    </row>
    <row r="27" spans="1:15" ht="39.75" customHeight="1" x14ac:dyDescent="0.25">
      <c r="A27" s="71" t="s">
        <v>238</v>
      </c>
      <c r="B27" s="35" t="s">
        <v>192</v>
      </c>
      <c r="C27" s="16" t="s">
        <v>74</v>
      </c>
      <c r="D27" s="16" t="s">
        <v>74</v>
      </c>
      <c r="E27" s="17" t="s">
        <v>74</v>
      </c>
      <c r="F27" s="1" t="s">
        <v>183</v>
      </c>
      <c r="G27" s="124">
        <v>160</v>
      </c>
      <c r="H27" s="14" t="s">
        <v>5</v>
      </c>
      <c r="I27" s="17" t="s">
        <v>74</v>
      </c>
      <c r="J27" s="30" t="e">
        <f t="shared" si="0"/>
        <v>#VALUE!</v>
      </c>
      <c r="K27" s="17" t="s">
        <v>74</v>
      </c>
      <c r="L27" s="30" t="e">
        <f t="shared" si="1"/>
        <v>#VALUE!</v>
      </c>
      <c r="M27" s="17" t="s">
        <v>74</v>
      </c>
      <c r="N27" s="22" t="s">
        <v>229</v>
      </c>
      <c r="O27" s="30" t="e">
        <f t="shared" si="2"/>
        <v>#VALUE!</v>
      </c>
    </row>
    <row r="28" spans="1:15" ht="66.75" customHeight="1" x14ac:dyDescent="0.25">
      <c r="A28" s="71" t="s">
        <v>194</v>
      </c>
      <c r="B28" s="35" t="s">
        <v>193</v>
      </c>
      <c r="C28" s="16" t="s">
        <v>74</v>
      </c>
      <c r="D28" s="16" t="s">
        <v>74</v>
      </c>
      <c r="E28" s="17" t="s">
        <v>74</v>
      </c>
      <c r="F28" s="1" t="s">
        <v>195</v>
      </c>
      <c r="G28" s="124">
        <v>25</v>
      </c>
      <c r="H28" s="14" t="s">
        <v>5</v>
      </c>
      <c r="I28" s="17" t="s">
        <v>74</v>
      </c>
      <c r="J28" s="30" t="e">
        <f t="shared" si="0"/>
        <v>#VALUE!</v>
      </c>
      <c r="K28" s="17" t="s">
        <v>74</v>
      </c>
      <c r="L28" s="30" t="e">
        <f t="shared" si="1"/>
        <v>#VALUE!</v>
      </c>
      <c r="M28" s="17" t="s">
        <v>74</v>
      </c>
      <c r="N28" s="22" t="s">
        <v>229</v>
      </c>
      <c r="O28" s="30" t="e">
        <f t="shared" si="2"/>
        <v>#VALUE!</v>
      </c>
    </row>
    <row r="29" spans="1:15" ht="86.25" customHeight="1" x14ac:dyDescent="0.25">
      <c r="A29" s="71" t="s">
        <v>239</v>
      </c>
      <c r="B29" s="35" t="s">
        <v>196</v>
      </c>
      <c r="C29" s="16" t="s">
        <v>74</v>
      </c>
      <c r="D29" s="16" t="s">
        <v>74</v>
      </c>
      <c r="E29" s="17" t="s">
        <v>74</v>
      </c>
      <c r="F29" s="1" t="s">
        <v>197</v>
      </c>
      <c r="G29" s="124">
        <v>50</v>
      </c>
      <c r="H29" s="14" t="s">
        <v>5</v>
      </c>
      <c r="I29" s="17" t="s">
        <v>74</v>
      </c>
      <c r="J29" s="30" t="e">
        <f t="shared" si="0"/>
        <v>#VALUE!</v>
      </c>
      <c r="K29" s="17" t="s">
        <v>74</v>
      </c>
      <c r="L29" s="30" t="e">
        <f t="shared" si="1"/>
        <v>#VALUE!</v>
      </c>
      <c r="M29" s="17" t="s">
        <v>74</v>
      </c>
      <c r="N29" s="22" t="s">
        <v>5</v>
      </c>
      <c r="O29" s="30" t="e">
        <f t="shared" si="2"/>
        <v>#VALUE!</v>
      </c>
    </row>
    <row r="30" spans="1:15" ht="49.5" customHeight="1" x14ac:dyDescent="0.25">
      <c r="A30" s="71" t="s">
        <v>240</v>
      </c>
      <c r="B30" s="35" t="s">
        <v>198</v>
      </c>
      <c r="C30" s="16" t="s">
        <v>74</v>
      </c>
      <c r="D30" s="16" t="s">
        <v>74</v>
      </c>
      <c r="E30" s="17" t="s">
        <v>74</v>
      </c>
      <c r="F30" s="1" t="s">
        <v>199</v>
      </c>
      <c r="G30" s="124">
        <v>31.9</v>
      </c>
      <c r="H30" s="14" t="s">
        <v>5</v>
      </c>
      <c r="I30" s="17" t="s">
        <v>74</v>
      </c>
      <c r="J30" s="30" t="e">
        <f t="shared" si="0"/>
        <v>#VALUE!</v>
      </c>
      <c r="K30" s="17" t="s">
        <v>74</v>
      </c>
      <c r="L30" s="30" t="e">
        <f t="shared" si="1"/>
        <v>#VALUE!</v>
      </c>
      <c r="M30" s="17" t="s">
        <v>74</v>
      </c>
      <c r="N30" s="22" t="s">
        <v>5</v>
      </c>
      <c r="O30" s="30" t="e">
        <f t="shared" si="2"/>
        <v>#VALUE!</v>
      </c>
    </row>
    <row r="31" spans="1:15" ht="72" customHeight="1" x14ac:dyDescent="0.25">
      <c r="A31" s="71" t="s">
        <v>241</v>
      </c>
      <c r="B31" s="35" t="s">
        <v>200</v>
      </c>
      <c r="C31" s="16" t="s">
        <v>74</v>
      </c>
      <c r="D31" s="16" t="s">
        <v>74</v>
      </c>
      <c r="E31" s="17" t="s">
        <v>74</v>
      </c>
      <c r="F31" s="1" t="s">
        <v>145</v>
      </c>
      <c r="G31" s="124">
        <v>30</v>
      </c>
      <c r="H31" s="14" t="s">
        <v>5</v>
      </c>
      <c r="I31" s="17" t="s">
        <v>74</v>
      </c>
      <c r="J31" s="30" t="e">
        <f t="shared" si="0"/>
        <v>#VALUE!</v>
      </c>
      <c r="K31" s="17" t="s">
        <v>74</v>
      </c>
      <c r="L31" s="30" t="e">
        <f t="shared" si="1"/>
        <v>#VALUE!</v>
      </c>
      <c r="M31" s="17" t="s">
        <v>74</v>
      </c>
      <c r="N31" s="22" t="s">
        <v>5</v>
      </c>
      <c r="O31" s="30" t="e">
        <f t="shared" si="2"/>
        <v>#VALUE!</v>
      </c>
    </row>
    <row r="32" spans="1:15" ht="65.25" customHeight="1" x14ac:dyDescent="0.25">
      <c r="A32" s="71" t="s">
        <v>242</v>
      </c>
      <c r="B32" s="35" t="s">
        <v>201</v>
      </c>
      <c r="C32" s="16" t="s">
        <v>74</v>
      </c>
      <c r="D32" s="16" t="s">
        <v>74</v>
      </c>
      <c r="E32" s="17" t="s">
        <v>74</v>
      </c>
      <c r="F32" s="1" t="s">
        <v>151</v>
      </c>
      <c r="G32" s="124">
        <v>80</v>
      </c>
      <c r="H32" s="14" t="s">
        <v>5</v>
      </c>
      <c r="I32" s="17" t="s">
        <v>74</v>
      </c>
      <c r="J32" s="30" t="e">
        <f t="shared" si="0"/>
        <v>#VALUE!</v>
      </c>
      <c r="K32" s="17" t="s">
        <v>74</v>
      </c>
      <c r="L32" s="30" t="e">
        <f t="shared" si="1"/>
        <v>#VALUE!</v>
      </c>
      <c r="M32" s="17" t="s">
        <v>74</v>
      </c>
      <c r="N32" s="22" t="s">
        <v>5</v>
      </c>
      <c r="O32" s="30" t="e">
        <f t="shared" si="2"/>
        <v>#VALUE!</v>
      </c>
    </row>
    <row r="33" spans="1:15" ht="76.5" customHeight="1" x14ac:dyDescent="0.25">
      <c r="A33" s="71" t="s">
        <v>202</v>
      </c>
      <c r="B33" s="35" t="s">
        <v>204</v>
      </c>
      <c r="C33" s="16" t="s">
        <v>74</v>
      </c>
      <c r="D33" s="16" t="s">
        <v>74</v>
      </c>
      <c r="E33" s="17" t="s">
        <v>74</v>
      </c>
      <c r="F33" s="1" t="s">
        <v>203</v>
      </c>
      <c r="G33" s="124">
        <v>43.6</v>
      </c>
      <c r="H33" s="14" t="s">
        <v>5</v>
      </c>
      <c r="I33" s="17" t="s">
        <v>74</v>
      </c>
      <c r="J33" s="30" t="e">
        <f t="shared" si="0"/>
        <v>#VALUE!</v>
      </c>
      <c r="K33" s="17" t="s">
        <v>74</v>
      </c>
      <c r="L33" s="30" t="e">
        <f t="shared" si="1"/>
        <v>#VALUE!</v>
      </c>
      <c r="M33" s="17" t="s">
        <v>74</v>
      </c>
      <c r="N33" s="22" t="s">
        <v>5</v>
      </c>
      <c r="O33" s="30" t="e">
        <f t="shared" si="2"/>
        <v>#VALUE!</v>
      </c>
    </row>
    <row r="34" spans="1:15" ht="45" x14ac:dyDescent="0.25">
      <c r="A34" s="71" t="s">
        <v>166</v>
      </c>
      <c r="B34" s="35" t="s">
        <v>205</v>
      </c>
      <c r="C34" s="16" t="s">
        <v>74</v>
      </c>
      <c r="D34" s="16" t="s">
        <v>74</v>
      </c>
      <c r="E34" s="17" t="s">
        <v>74</v>
      </c>
      <c r="F34" s="1">
        <v>100</v>
      </c>
      <c r="G34" s="124">
        <v>70</v>
      </c>
      <c r="H34" s="14" t="s">
        <v>5</v>
      </c>
      <c r="I34" s="17" t="s">
        <v>74</v>
      </c>
      <c r="J34" s="30" t="e">
        <f t="shared" si="0"/>
        <v>#VALUE!</v>
      </c>
      <c r="K34" s="17" t="s">
        <v>74</v>
      </c>
      <c r="L34" s="30" t="e">
        <f t="shared" si="1"/>
        <v>#VALUE!</v>
      </c>
      <c r="M34" s="17" t="s">
        <v>74</v>
      </c>
      <c r="N34" s="22" t="s">
        <v>5</v>
      </c>
      <c r="O34" s="30" t="e">
        <f t="shared" si="2"/>
        <v>#VALUE!</v>
      </c>
    </row>
    <row r="35" spans="1:15" ht="60.75" customHeight="1" x14ac:dyDescent="0.25">
      <c r="A35" s="71" t="s">
        <v>206</v>
      </c>
      <c r="B35" s="35" t="s">
        <v>207</v>
      </c>
      <c r="C35" s="16" t="s">
        <v>74</v>
      </c>
      <c r="D35" s="16" t="s">
        <v>74</v>
      </c>
      <c r="E35" s="17" t="s">
        <v>74</v>
      </c>
      <c r="F35" s="1" t="s">
        <v>142</v>
      </c>
      <c r="G35" s="124">
        <v>70</v>
      </c>
      <c r="H35" s="14" t="s">
        <v>5</v>
      </c>
      <c r="I35" s="17" t="s">
        <v>74</v>
      </c>
      <c r="J35" s="30" t="e">
        <f t="shared" si="0"/>
        <v>#VALUE!</v>
      </c>
      <c r="K35" s="17" t="s">
        <v>74</v>
      </c>
      <c r="L35" s="30" t="e">
        <f t="shared" si="1"/>
        <v>#VALUE!</v>
      </c>
      <c r="M35" s="17" t="s">
        <v>74</v>
      </c>
      <c r="N35" s="22" t="s">
        <v>5</v>
      </c>
      <c r="O35" s="30" t="e">
        <f t="shared" si="2"/>
        <v>#VALUE!</v>
      </c>
    </row>
    <row r="36" spans="1:15" ht="52.5" customHeight="1" x14ac:dyDescent="0.25">
      <c r="A36" s="71" t="s">
        <v>208</v>
      </c>
      <c r="B36" s="35" t="s">
        <v>209</v>
      </c>
      <c r="C36" s="16" t="s">
        <v>74</v>
      </c>
      <c r="D36" s="16" t="s">
        <v>74</v>
      </c>
      <c r="E36" s="17" t="s">
        <v>74</v>
      </c>
      <c r="F36" s="1" t="s">
        <v>203</v>
      </c>
      <c r="G36" s="124">
        <v>390</v>
      </c>
      <c r="H36" s="14" t="s">
        <v>5</v>
      </c>
      <c r="I36" s="17" t="s">
        <v>74</v>
      </c>
      <c r="J36" s="30" t="e">
        <f t="shared" si="0"/>
        <v>#VALUE!</v>
      </c>
      <c r="K36" s="17" t="s">
        <v>74</v>
      </c>
      <c r="L36" s="30" t="e">
        <f t="shared" si="1"/>
        <v>#VALUE!</v>
      </c>
      <c r="M36" s="17" t="s">
        <v>74</v>
      </c>
      <c r="N36" s="22" t="s">
        <v>5</v>
      </c>
      <c r="O36" s="30" t="e">
        <f t="shared" si="2"/>
        <v>#VALUE!</v>
      </c>
    </row>
    <row r="37" spans="1:15" ht="60.75" customHeight="1" x14ac:dyDescent="0.25">
      <c r="A37" s="71" t="s">
        <v>232</v>
      </c>
      <c r="B37" s="35" t="s">
        <v>210</v>
      </c>
      <c r="C37" s="16" t="s">
        <v>74</v>
      </c>
      <c r="D37" s="16" t="s">
        <v>74</v>
      </c>
      <c r="E37" s="17" t="s">
        <v>74</v>
      </c>
      <c r="F37" s="1" t="s">
        <v>150</v>
      </c>
      <c r="G37" s="124">
        <v>300</v>
      </c>
      <c r="H37" s="14" t="s">
        <v>5</v>
      </c>
      <c r="I37" s="17" t="s">
        <v>74</v>
      </c>
      <c r="J37" s="30" t="e">
        <f t="shared" si="0"/>
        <v>#VALUE!</v>
      </c>
      <c r="K37" s="17" t="s">
        <v>74</v>
      </c>
      <c r="L37" s="30" t="e">
        <f t="shared" si="1"/>
        <v>#VALUE!</v>
      </c>
      <c r="M37" s="17" t="s">
        <v>74</v>
      </c>
      <c r="N37" s="22" t="s">
        <v>5</v>
      </c>
      <c r="O37" s="30" t="e">
        <f t="shared" si="2"/>
        <v>#VALUE!</v>
      </c>
    </row>
    <row r="38" spans="1:15" ht="55.5" customHeight="1" x14ac:dyDescent="0.25">
      <c r="A38" s="71" t="s">
        <v>211</v>
      </c>
      <c r="B38" s="35" t="s">
        <v>212</v>
      </c>
      <c r="C38" s="16" t="s">
        <v>74</v>
      </c>
      <c r="D38" s="16" t="s">
        <v>74</v>
      </c>
      <c r="E38" s="17" t="s">
        <v>74</v>
      </c>
      <c r="F38" s="1" t="s">
        <v>186</v>
      </c>
      <c r="G38" s="124">
        <v>15</v>
      </c>
      <c r="H38" s="14" t="s">
        <v>5</v>
      </c>
      <c r="I38" s="17" t="s">
        <v>74</v>
      </c>
      <c r="J38" s="30" t="e">
        <f t="shared" si="0"/>
        <v>#VALUE!</v>
      </c>
      <c r="K38" s="17" t="s">
        <v>74</v>
      </c>
      <c r="L38" s="30" t="e">
        <f t="shared" si="1"/>
        <v>#VALUE!</v>
      </c>
      <c r="M38" s="17" t="s">
        <v>74</v>
      </c>
      <c r="N38" s="22" t="s">
        <v>5</v>
      </c>
      <c r="O38" s="30" t="e">
        <f t="shared" si="2"/>
        <v>#VALUE!</v>
      </c>
    </row>
    <row r="39" spans="1:15" ht="67.5" x14ac:dyDescent="0.25">
      <c r="A39" s="71" t="s">
        <v>167</v>
      </c>
      <c r="B39" s="35" t="s">
        <v>213</v>
      </c>
      <c r="C39" s="16" t="s">
        <v>74</v>
      </c>
      <c r="D39" s="16" t="s">
        <v>74</v>
      </c>
      <c r="E39" s="17" t="s">
        <v>74</v>
      </c>
      <c r="F39" s="1" t="s">
        <v>214</v>
      </c>
      <c r="G39" s="124">
        <v>76.5</v>
      </c>
      <c r="H39" s="14" t="s">
        <v>5</v>
      </c>
      <c r="I39" s="17" t="s">
        <v>74</v>
      </c>
      <c r="J39" s="30" t="e">
        <f t="shared" si="0"/>
        <v>#VALUE!</v>
      </c>
      <c r="K39" s="17" t="s">
        <v>74</v>
      </c>
      <c r="L39" s="30" t="e">
        <f t="shared" si="1"/>
        <v>#VALUE!</v>
      </c>
      <c r="M39" s="17" t="s">
        <v>74</v>
      </c>
      <c r="N39" s="22" t="s">
        <v>5</v>
      </c>
      <c r="O39" s="30" t="e">
        <f t="shared" si="2"/>
        <v>#VALUE!</v>
      </c>
    </row>
    <row r="40" spans="1:15" ht="42" customHeight="1" x14ac:dyDescent="0.25">
      <c r="A40" s="71" t="s">
        <v>215</v>
      </c>
      <c r="B40" s="35" t="s">
        <v>216</v>
      </c>
      <c r="C40" s="16" t="s">
        <v>74</v>
      </c>
      <c r="D40" s="16" t="s">
        <v>74</v>
      </c>
      <c r="E40" s="17" t="s">
        <v>74</v>
      </c>
      <c r="F40" s="1" t="s">
        <v>174</v>
      </c>
      <c r="G40" s="124">
        <v>31.5</v>
      </c>
      <c r="H40" s="14" t="s">
        <v>5</v>
      </c>
      <c r="I40" s="17" t="s">
        <v>74</v>
      </c>
      <c r="J40" s="30" t="e">
        <f t="shared" si="0"/>
        <v>#VALUE!</v>
      </c>
      <c r="K40" s="17" t="s">
        <v>74</v>
      </c>
      <c r="L40" s="30" t="e">
        <f t="shared" si="1"/>
        <v>#VALUE!</v>
      </c>
      <c r="M40" s="17" t="s">
        <v>74</v>
      </c>
      <c r="N40" s="22" t="s">
        <v>5</v>
      </c>
      <c r="O40" s="30" t="e">
        <f t="shared" si="2"/>
        <v>#VALUE!</v>
      </c>
    </row>
    <row r="41" spans="1:15" ht="45" x14ac:dyDescent="0.25">
      <c r="A41" s="71" t="s">
        <v>218</v>
      </c>
      <c r="B41" s="35" t="s">
        <v>217</v>
      </c>
      <c r="C41" s="16" t="s">
        <v>74</v>
      </c>
      <c r="D41" s="16" t="s">
        <v>74</v>
      </c>
      <c r="E41" s="17" t="s">
        <v>74</v>
      </c>
      <c r="F41" s="1" t="s">
        <v>174</v>
      </c>
      <c r="G41" s="124">
        <v>100</v>
      </c>
      <c r="H41" s="14" t="s">
        <v>5</v>
      </c>
      <c r="I41" s="17" t="s">
        <v>74</v>
      </c>
      <c r="J41" s="30" t="e">
        <f t="shared" si="0"/>
        <v>#VALUE!</v>
      </c>
      <c r="K41" s="17" t="s">
        <v>74</v>
      </c>
      <c r="L41" s="30" t="e">
        <f t="shared" si="1"/>
        <v>#VALUE!</v>
      </c>
      <c r="M41" s="17" t="s">
        <v>74</v>
      </c>
      <c r="N41" s="22" t="s">
        <v>5</v>
      </c>
      <c r="O41" s="30" t="e">
        <f t="shared" si="2"/>
        <v>#VALUE!</v>
      </c>
    </row>
    <row r="42" spans="1:15" ht="33.75" x14ac:dyDescent="0.25">
      <c r="A42" s="71" t="s">
        <v>220</v>
      </c>
      <c r="B42" s="35" t="s">
        <v>219</v>
      </c>
      <c r="C42" s="16" t="s">
        <v>74</v>
      </c>
      <c r="D42" s="16" t="s">
        <v>74</v>
      </c>
      <c r="E42" s="17" t="s">
        <v>74</v>
      </c>
      <c r="F42" s="1" t="s">
        <v>174</v>
      </c>
      <c r="G42" s="125">
        <v>100</v>
      </c>
      <c r="H42" s="14" t="s">
        <v>5</v>
      </c>
      <c r="I42" s="17" t="s">
        <v>74</v>
      </c>
      <c r="J42" s="30" t="e">
        <f t="shared" si="0"/>
        <v>#VALUE!</v>
      </c>
      <c r="K42" s="17" t="s">
        <v>74</v>
      </c>
      <c r="L42" s="30" t="e">
        <f t="shared" si="1"/>
        <v>#VALUE!</v>
      </c>
      <c r="M42" s="17" t="s">
        <v>74</v>
      </c>
      <c r="N42" s="22" t="s">
        <v>5</v>
      </c>
      <c r="O42" s="30" t="e">
        <f t="shared" si="2"/>
        <v>#VALUE!</v>
      </c>
    </row>
    <row r="43" spans="1:15" ht="48.75" customHeight="1" x14ac:dyDescent="0.25">
      <c r="A43" s="71" t="s">
        <v>221</v>
      </c>
      <c r="B43" s="35" t="s">
        <v>222</v>
      </c>
      <c r="C43" s="16" t="s">
        <v>74</v>
      </c>
      <c r="D43" s="16" t="s">
        <v>74</v>
      </c>
      <c r="E43" s="17" t="s">
        <v>74</v>
      </c>
      <c r="F43" s="1" t="s">
        <v>174</v>
      </c>
      <c r="G43" s="125">
        <v>100</v>
      </c>
      <c r="H43" s="14" t="s">
        <v>5</v>
      </c>
      <c r="I43" s="17" t="s">
        <v>74</v>
      </c>
      <c r="J43" s="30" t="e">
        <f t="shared" si="0"/>
        <v>#VALUE!</v>
      </c>
      <c r="K43" s="17" t="s">
        <v>74</v>
      </c>
      <c r="L43" s="30" t="e">
        <f t="shared" si="1"/>
        <v>#VALUE!</v>
      </c>
      <c r="M43" s="17" t="s">
        <v>74</v>
      </c>
      <c r="N43" s="22" t="s">
        <v>5</v>
      </c>
      <c r="O43" s="30" t="e">
        <f t="shared" si="2"/>
        <v>#VALUE!</v>
      </c>
    </row>
    <row r="44" spans="1:15" ht="59.25" customHeight="1" x14ac:dyDescent="0.25">
      <c r="A44" s="71" t="s">
        <v>223</v>
      </c>
      <c r="B44" s="35" t="s">
        <v>224</v>
      </c>
      <c r="C44" s="16" t="s">
        <v>74</v>
      </c>
      <c r="D44" s="16" t="s">
        <v>74</v>
      </c>
      <c r="E44" s="17" t="s">
        <v>74</v>
      </c>
      <c r="F44" s="1" t="s">
        <v>197</v>
      </c>
      <c r="G44" s="125">
        <v>144</v>
      </c>
      <c r="H44" s="14" t="s">
        <v>5</v>
      </c>
      <c r="I44" s="17" t="s">
        <v>74</v>
      </c>
      <c r="J44" s="30" t="e">
        <f t="shared" si="0"/>
        <v>#VALUE!</v>
      </c>
      <c r="K44" s="17" t="s">
        <v>74</v>
      </c>
      <c r="L44" s="30" t="e">
        <f t="shared" si="1"/>
        <v>#VALUE!</v>
      </c>
      <c r="M44" s="17" t="s">
        <v>74</v>
      </c>
      <c r="N44" s="22" t="s">
        <v>5</v>
      </c>
      <c r="O44" s="30" t="e">
        <f t="shared" si="2"/>
        <v>#VALUE!</v>
      </c>
    </row>
    <row r="45" spans="1:15" ht="22.5" x14ac:dyDescent="0.25">
      <c r="A45" s="71" t="s">
        <v>227</v>
      </c>
      <c r="B45" s="35" t="s">
        <v>225</v>
      </c>
      <c r="C45" s="16" t="s">
        <v>74</v>
      </c>
      <c r="D45" s="16" t="s">
        <v>74</v>
      </c>
      <c r="E45" s="17" t="s">
        <v>74</v>
      </c>
      <c r="F45" s="1" t="s">
        <v>188</v>
      </c>
      <c r="G45" s="125">
        <v>360</v>
      </c>
      <c r="H45" s="14" t="s">
        <v>5</v>
      </c>
      <c r="I45" s="17" t="s">
        <v>74</v>
      </c>
      <c r="J45" s="30" t="e">
        <f t="shared" si="0"/>
        <v>#VALUE!</v>
      </c>
      <c r="K45" s="17" t="s">
        <v>74</v>
      </c>
      <c r="L45" s="30" t="e">
        <f t="shared" si="1"/>
        <v>#VALUE!</v>
      </c>
      <c r="M45" s="17" t="s">
        <v>74</v>
      </c>
      <c r="N45" s="22" t="s">
        <v>5</v>
      </c>
      <c r="O45" s="30" t="e">
        <f t="shared" si="2"/>
        <v>#VALUE!</v>
      </c>
    </row>
    <row r="46" spans="1:15" ht="23.25" thickBot="1" x14ac:dyDescent="0.3">
      <c r="A46" s="71" t="s">
        <v>228</v>
      </c>
      <c r="B46" s="35" t="s">
        <v>226</v>
      </c>
      <c r="C46" s="67" t="s">
        <v>74</v>
      </c>
      <c r="D46" s="67" t="s">
        <v>74</v>
      </c>
      <c r="E46" s="68" t="s">
        <v>74</v>
      </c>
      <c r="F46" s="1" t="s">
        <v>160</v>
      </c>
      <c r="G46" s="125">
        <v>120</v>
      </c>
      <c r="H46" s="69" t="s">
        <v>5</v>
      </c>
      <c r="I46" s="68" t="s">
        <v>74</v>
      </c>
      <c r="J46" s="70" t="e">
        <f t="shared" si="0"/>
        <v>#VALUE!</v>
      </c>
      <c r="K46" s="68" t="s">
        <v>74</v>
      </c>
      <c r="L46" s="70" t="e">
        <f t="shared" si="1"/>
        <v>#VALUE!</v>
      </c>
      <c r="M46" s="68" t="s">
        <v>74</v>
      </c>
      <c r="N46" s="23" t="s">
        <v>5</v>
      </c>
      <c r="O46" s="70" t="e">
        <f t="shared" si="2"/>
        <v>#VALUE!</v>
      </c>
    </row>
    <row r="47" spans="1:15" s="37" customFormat="1" ht="15.75" x14ac:dyDescent="0.25">
      <c r="A47" s="64"/>
      <c r="B47" s="43"/>
      <c r="C47" s="44"/>
      <c r="D47" s="44"/>
      <c r="E47" s="175" t="s">
        <v>624</v>
      </c>
      <c r="F47" s="176"/>
      <c r="G47" s="176"/>
      <c r="H47" s="176"/>
      <c r="I47" s="176"/>
      <c r="J47" s="92"/>
      <c r="K47" s="45"/>
      <c r="L47" s="49"/>
      <c r="M47" s="45"/>
      <c r="N47" s="50"/>
      <c r="O47" s="49"/>
    </row>
    <row r="48" spans="1:15" s="37" customFormat="1" ht="15.75" x14ac:dyDescent="0.25">
      <c r="A48" s="65"/>
      <c r="B48" s="43"/>
      <c r="C48" s="44"/>
      <c r="D48" s="44"/>
      <c r="E48" s="177" t="s">
        <v>625</v>
      </c>
      <c r="F48" s="178"/>
      <c r="G48" s="178"/>
      <c r="H48" s="178"/>
      <c r="I48" s="178"/>
      <c r="J48" s="93"/>
      <c r="K48" s="45"/>
      <c r="L48" s="49"/>
      <c r="M48" s="45"/>
      <c r="N48" s="50"/>
      <c r="O48" s="49"/>
    </row>
    <row r="49" spans="1:15" s="37" customFormat="1" ht="15" customHeight="1" x14ac:dyDescent="0.25">
      <c r="A49" s="64"/>
      <c r="B49" s="43"/>
      <c r="C49" s="44"/>
      <c r="D49" s="44"/>
      <c r="E49" s="179" t="s">
        <v>626</v>
      </c>
      <c r="F49" s="180"/>
      <c r="G49" s="180"/>
      <c r="H49" s="180"/>
      <c r="I49" s="180"/>
      <c r="J49" s="183"/>
      <c r="K49" s="45"/>
      <c r="L49" s="49"/>
      <c r="M49" s="45"/>
      <c r="N49" s="50"/>
      <c r="O49" s="49"/>
    </row>
    <row r="50" spans="1:15" s="37" customFormat="1" ht="15.75" customHeight="1" thickBot="1" x14ac:dyDescent="0.3">
      <c r="A50" s="66"/>
      <c r="B50" s="55"/>
      <c r="C50" s="55"/>
      <c r="D50" s="55"/>
      <c r="E50" s="181"/>
      <c r="F50" s="182"/>
      <c r="G50" s="182"/>
      <c r="H50" s="182"/>
      <c r="I50" s="182"/>
      <c r="J50" s="184"/>
      <c r="K50" s="55"/>
      <c r="L50" s="55"/>
      <c r="M50" s="55"/>
      <c r="N50" s="55"/>
      <c r="O50" s="55"/>
    </row>
    <row r="51" spans="1:15" s="37" customFormat="1" ht="21" x14ac:dyDescent="0.25">
      <c r="A51" s="149" t="s">
        <v>161</v>
      </c>
      <c r="B51" s="149" t="s">
        <v>744</v>
      </c>
      <c r="C51" s="154"/>
      <c r="D51" s="154"/>
      <c r="E51" s="155"/>
      <c r="F51" s="155"/>
    </row>
    <row r="52" spans="1:15" s="37" customFormat="1" ht="21" x14ac:dyDescent="0.25">
      <c r="A52" s="149" t="s">
        <v>162</v>
      </c>
      <c r="B52" s="149" t="s">
        <v>163</v>
      </c>
      <c r="C52" s="154"/>
      <c r="D52" s="154"/>
      <c r="E52" s="155"/>
      <c r="F52" s="155"/>
    </row>
    <row r="53" spans="1:15" s="37" customFormat="1" x14ac:dyDescent="0.25">
      <c r="A53" s="36"/>
    </row>
    <row r="54" spans="1:15" s="106" customFormat="1" ht="53.25" customHeight="1" x14ac:dyDescent="0.25">
      <c r="A54" s="163" t="s">
        <v>638</v>
      </c>
      <c r="B54" s="164"/>
      <c r="C54" s="164"/>
      <c r="D54" s="164"/>
      <c r="E54" s="164"/>
      <c r="F54" s="164"/>
      <c r="G54" s="164"/>
      <c r="H54" s="164"/>
      <c r="I54" s="164"/>
      <c r="J54" s="164"/>
      <c r="K54" s="164"/>
    </row>
    <row r="55" spans="1:15" s="106" customFormat="1" ht="58.5" customHeight="1" x14ac:dyDescent="0.25">
      <c r="A55" s="165" t="s">
        <v>639</v>
      </c>
      <c r="B55" s="166"/>
      <c r="C55" s="166"/>
      <c r="D55" s="166"/>
      <c r="E55" s="166"/>
      <c r="F55" s="166"/>
      <c r="G55" s="166"/>
      <c r="H55" s="166"/>
      <c r="I55" s="166"/>
      <c r="J55" s="166"/>
      <c r="K55" s="166"/>
    </row>
    <row r="56" spans="1:15" s="106" customFormat="1" x14ac:dyDescent="0.25">
      <c r="A56" s="165" t="s">
        <v>640</v>
      </c>
      <c r="B56" s="166"/>
      <c r="C56" s="166"/>
      <c r="D56" s="166"/>
      <c r="E56" s="166"/>
      <c r="F56" s="166"/>
      <c r="G56" s="166"/>
      <c r="H56" s="166"/>
      <c r="I56" s="166"/>
      <c r="J56" s="166"/>
      <c r="K56" s="166"/>
    </row>
    <row r="57" spans="1:15" s="106" customFormat="1" x14ac:dyDescent="0.25">
      <c r="A57" s="167" t="s">
        <v>641</v>
      </c>
      <c r="B57" s="168"/>
      <c r="C57" s="168"/>
      <c r="D57" s="168"/>
      <c r="E57" s="168"/>
      <c r="F57" s="168"/>
      <c r="G57" s="168"/>
      <c r="H57" s="168"/>
      <c r="I57" s="168"/>
      <c r="J57" s="168"/>
      <c r="K57" s="168"/>
    </row>
    <row r="58" spans="1:15" s="106" customFormat="1" ht="20.25" customHeight="1" x14ac:dyDescent="0.25">
      <c r="A58" s="107"/>
      <c r="B58" s="108"/>
      <c r="C58" s="108"/>
      <c r="D58" s="108"/>
      <c r="E58" s="108"/>
      <c r="F58" s="108"/>
      <c r="G58" s="108"/>
      <c r="H58" s="108"/>
      <c r="I58" s="108"/>
      <c r="J58" s="108"/>
      <c r="K58" s="108"/>
    </row>
    <row r="59" spans="1:15" s="106" customFormat="1" ht="20.25" customHeight="1" x14ac:dyDescent="0.25">
      <c r="A59" s="169" t="s">
        <v>642</v>
      </c>
      <c r="B59" s="170"/>
      <c r="C59" s="170"/>
      <c r="D59" s="170"/>
      <c r="E59" s="170"/>
      <c r="F59" s="170"/>
      <c r="G59" s="170"/>
      <c r="H59" s="170"/>
      <c r="I59" s="170"/>
      <c r="J59" s="170"/>
      <c r="K59" s="170"/>
    </row>
    <row r="60" spans="1:15" s="106" customFormat="1" ht="20.25" customHeight="1" x14ac:dyDescent="0.25">
      <c r="A60" s="109"/>
      <c r="B60" s="110"/>
      <c r="C60" s="111"/>
      <c r="D60" s="111"/>
      <c r="E60" s="111"/>
      <c r="F60" s="111"/>
      <c r="G60" s="111"/>
      <c r="H60" s="111"/>
      <c r="I60" s="112"/>
      <c r="J60" s="112"/>
      <c r="K60" s="113"/>
    </row>
    <row r="61" spans="1:15" s="106" customFormat="1" ht="20.25" customHeight="1" x14ac:dyDescent="0.25">
      <c r="A61" s="109"/>
      <c r="B61" s="110"/>
      <c r="C61" s="111"/>
      <c r="D61" s="111"/>
      <c r="E61" s="111"/>
      <c r="F61" s="111"/>
      <c r="G61" s="111"/>
      <c r="H61" s="111"/>
      <c r="I61" s="112"/>
      <c r="J61" s="112"/>
      <c r="K61" s="113"/>
    </row>
    <row r="62" spans="1:15" s="115" customFormat="1" x14ac:dyDescent="0.25">
      <c r="A62" s="114"/>
    </row>
    <row r="63" spans="1:15" s="115" customFormat="1" ht="15" customHeight="1" x14ac:dyDescent="0.25">
      <c r="A63" s="116"/>
      <c r="B63" s="117" t="s">
        <v>643</v>
      </c>
      <c r="C63" s="118"/>
      <c r="D63" s="118"/>
      <c r="G63" s="119"/>
      <c r="H63" s="119"/>
    </row>
    <row r="64" spans="1:15" s="115" customFormat="1" ht="48.75" customHeight="1" x14ac:dyDescent="0.25">
      <c r="A64" s="116"/>
      <c r="B64" s="120" t="s">
        <v>644</v>
      </c>
      <c r="C64" s="118"/>
      <c r="D64" s="118"/>
      <c r="G64" s="162" t="s">
        <v>645</v>
      </c>
      <c r="H64" s="162"/>
    </row>
    <row r="65" spans="1:1" s="37" customFormat="1" x14ac:dyDescent="0.25">
      <c r="A65" s="36"/>
    </row>
    <row r="66" spans="1:1" s="37" customFormat="1" x14ac:dyDescent="0.25">
      <c r="A66" s="36"/>
    </row>
    <row r="67" spans="1:1" s="37" customFormat="1" x14ac:dyDescent="0.25">
      <c r="A67" s="36"/>
    </row>
    <row r="68" spans="1:1" s="37" customFormat="1" x14ac:dyDescent="0.25">
      <c r="A68" s="36"/>
    </row>
    <row r="69" spans="1:1" s="37" customFormat="1" x14ac:dyDescent="0.25">
      <c r="A69" s="36"/>
    </row>
    <row r="70" spans="1:1" s="37" customFormat="1" x14ac:dyDescent="0.25">
      <c r="A70" s="36"/>
    </row>
    <row r="71" spans="1:1" s="37" customFormat="1" x14ac:dyDescent="0.25">
      <c r="A71" s="36"/>
    </row>
    <row r="72" spans="1:1" s="37" customFormat="1" x14ac:dyDescent="0.25">
      <c r="A72" s="36"/>
    </row>
    <row r="73" spans="1:1" s="37" customFormat="1" x14ac:dyDescent="0.25">
      <c r="A73" s="36"/>
    </row>
    <row r="74" spans="1:1" s="37" customFormat="1" x14ac:dyDescent="0.25">
      <c r="A74" s="36"/>
    </row>
    <row r="75" spans="1:1" s="37" customFormat="1" x14ac:dyDescent="0.25">
      <c r="A75" s="36"/>
    </row>
    <row r="76" spans="1:1" s="37" customFormat="1" x14ac:dyDescent="0.25">
      <c r="A76" s="36"/>
    </row>
    <row r="77" spans="1:1" s="37" customFormat="1" x14ac:dyDescent="0.25">
      <c r="A77" s="36"/>
    </row>
    <row r="78" spans="1:1" s="37" customFormat="1" x14ac:dyDescent="0.25">
      <c r="A78" s="36"/>
    </row>
    <row r="79" spans="1:1" s="37" customFormat="1" x14ac:dyDescent="0.25">
      <c r="A79" s="36"/>
    </row>
    <row r="80" spans="1:1" s="37" customFormat="1" x14ac:dyDescent="0.25">
      <c r="A80" s="36"/>
    </row>
    <row r="81" spans="1:1" s="37" customFormat="1" x14ac:dyDescent="0.25">
      <c r="A81" s="36"/>
    </row>
    <row r="82" spans="1:1" s="37" customFormat="1" x14ac:dyDescent="0.25">
      <c r="A82" s="36"/>
    </row>
    <row r="83" spans="1:1" s="37" customFormat="1" x14ac:dyDescent="0.25">
      <c r="A83" s="36"/>
    </row>
    <row r="84" spans="1:1" s="37" customFormat="1" x14ac:dyDescent="0.25">
      <c r="A84" s="36"/>
    </row>
    <row r="85" spans="1:1" s="37" customFormat="1" x14ac:dyDescent="0.25">
      <c r="A85" s="36"/>
    </row>
    <row r="86" spans="1:1" s="37" customFormat="1" x14ac:dyDescent="0.25">
      <c r="A86" s="36"/>
    </row>
    <row r="87" spans="1:1" s="37" customFormat="1" x14ac:dyDescent="0.25">
      <c r="A87" s="36"/>
    </row>
    <row r="88" spans="1:1" s="37" customFormat="1" x14ac:dyDescent="0.25">
      <c r="A88" s="36"/>
    </row>
    <row r="89" spans="1:1" s="37" customFormat="1" x14ac:dyDescent="0.25">
      <c r="A89" s="36"/>
    </row>
    <row r="90" spans="1:1" s="37" customFormat="1" x14ac:dyDescent="0.25">
      <c r="A90" s="36"/>
    </row>
    <row r="91" spans="1:1" s="37" customFormat="1" x14ac:dyDescent="0.25">
      <c r="A91" s="36"/>
    </row>
    <row r="92" spans="1:1" s="37" customFormat="1" x14ac:dyDescent="0.25">
      <c r="A92" s="36"/>
    </row>
    <row r="93" spans="1:1" s="37" customFormat="1" x14ac:dyDescent="0.25">
      <c r="A93" s="36"/>
    </row>
    <row r="94" spans="1:1" s="37" customFormat="1" x14ac:dyDescent="0.25">
      <c r="A94" s="36"/>
    </row>
    <row r="95" spans="1:1" s="37" customFormat="1" x14ac:dyDescent="0.25">
      <c r="A95" s="36"/>
    </row>
    <row r="96" spans="1:1" s="37" customFormat="1" x14ac:dyDescent="0.25">
      <c r="A96" s="36"/>
    </row>
    <row r="97" spans="1:1" s="37" customFormat="1" x14ac:dyDescent="0.25">
      <c r="A97" s="36"/>
    </row>
    <row r="98" spans="1:1" s="37" customFormat="1" x14ac:dyDescent="0.25">
      <c r="A98" s="36"/>
    </row>
    <row r="99" spans="1:1" s="37" customFormat="1" x14ac:dyDescent="0.25">
      <c r="A99" s="36"/>
    </row>
    <row r="100" spans="1:1" s="37" customFormat="1" x14ac:dyDescent="0.25">
      <c r="A100" s="36"/>
    </row>
    <row r="101" spans="1:1" s="37" customFormat="1" x14ac:dyDescent="0.25">
      <c r="A101" s="36"/>
    </row>
    <row r="102" spans="1:1" s="37" customFormat="1" x14ac:dyDescent="0.25">
      <c r="A102" s="36"/>
    </row>
    <row r="103" spans="1:1" s="37" customFormat="1" x14ac:dyDescent="0.25">
      <c r="A103" s="36"/>
    </row>
    <row r="104" spans="1:1" s="37" customFormat="1" x14ac:dyDescent="0.25">
      <c r="A104" s="36"/>
    </row>
    <row r="105" spans="1:1" s="37" customFormat="1" x14ac:dyDescent="0.25">
      <c r="A105" s="36"/>
    </row>
    <row r="106" spans="1:1" s="37" customFormat="1" x14ac:dyDescent="0.25">
      <c r="A106" s="36"/>
    </row>
    <row r="107" spans="1:1" s="37" customFormat="1" x14ac:dyDescent="0.25">
      <c r="A107" s="36"/>
    </row>
    <row r="108" spans="1:1" s="37" customFormat="1" x14ac:dyDescent="0.25">
      <c r="A108" s="36"/>
    </row>
    <row r="109" spans="1:1" s="37" customFormat="1" x14ac:dyDescent="0.25">
      <c r="A109" s="36"/>
    </row>
    <row r="110" spans="1:1" s="37" customFormat="1" x14ac:dyDescent="0.25">
      <c r="A110" s="36"/>
    </row>
    <row r="111" spans="1:1" s="37" customFormat="1" x14ac:dyDescent="0.25">
      <c r="A111" s="36"/>
    </row>
    <row r="112" spans="1:1" s="37" customFormat="1" x14ac:dyDescent="0.25">
      <c r="A112" s="36"/>
    </row>
    <row r="113" spans="1:1" s="37" customFormat="1" x14ac:dyDescent="0.25">
      <c r="A113" s="36"/>
    </row>
    <row r="114" spans="1:1" s="37" customFormat="1" x14ac:dyDescent="0.25">
      <c r="A114" s="36"/>
    </row>
    <row r="115" spans="1:1" s="37" customFormat="1" x14ac:dyDescent="0.25">
      <c r="A115" s="36"/>
    </row>
    <row r="116" spans="1:1" s="37" customFormat="1" x14ac:dyDescent="0.25">
      <c r="A116" s="36"/>
    </row>
    <row r="117" spans="1:1" s="37" customFormat="1" x14ac:dyDescent="0.25">
      <c r="A117" s="36"/>
    </row>
    <row r="118" spans="1:1" s="37" customFormat="1" x14ac:dyDescent="0.25">
      <c r="A118" s="36"/>
    </row>
    <row r="119" spans="1:1" s="37" customFormat="1" x14ac:dyDescent="0.25">
      <c r="A119" s="36"/>
    </row>
    <row r="120" spans="1:1" s="37" customFormat="1" x14ac:dyDescent="0.25">
      <c r="A120" s="36"/>
    </row>
    <row r="121" spans="1:1" s="37" customFormat="1" x14ac:dyDescent="0.25">
      <c r="A121" s="36"/>
    </row>
    <row r="122" spans="1:1" s="37" customFormat="1" x14ac:dyDescent="0.25">
      <c r="A122" s="36"/>
    </row>
    <row r="123" spans="1:1" s="37" customFormat="1" x14ac:dyDescent="0.25">
      <c r="A123" s="36"/>
    </row>
    <row r="124" spans="1:1" s="37" customFormat="1" x14ac:dyDescent="0.25">
      <c r="A124" s="36"/>
    </row>
    <row r="125" spans="1:1" s="37" customFormat="1" x14ac:dyDescent="0.25">
      <c r="A125" s="36"/>
    </row>
    <row r="126" spans="1:1" s="37" customFormat="1" x14ac:dyDescent="0.25">
      <c r="A126" s="36"/>
    </row>
    <row r="127" spans="1:1" s="37" customFormat="1" x14ac:dyDescent="0.25"/>
    <row r="128" spans="1:1" s="37" customFormat="1" x14ac:dyDescent="0.25"/>
    <row r="129" s="37" customFormat="1" x14ac:dyDescent="0.25"/>
    <row r="130" s="37" customFormat="1" x14ac:dyDescent="0.25"/>
    <row r="131" s="37" customFormat="1" x14ac:dyDescent="0.25"/>
    <row r="132" s="37" customFormat="1" x14ac:dyDescent="0.25"/>
    <row r="133" s="37" customFormat="1" x14ac:dyDescent="0.25"/>
    <row r="134" s="37" customFormat="1" x14ac:dyDescent="0.25"/>
    <row r="135" s="37" customFormat="1" x14ac:dyDescent="0.25"/>
    <row r="136" s="37" customFormat="1" x14ac:dyDescent="0.25"/>
    <row r="137" s="37" customFormat="1" x14ac:dyDescent="0.25"/>
    <row r="138" s="37" customFormat="1" x14ac:dyDescent="0.25"/>
    <row r="139" s="37" customFormat="1" x14ac:dyDescent="0.25"/>
    <row r="140" s="37" customFormat="1" x14ac:dyDescent="0.25"/>
    <row r="141" s="37" customFormat="1" x14ac:dyDescent="0.25"/>
    <row r="142" s="37" customFormat="1" x14ac:dyDescent="0.25"/>
    <row r="143" s="37" customFormat="1" x14ac:dyDescent="0.25"/>
    <row r="144" s="37" customFormat="1" x14ac:dyDescent="0.25"/>
    <row r="145" s="37" customFormat="1" x14ac:dyDescent="0.25"/>
    <row r="146" s="37" customFormat="1" x14ac:dyDescent="0.25"/>
    <row r="147" s="37" customFormat="1" x14ac:dyDescent="0.25"/>
    <row r="148" s="37" customFormat="1" x14ac:dyDescent="0.25"/>
    <row r="149" s="37" customFormat="1" x14ac:dyDescent="0.25"/>
    <row r="150" s="37" customFormat="1" x14ac:dyDescent="0.25"/>
    <row r="151" s="37" customFormat="1" x14ac:dyDescent="0.25"/>
    <row r="152" s="37" customFormat="1" x14ac:dyDescent="0.25"/>
    <row r="153" s="37" customFormat="1" x14ac:dyDescent="0.25"/>
    <row r="154" s="37" customFormat="1" x14ac:dyDescent="0.25"/>
    <row r="155" s="37" customFormat="1" x14ac:dyDescent="0.25"/>
    <row r="156" s="37" customFormat="1" x14ac:dyDescent="0.25"/>
    <row r="157" s="37" customFormat="1" x14ac:dyDescent="0.25"/>
    <row r="158" s="37" customFormat="1" x14ac:dyDescent="0.25"/>
    <row r="159" s="37" customFormat="1" x14ac:dyDescent="0.25"/>
    <row r="160" s="37" customFormat="1" x14ac:dyDescent="0.25"/>
    <row r="161" s="37" customFormat="1" x14ac:dyDescent="0.25"/>
    <row r="162" s="37" customFormat="1" x14ac:dyDescent="0.25"/>
    <row r="163" s="37" customFormat="1" x14ac:dyDescent="0.25"/>
    <row r="164" s="37" customFormat="1" x14ac:dyDescent="0.25"/>
    <row r="165" s="37" customFormat="1" x14ac:dyDescent="0.25"/>
    <row r="166" s="37" customFormat="1" x14ac:dyDescent="0.25"/>
    <row r="167" s="37" customFormat="1" x14ac:dyDescent="0.25"/>
    <row r="168" s="37" customFormat="1" x14ac:dyDescent="0.25"/>
    <row r="169" s="37" customFormat="1" x14ac:dyDescent="0.25"/>
    <row r="170" s="37" customFormat="1" x14ac:dyDescent="0.25"/>
    <row r="171" s="37" customFormat="1" x14ac:dyDescent="0.25"/>
    <row r="172" s="37" customFormat="1" x14ac:dyDescent="0.25"/>
    <row r="173" s="37" customFormat="1" x14ac:dyDescent="0.25"/>
    <row r="174" s="37" customFormat="1" x14ac:dyDescent="0.25"/>
    <row r="175" s="37" customFormat="1" x14ac:dyDescent="0.25"/>
    <row r="176" s="37" customFormat="1" x14ac:dyDescent="0.25"/>
    <row r="177" s="37" customFormat="1" x14ac:dyDescent="0.25"/>
    <row r="178" s="37" customFormat="1" x14ac:dyDescent="0.25"/>
    <row r="179" s="37" customFormat="1" x14ac:dyDescent="0.25"/>
    <row r="180" s="37" customFormat="1" x14ac:dyDescent="0.25"/>
    <row r="181" s="37" customFormat="1" x14ac:dyDescent="0.25"/>
    <row r="182" s="37" customFormat="1" x14ac:dyDescent="0.25"/>
    <row r="183" s="37" customFormat="1" x14ac:dyDescent="0.25"/>
    <row r="184" s="37" customFormat="1" x14ac:dyDescent="0.25"/>
    <row r="185" s="37" customFormat="1" x14ac:dyDescent="0.25"/>
    <row r="186" s="37" customFormat="1" x14ac:dyDescent="0.25"/>
    <row r="187" s="37" customFormat="1" x14ac:dyDescent="0.25"/>
    <row r="188" s="37" customFormat="1" x14ac:dyDescent="0.25"/>
    <row r="189" s="37" customFormat="1" x14ac:dyDescent="0.25"/>
    <row r="190" s="37" customFormat="1" x14ac:dyDescent="0.25"/>
    <row r="191" s="37" customFormat="1" x14ac:dyDescent="0.25"/>
    <row r="192" s="37" customFormat="1" x14ac:dyDescent="0.25"/>
    <row r="193" s="37" customFormat="1" x14ac:dyDescent="0.25"/>
    <row r="194" s="37" customFormat="1" x14ac:dyDescent="0.25"/>
    <row r="195" s="37" customFormat="1" x14ac:dyDescent="0.25"/>
    <row r="196" s="37" customFormat="1" x14ac:dyDescent="0.25"/>
    <row r="197" s="37" customFormat="1" x14ac:dyDescent="0.25"/>
    <row r="198" s="37" customFormat="1" x14ac:dyDescent="0.25"/>
    <row r="199" s="37" customFormat="1" x14ac:dyDescent="0.25"/>
    <row r="200" s="37" customFormat="1" x14ac:dyDescent="0.25"/>
    <row r="201" s="37" customFormat="1" x14ac:dyDescent="0.25"/>
    <row r="202" s="37" customFormat="1" x14ac:dyDescent="0.25"/>
    <row r="203" s="37" customFormat="1" x14ac:dyDescent="0.25"/>
    <row r="204" s="37" customFormat="1" x14ac:dyDescent="0.25"/>
    <row r="205" s="37" customFormat="1" x14ac:dyDescent="0.25"/>
    <row r="206" s="37" customFormat="1" x14ac:dyDescent="0.25"/>
    <row r="207" s="37" customFormat="1" x14ac:dyDescent="0.25"/>
    <row r="208" s="37" customFormat="1" x14ac:dyDescent="0.25"/>
    <row r="209" s="37" customFormat="1" x14ac:dyDescent="0.25"/>
    <row r="210" s="37" customFormat="1" x14ac:dyDescent="0.25"/>
    <row r="211" s="37" customFormat="1" x14ac:dyDescent="0.25"/>
    <row r="212" s="37" customFormat="1" x14ac:dyDescent="0.25"/>
    <row r="213" s="37" customFormat="1" x14ac:dyDescent="0.25"/>
    <row r="214" s="37" customFormat="1" x14ac:dyDescent="0.25"/>
    <row r="215" s="37" customFormat="1" x14ac:dyDescent="0.25"/>
    <row r="216" s="37" customFormat="1" x14ac:dyDescent="0.25"/>
    <row r="217" s="37" customFormat="1" x14ac:dyDescent="0.25"/>
    <row r="218" s="37" customFormat="1" x14ac:dyDescent="0.25"/>
    <row r="219" s="37" customFormat="1" x14ac:dyDescent="0.25"/>
    <row r="220" s="37" customFormat="1" x14ac:dyDescent="0.25"/>
    <row r="221" s="37" customFormat="1" x14ac:dyDescent="0.25"/>
    <row r="222" s="37" customFormat="1" x14ac:dyDescent="0.25"/>
    <row r="223" s="37" customFormat="1" x14ac:dyDescent="0.25"/>
    <row r="224" s="37" customFormat="1" x14ac:dyDescent="0.25"/>
    <row r="225" s="37" customFormat="1" x14ac:dyDescent="0.25"/>
    <row r="226" s="37" customFormat="1" x14ac:dyDescent="0.25"/>
    <row r="227" s="37" customFormat="1" x14ac:dyDescent="0.25"/>
    <row r="228" s="37" customFormat="1" x14ac:dyDescent="0.25"/>
    <row r="229" s="37" customFormat="1" x14ac:dyDescent="0.25"/>
    <row r="230" s="37" customFormat="1" x14ac:dyDescent="0.25"/>
    <row r="231" s="37" customFormat="1" x14ac:dyDescent="0.25"/>
    <row r="232" s="37" customFormat="1" x14ac:dyDescent="0.25"/>
    <row r="233" s="37" customFormat="1" x14ac:dyDescent="0.25"/>
    <row r="234" s="37" customFormat="1" x14ac:dyDescent="0.25"/>
    <row r="235" s="37" customFormat="1" x14ac:dyDescent="0.25"/>
    <row r="236" s="37" customFormat="1" x14ac:dyDescent="0.25"/>
    <row r="237" s="37" customFormat="1" x14ac:dyDescent="0.25"/>
    <row r="238" s="37" customFormat="1" x14ac:dyDescent="0.25"/>
    <row r="239" s="37" customFormat="1" x14ac:dyDescent="0.25"/>
    <row r="240" s="37" customFormat="1" x14ac:dyDescent="0.25"/>
    <row r="241" s="37" customFormat="1" x14ac:dyDescent="0.25"/>
    <row r="242" s="37" customFormat="1" x14ac:dyDescent="0.25"/>
    <row r="243" s="37" customFormat="1" x14ac:dyDescent="0.25"/>
    <row r="244" s="37" customFormat="1" x14ac:dyDescent="0.25"/>
    <row r="245" s="37" customFormat="1" x14ac:dyDescent="0.25"/>
    <row r="246" s="37" customFormat="1" x14ac:dyDescent="0.25"/>
    <row r="247" s="37" customFormat="1" x14ac:dyDescent="0.25"/>
    <row r="248" s="37" customFormat="1" x14ac:dyDescent="0.25"/>
    <row r="249" s="37" customFormat="1" x14ac:dyDescent="0.25"/>
    <row r="250" s="37" customFormat="1" x14ac:dyDescent="0.25"/>
    <row r="251" s="37" customFormat="1" x14ac:dyDescent="0.25"/>
    <row r="252" s="37" customFormat="1" x14ac:dyDescent="0.25"/>
    <row r="253" s="37" customFormat="1" x14ac:dyDescent="0.25"/>
    <row r="254" s="37" customFormat="1" x14ac:dyDescent="0.25"/>
    <row r="255" s="37" customFormat="1" x14ac:dyDescent="0.25"/>
    <row r="256" s="37" customFormat="1" x14ac:dyDescent="0.25"/>
    <row r="257" s="37" customFormat="1" x14ac:dyDescent="0.25"/>
    <row r="258" s="37" customFormat="1" x14ac:dyDescent="0.25"/>
    <row r="259" s="37" customFormat="1" x14ac:dyDescent="0.25"/>
    <row r="260" s="37" customFormat="1" x14ac:dyDescent="0.25"/>
    <row r="261" s="37" customFormat="1" x14ac:dyDescent="0.25"/>
    <row r="262" s="37" customFormat="1" x14ac:dyDescent="0.25"/>
    <row r="263" s="37" customFormat="1" x14ac:dyDescent="0.25"/>
    <row r="264" s="37" customFormat="1" x14ac:dyDescent="0.25"/>
    <row r="265" s="37" customFormat="1" x14ac:dyDescent="0.25"/>
    <row r="266" s="37" customFormat="1" x14ac:dyDescent="0.25"/>
    <row r="267" s="37" customFormat="1" x14ac:dyDescent="0.25"/>
    <row r="268" s="37" customFormat="1" x14ac:dyDescent="0.25"/>
    <row r="269" s="37" customFormat="1" x14ac:dyDescent="0.25"/>
    <row r="270" s="37" customFormat="1" x14ac:dyDescent="0.25"/>
    <row r="271" s="37" customFormat="1" x14ac:dyDescent="0.25"/>
    <row r="272" s="37" customFormat="1" x14ac:dyDescent="0.25"/>
    <row r="273" s="37" customFormat="1" x14ac:dyDescent="0.25"/>
    <row r="274" s="37" customFormat="1" x14ac:dyDescent="0.25"/>
    <row r="275" s="37" customFormat="1" x14ac:dyDescent="0.25"/>
    <row r="276" s="37" customFormat="1" x14ac:dyDescent="0.25"/>
    <row r="277" s="37" customFormat="1" x14ac:dyDescent="0.25"/>
    <row r="278" s="37" customFormat="1" x14ac:dyDescent="0.25"/>
    <row r="279" s="37" customFormat="1" x14ac:dyDescent="0.25"/>
    <row r="280" s="37" customFormat="1" x14ac:dyDescent="0.25"/>
    <row r="281" s="37" customFormat="1" x14ac:dyDescent="0.25"/>
    <row r="282" s="37" customFormat="1" x14ac:dyDescent="0.25"/>
    <row r="283" s="37" customFormat="1" x14ac:dyDescent="0.25"/>
    <row r="284" s="37" customFormat="1" x14ac:dyDescent="0.25"/>
    <row r="285" s="37" customFormat="1" x14ac:dyDescent="0.25"/>
    <row r="286" s="37" customFormat="1" x14ac:dyDescent="0.25"/>
    <row r="287" s="37" customFormat="1" x14ac:dyDescent="0.25"/>
    <row r="288" s="37" customFormat="1" x14ac:dyDescent="0.25"/>
    <row r="289" s="37" customFormat="1" x14ac:dyDescent="0.25"/>
    <row r="290" s="37" customFormat="1" x14ac:dyDescent="0.25"/>
    <row r="291" s="37" customFormat="1" x14ac:dyDescent="0.25"/>
    <row r="292" s="37" customFormat="1" x14ac:dyDescent="0.25"/>
    <row r="293" s="37" customFormat="1" x14ac:dyDescent="0.25"/>
    <row r="294" s="37" customFormat="1" x14ac:dyDescent="0.25"/>
    <row r="295" s="37" customFormat="1" x14ac:dyDescent="0.25"/>
    <row r="296" s="37" customFormat="1" x14ac:dyDescent="0.25"/>
    <row r="297" s="37" customFormat="1" x14ac:dyDescent="0.25"/>
    <row r="298" s="37" customFormat="1" x14ac:dyDescent="0.25"/>
    <row r="299" s="37" customFormat="1" x14ac:dyDescent="0.25"/>
    <row r="300" s="37" customFormat="1" x14ac:dyDescent="0.25"/>
    <row r="301" s="37" customFormat="1" x14ac:dyDescent="0.25"/>
    <row r="302" s="37" customFormat="1" x14ac:dyDescent="0.25"/>
    <row r="303" s="37" customFormat="1" x14ac:dyDescent="0.25"/>
    <row r="304" s="37" customFormat="1" x14ac:dyDescent="0.25"/>
    <row r="305" s="37" customFormat="1" x14ac:dyDescent="0.25"/>
    <row r="306" s="37" customFormat="1" x14ac:dyDescent="0.25"/>
    <row r="307" s="37" customFormat="1" x14ac:dyDescent="0.25"/>
    <row r="308" s="37" customFormat="1" x14ac:dyDescent="0.25"/>
    <row r="309" s="37" customFormat="1" x14ac:dyDescent="0.25"/>
    <row r="310" s="37" customFormat="1" x14ac:dyDescent="0.25"/>
    <row r="311" s="37" customFormat="1" x14ac:dyDescent="0.25"/>
    <row r="312" s="37" customFormat="1" x14ac:dyDescent="0.25"/>
    <row r="313" s="37" customFormat="1" x14ac:dyDescent="0.25"/>
    <row r="314" s="37" customFormat="1" x14ac:dyDescent="0.25"/>
    <row r="315" s="37" customFormat="1" x14ac:dyDescent="0.25"/>
    <row r="316" s="37" customFormat="1" x14ac:dyDescent="0.25"/>
    <row r="317" s="37" customFormat="1" x14ac:dyDescent="0.25"/>
    <row r="318" s="37" customFormat="1" x14ac:dyDescent="0.25"/>
    <row r="319" s="37" customFormat="1" x14ac:dyDescent="0.25"/>
    <row r="320" s="37" customFormat="1" x14ac:dyDescent="0.25"/>
    <row r="321" s="37" customFormat="1" x14ac:dyDescent="0.25"/>
    <row r="322" s="37" customFormat="1" x14ac:dyDescent="0.25"/>
    <row r="323" s="37" customFormat="1" x14ac:dyDescent="0.25"/>
    <row r="324" s="37" customFormat="1" x14ac:dyDescent="0.25"/>
    <row r="325" s="37" customFormat="1" x14ac:dyDescent="0.25"/>
    <row r="326" s="37" customFormat="1" x14ac:dyDescent="0.25"/>
    <row r="327" s="37" customFormat="1" x14ac:dyDescent="0.25"/>
    <row r="328" s="37" customFormat="1" x14ac:dyDescent="0.25"/>
    <row r="329" s="37" customFormat="1" x14ac:dyDescent="0.25"/>
    <row r="330" s="37" customFormat="1" x14ac:dyDescent="0.25"/>
    <row r="331" s="37" customFormat="1" x14ac:dyDescent="0.25"/>
    <row r="332" s="37" customFormat="1" x14ac:dyDescent="0.25"/>
    <row r="333" s="37" customFormat="1" x14ac:dyDescent="0.25"/>
    <row r="334" s="37" customFormat="1" x14ac:dyDescent="0.25"/>
    <row r="335" s="37" customFormat="1" x14ac:dyDescent="0.25"/>
    <row r="336" s="37" customFormat="1" x14ac:dyDescent="0.25"/>
    <row r="337" s="37" customFormat="1" x14ac:dyDescent="0.25"/>
    <row r="338" s="37" customFormat="1" x14ac:dyDescent="0.25"/>
    <row r="339" s="37" customFormat="1" x14ac:dyDescent="0.25"/>
    <row r="340" s="37" customFormat="1" x14ac:dyDescent="0.25"/>
    <row r="341" s="37" customFormat="1" x14ac:dyDescent="0.25"/>
    <row r="342" s="37" customFormat="1" x14ac:dyDescent="0.25"/>
    <row r="343" s="37" customFormat="1" x14ac:dyDescent="0.25"/>
    <row r="344" s="37" customFormat="1" x14ac:dyDescent="0.25"/>
    <row r="345" s="37" customFormat="1" x14ac:dyDescent="0.25"/>
    <row r="346" s="37" customFormat="1" x14ac:dyDescent="0.25"/>
    <row r="347" s="37" customFormat="1" x14ac:dyDescent="0.25"/>
    <row r="348" s="37" customFormat="1" x14ac:dyDescent="0.25"/>
    <row r="349" s="37" customFormat="1" x14ac:dyDescent="0.25"/>
    <row r="350" s="37" customFormat="1" x14ac:dyDescent="0.25"/>
    <row r="351" s="37" customFormat="1" x14ac:dyDescent="0.25"/>
    <row r="352" s="37" customFormat="1" x14ac:dyDescent="0.25"/>
    <row r="353" s="37" customFormat="1" x14ac:dyDescent="0.25"/>
    <row r="354" s="37" customFormat="1" x14ac:dyDescent="0.25"/>
    <row r="355" s="37" customFormat="1" x14ac:dyDescent="0.25"/>
    <row r="356" s="37" customFormat="1" x14ac:dyDescent="0.25"/>
    <row r="357" s="37" customFormat="1" x14ac:dyDescent="0.25"/>
    <row r="358" s="37" customFormat="1" x14ac:dyDescent="0.25"/>
    <row r="359" s="37" customFormat="1" x14ac:dyDescent="0.25"/>
    <row r="360" s="37" customFormat="1" x14ac:dyDescent="0.25"/>
    <row r="361" s="37" customFormat="1" x14ac:dyDescent="0.25"/>
    <row r="362" s="37" customFormat="1" x14ac:dyDescent="0.25"/>
    <row r="363" s="37" customFormat="1" x14ac:dyDescent="0.25"/>
    <row r="364" s="37" customFormat="1" x14ac:dyDescent="0.25"/>
    <row r="365" s="37" customFormat="1" x14ac:dyDescent="0.25"/>
    <row r="366" s="37" customFormat="1" x14ac:dyDescent="0.25"/>
    <row r="367" s="37" customFormat="1" x14ac:dyDescent="0.25"/>
    <row r="368" s="37" customFormat="1" x14ac:dyDescent="0.25"/>
    <row r="369" s="37" customFormat="1" x14ac:dyDescent="0.25"/>
    <row r="370" s="37" customFormat="1" x14ac:dyDescent="0.25"/>
    <row r="371" s="37" customFormat="1" x14ac:dyDescent="0.25"/>
    <row r="372" s="37" customFormat="1" x14ac:dyDescent="0.25"/>
    <row r="373" s="37" customFormat="1" x14ac:dyDescent="0.25"/>
    <row r="374" s="37" customFormat="1" x14ac:dyDescent="0.25"/>
    <row r="375" s="37" customFormat="1" x14ac:dyDescent="0.25"/>
    <row r="376" s="37" customFormat="1" x14ac:dyDescent="0.25"/>
    <row r="377" s="37" customFormat="1" x14ac:dyDescent="0.25"/>
    <row r="378" s="37" customFormat="1" x14ac:dyDescent="0.25"/>
    <row r="379" s="37" customFormat="1" x14ac:dyDescent="0.25"/>
    <row r="380" s="37" customFormat="1" x14ac:dyDescent="0.25"/>
    <row r="381" s="37" customFormat="1" x14ac:dyDescent="0.25"/>
    <row r="382" s="37" customFormat="1" x14ac:dyDescent="0.25"/>
    <row r="383" s="37" customFormat="1" x14ac:dyDescent="0.25"/>
    <row r="384" s="37" customFormat="1" x14ac:dyDescent="0.25"/>
    <row r="385" s="37" customFormat="1" x14ac:dyDescent="0.25"/>
    <row r="386" s="37" customFormat="1" x14ac:dyDescent="0.25"/>
    <row r="387" s="37" customFormat="1" x14ac:dyDescent="0.25"/>
    <row r="388" s="37" customFormat="1" x14ac:dyDescent="0.25"/>
    <row r="389" s="37" customFormat="1" x14ac:dyDescent="0.25"/>
    <row r="390" s="37" customFormat="1" x14ac:dyDescent="0.25"/>
    <row r="391" s="37" customFormat="1" x14ac:dyDescent="0.25"/>
    <row r="392" s="37" customFormat="1" x14ac:dyDescent="0.25"/>
    <row r="393" s="37" customFormat="1" x14ac:dyDescent="0.25"/>
    <row r="394" s="37" customFormat="1" x14ac:dyDescent="0.25"/>
    <row r="395" s="37" customFormat="1" x14ac:dyDescent="0.25"/>
    <row r="396" s="37" customFormat="1" x14ac:dyDescent="0.25"/>
    <row r="397" s="37" customFormat="1" x14ac:dyDescent="0.25"/>
    <row r="398" s="37" customFormat="1" x14ac:dyDescent="0.25"/>
    <row r="399" s="37" customFormat="1" x14ac:dyDescent="0.25"/>
    <row r="400" s="37" customFormat="1" x14ac:dyDescent="0.25"/>
    <row r="401" s="37" customFormat="1" x14ac:dyDescent="0.25"/>
    <row r="402" s="37" customFormat="1" x14ac:dyDescent="0.25"/>
    <row r="403" s="37" customFormat="1" x14ac:dyDescent="0.25"/>
    <row r="404" s="37" customFormat="1" x14ac:dyDescent="0.25"/>
    <row r="405" s="37" customFormat="1" x14ac:dyDescent="0.25"/>
    <row r="406" s="37" customFormat="1" x14ac:dyDescent="0.25"/>
    <row r="407" s="37" customFormat="1" x14ac:dyDescent="0.25"/>
    <row r="408" s="37" customFormat="1" x14ac:dyDescent="0.25"/>
    <row r="409" s="37" customFormat="1" x14ac:dyDescent="0.25"/>
    <row r="410" s="37" customFormat="1" x14ac:dyDescent="0.25"/>
    <row r="411" s="37" customFormat="1" x14ac:dyDescent="0.25"/>
    <row r="412" s="37" customFormat="1" x14ac:dyDescent="0.25"/>
    <row r="413" s="37" customFormat="1" x14ac:dyDescent="0.25"/>
    <row r="414" s="37" customFormat="1" x14ac:dyDescent="0.25"/>
    <row r="415" s="37" customFormat="1" x14ac:dyDescent="0.25"/>
    <row r="416" s="37" customFormat="1" x14ac:dyDescent="0.25"/>
    <row r="417" s="37" customFormat="1" x14ac:dyDescent="0.25"/>
    <row r="418" s="37" customFormat="1" x14ac:dyDescent="0.25"/>
    <row r="419" s="37" customFormat="1" x14ac:dyDescent="0.25"/>
    <row r="420" s="37" customFormat="1" x14ac:dyDescent="0.25"/>
    <row r="421" s="37" customFormat="1" x14ac:dyDescent="0.25"/>
    <row r="422" s="37" customFormat="1" x14ac:dyDescent="0.25"/>
    <row r="423" s="37" customFormat="1" x14ac:dyDescent="0.25"/>
    <row r="424" s="37" customFormat="1" x14ac:dyDescent="0.25"/>
    <row r="425" s="37" customFormat="1" x14ac:dyDescent="0.25"/>
    <row r="426" s="37" customFormat="1" x14ac:dyDescent="0.25"/>
    <row r="427" s="37" customFormat="1" x14ac:dyDescent="0.25"/>
    <row r="428" s="37" customFormat="1" x14ac:dyDescent="0.25"/>
    <row r="429" s="37" customFormat="1" x14ac:dyDescent="0.25"/>
    <row r="430" s="37" customFormat="1" x14ac:dyDescent="0.25"/>
    <row r="431" s="37" customFormat="1" x14ac:dyDescent="0.25"/>
    <row r="432" s="37" customFormat="1" x14ac:dyDescent="0.25"/>
    <row r="433" s="37" customFormat="1" x14ac:dyDescent="0.25"/>
    <row r="434" s="37" customFormat="1" x14ac:dyDescent="0.25"/>
    <row r="435" s="37" customFormat="1" x14ac:dyDescent="0.25"/>
    <row r="436" s="37" customFormat="1" x14ac:dyDescent="0.25"/>
    <row r="437" s="37" customFormat="1" x14ac:dyDescent="0.25"/>
    <row r="438" s="37" customFormat="1" x14ac:dyDescent="0.25"/>
    <row r="439" s="37" customFormat="1" x14ac:dyDescent="0.25"/>
    <row r="440" s="37" customFormat="1" x14ac:dyDescent="0.25"/>
    <row r="441" s="37" customFormat="1" x14ac:dyDescent="0.25"/>
    <row r="442" s="37" customFormat="1" x14ac:dyDescent="0.25"/>
    <row r="443" s="37" customFormat="1" x14ac:dyDescent="0.25"/>
    <row r="444" s="37" customFormat="1" x14ac:dyDescent="0.25"/>
    <row r="445" s="37" customFormat="1" x14ac:dyDescent="0.25"/>
    <row r="446" s="37" customFormat="1" x14ac:dyDescent="0.25"/>
    <row r="447" s="37" customFormat="1" x14ac:dyDescent="0.25"/>
    <row r="448" s="37" customFormat="1" x14ac:dyDescent="0.25"/>
    <row r="449" s="37" customFormat="1" x14ac:dyDescent="0.25"/>
    <row r="450" s="37" customFormat="1" x14ac:dyDescent="0.25"/>
    <row r="451" s="37" customFormat="1" x14ac:dyDescent="0.25"/>
    <row r="452" s="37" customFormat="1" x14ac:dyDescent="0.25"/>
    <row r="453" s="37" customFormat="1" x14ac:dyDescent="0.25"/>
    <row r="454" s="37" customFormat="1" x14ac:dyDescent="0.25"/>
    <row r="455" s="37" customFormat="1" x14ac:dyDescent="0.25"/>
    <row r="456" s="37" customFormat="1" x14ac:dyDescent="0.25"/>
    <row r="457" s="37" customFormat="1" x14ac:dyDescent="0.25"/>
    <row r="458" s="37" customFormat="1" x14ac:dyDescent="0.25"/>
    <row r="459" s="37" customFormat="1" x14ac:dyDescent="0.25"/>
    <row r="460" s="37" customFormat="1" x14ac:dyDescent="0.25"/>
    <row r="461" s="37" customFormat="1" x14ac:dyDescent="0.25"/>
    <row r="462" s="37" customFormat="1" x14ac:dyDescent="0.25"/>
    <row r="463" s="37" customFormat="1" x14ac:dyDescent="0.25"/>
    <row r="464" s="37" customFormat="1" x14ac:dyDescent="0.25"/>
    <row r="465" s="37" customFormat="1" x14ac:dyDescent="0.25"/>
    <row r="466" s="37" customFormat="1" x14ac:dyDescent="0.25"/>
    <row r="467" s="37" customFormat="1" x14ac:dyDescent="0.25"/>
    <row r="468" s="37" customFormat="1" x14ac:dyDescent="0.25"/>
    <row r="469" s="37" customFormat="1" x14ac:dyDescent="0.25"/>
    <row r="470" s="37" customFormat="1" x14ac:dyDescent="0.25"/>
    <row r="471" s="37" customFormat="1" x14ac:dyDescent="0.25"/>
    <row r="472" s="37" customFormat="1" x14ac:dyDescent="0.25"/>
    <row r="473" s="37" customFormat="1" x14ac:dyDescent="0.25"/>
    <row r="474" s="37" customFormat="1" x14ac:dyDescent="0.25"/>
    <row r="475" s="37" customFormat="1" x14ac:dyDescent="0.25"/>
    <row r="476" s="37" customFormat="1" x14ac:dyDescent="0.25"/>
    <row r="477" s="37" customFormat="1" x14ac:dyDescent="0.25"/>
    <row r="478" s="37" customFormat="1" x14ac:dyDescent="0.25"/>
    <row r="479" s="37" customFormat="1" x14ac:dyDescent="0.25"/>
    <row r="480" s="37" customFormat="1" x14ac:dyDescent="0.25"/>
    <row r="481" s="37" customFormat="1" x14ac:dyDescent="0.25"/>
    <row r="482" s="37" customFormat="1" x14ac:dyDescent="0.25"/>
    <row r="483" s="37" customFormat="1" x14ac:dyDescent="0.25"/>
    <row r="484" s="37" customFormat="1" x14ac:dyDescent="0.25"/>
    <row r="485" s="37" customFormat="1" x14ac:dyDescent="0.25"/>
    <row r="486" s="37" customFormat="1" x14ac:dyDescent="0.25"/>
    <row r="487" s="37" customFormat="1" x14ac:dyDescent="0.25"/>
    <row r="488" s="37" customFormat="1" x14ac:dyDescent="0.25"/>
    <row r="489" s="37" customFormat="1" x14ac:dyDescent="0.25"/>
    <row r="490" s="37" customFormat="1" x14ac:dyDescent="0.25"/>
    <row r="491" s="37" customFormat="1" x14ac:dyDescent="0.25"/>
    <row r="492" s="37" customFormat="1" x14ac:dyDescent="0.25"/>
    <row r="493" s="37" customFormat="1" x14ac:dyDescent="0.25"/>
    <row r="494" s="37" customFormat="1" x14ac:dyDescent="0.25"/>
    <row r="495" s="37" customFormat="1" x14ac:dyDescent="0.25"/>
    <row r="496" s="37" customFormat="1" x14ac:dyDescent="0.25"/>
    <row r="497" s="37" customFormat="1" x14ac:dyDescent="0.25"/>
    <row r="498" s="37" customFormat="1" x14ac:dyDescent="0.25"/>
    <row r="499" s="37" customFormat="1" x14ac:dyDescent="0.25"/>
    <row r="500" s="37" customFormat="1" x14ac:dyDescent="0.25"/>
    <row r="501" s="37" customFormat="1" x14ac:dyDescent="0.25"/>
    <row r="502" s="37" customFormat="1" x14ac:dyDescent="0.25"/>
    <row r="503" s="37" customFormat="1" x14ac:dyDescent="0.25"/>
    <row r="504" s="37" customFormat="1" x14ac:dyDescent="0.25"/>
    <row r="505" s="37" customFormat="1" x14ac:dyDescent="0.25"/>
    <row r="506" s="37" customFormat="1" x14ac:dyDescent="0.25"/>
    <row r="507" s="37" customFormat="1" x14ac:dyDescent="0.25"/>
    <row r="508" s="37" customFormat="1" x14ac:dyDescent="0.25"/>
    <row r="509" s="37" customFormat="1" x14ac:dyDescent="0.25"/>
    <row r="510" s="37" customFormat="1" x14ac:dyDescent="0.25"/>
    <row r="511" s="37" customFormat="1" x14ac:dyDescent="0.25"/>
    <row r="512" s="37" customFormat="1" x14ac:dyDescent="0.25"/>
    <row r="513" s="37" customFormat="1" x14ac:dyDescent="0.25"/>
    <row r="514" s="37" customFormat="1" x14ac:dyDescent="0.25"/>
    <row r="515" s="37" customFormat="1" x14ac:dyDescent="0.25"/>
    <row r="516" s="37" customFormat="1" x14ac:dyDescent="0.25"/>
    <row r="517" s="37" customFormat="1" x14ac:dyDescent="0.25"/>
    <row r="518" s="37" customFormat="1" x14ac:dyDescent="0.25"/>
    <row r="519" s="37" customFormat="1" x14ac:dyDescent="0.25"/>
    <row r="520" s="37" customFormat="1" x14ac:dyDescent="0.25"/>
    <row r="521" s="37" customFormat="1" x14ac:dyDescent="0.25"/>
    <row r="522" s="37" customFormat="1" x14ac:dyDescent="0.25"/>
    <row r="523" s="37" customFormat="1" x14ac:dyDescent="0.25"/>
    <row r="524" s="37" customFormat="1" x14ac:dyDescent="0.25"/>
    <row r="525" s="37" customFormat="1" x14ac:dyDescent="0.25"/>
    <row r="526" s="37" customFormat="1" x14ac:dyDescent="0.25"/>
    <row r="527" s="37" customFormat="1" x14ac:dyDescent="0.25"/>
    <row r="528" s="37" customFormat="1" x14ac:dyDescent="0.25"/>
    <row r="529" s="37" customFormat="1" x14ac:dyDescent="0.25"/>
    <row r="530" s="37" customFormat="1" x14ac:dyDescent="0.25"/>
    <row r="531" s="37" customFormat="1" x14ac:dyDescent="0.25"/>
    <row r="532" s="37" customFormat="1" x14ac:dyDescent="0.25"/>
    <row r="533" s="37" customFormat="1" x14ac:dyDescent="0.25"/>
    <row r="534" s="37" customFormat="1" x14ac:dyDescent="0.25"/>
    <row r="535" s="37" customFormat="1" x14ac:dyDescent="0.25"/>
    <row r="536" s="37" customFormat="1" x14ac:dyDescent="0.25"/>
    <row r="537" s="37" customFormat="1" x14ac:dyDescent="0.25"/>
    <row r="538" s="37" customFormat="1" x14ac:dyDescent="0.25"/>
    <row r="539" s="37" customFormat="1" x14ac:dyDescent="0.25"/>
    <row r="540" s="37" customFormat="1" x14ac:dyDescent="0.25"/>
    <row r="541" s="37" customFormat="1" x14ac:dyDescent="0.25"/>
    <row r="542" s="37" customFormat="1" x14ac:dyDescent="0.25"/>
    <row r="543" s="37" customFormat="1" x14ac:dyDescent="0.25"/>
    <row r="544" s="37" customFormat="1" x14ac:dyDescent="0.25"/>
    <row r="545" s="37" customFormat="1" x14ac:dyDescent="0.25"/>
    <row r="546" s="37" customFormat="1" x14ac:dyDescent="0.25"/>
    <row r="547" s="37" customFormat="1" x14ac:dyDescent="0.25"/>
    <row r="548" s="37" customFormat="1" x14ac:dyDescent="0.25"/>
    <row r="549" s="37" customFormat="1" x14ac:dyDescent="0.25"/>
    <row r="550" s="37" customFormat="1" x14ac:dyDescent="0.25"/>
    <row r="551" s="37" customFormat="1" x14ac:dyDescent="0.25"/>
    <row r="552" s="37" customFormat="1" x14ac:dyDescent="0.25"/>
    <row r="553" s="37" customFormat="1" x14ac:dyDescent="0.25"/>
    <row r="554" s="37" customFormat="1" x14ac:dyDescent="0.25"/>
    <row r="555" s="37" customFormat="1" x14ac:dyDescent="0.25"/>
    <row r="556" s="37" customFormat="1" x14ac:dyDescent="0.25"/>
    <row r="557" s="37" customFormat="1" x14ac:dyDescent="0.25"/>
    <row r="558" s="37" customFormat="1" x14ac:dyDescent="0.25"/>
    <row r="559" s="37" customFormat="1" x14ac:dyDescent="0.25"/>
    <row r="560" s="37" customFormat="1" x14ac:dyDescent="0.25"/>
    <row r="561" s="37" customFormat="1" x14ac:dyDescent="0.25"/>
    <row r="562" s="37" customFormat="1" x14ac:dyDescent="0.25"/>
    <row r="563" s="37" customFormat="1" x14ac:dyDescent="0.25"/>
    <row r="564" s="37" customFormat="1" x14ac:dyDescent="0.25"/>
    <row r="565" s="37" customFormat="1" x14ac:dyDescent="0.25"/>
    <row r="566" s="37" customFormat="1" x14ac:dyDescent="0.25"/>
    <row r="567" s="37" customFormat="1" x14ac:dyDescent="0.25"/>
    <row r="568" s="37" customFormat="1" x14ac:dyDescent="0.25"/>
    <row r="569" s="37" customFormat="1" x14ac:dyDescent="0.25"/>
    <row r="570" s="37" customFormat="1" x14ac:dyDescent="0.25"/>
    <row r="571" s="37" customFormat="1" x14ac:dyDescent="0.25"/>
    <row r="572" s="37" customFormat="1" x14ac:dyDescent="0.25"/>
    <row r="573" s="37" customFormat="1" x14ac:dyDescent="0.25"/>
    <row r="574" s="37" customFormat="1" x14ac:dyDescent="0.25"/>
    <row r="575" s="37" customFormat="1" x14ac:dyDescent="0.25"/>
    <row r="576" s="37" customFormat="1" x14ac:dyDescent="0.25"/>
    <row r="577" s="37" customFormat="1" x14ac:dyDescent="0.25"/>
    <row r="578" s="37" customFormat="1" x14ac:dyDescent="0.25"/>
    <row r="579" s="37" customFormat="1" x14ac:dyDescent="0.25"/>
    <row r="580" s="37" customFormat="1" x14ac:dyDescent="0.25"/>
    <row r="581" s="37" customFormat="1" x14ac:dyDescent="0.25"/>
    <row r="582" s="37" customFormat="1" x14ac:dyDescent="0.25"/>
    <row r="583" s="37" customFormat="1" x14ac:dyDescent="0.25"/>
    <row r="584" s="37" customFormat="1" x14ac:dyDescent="0.25"/>
    <row r="585" s="37" customFormat="1" x14ac:dyDescent="0.25"/>
    <row r="586" s="37" customFormat="1" x14ac:dyDescent="0.25"/>
    <row r="587" s="37" customFormat="1" x14ac:dyDescent="0.25"/>
    <row r="588" s="37" customFormat="1" x14ac:dyDescent="0.25"/>
    <row r="589" s="37" customFormat="1" x14ac:dyDescent="0.25"/>
    <row r="590" s="37" customFormat="1" x14ac:dyDescent="0.25"/>
    <row r="591" s="37" customFormat="1" x14ac:dyDescent="0.25"/>
    <row r="592" s="37" customFormat="1" x14ac:dyDescent="0.25"/>
    <row r="593" s="37" customFormat="1" x14ac:dyDescent="0.25"/>
    <row r="594" s="37" customFormat="1" x14ac:dyDescent="0.25"/>
    <row r="595" s="37" customFormat="1" x14ac:dyDescent="0.25"/>
    <row r="596" s="37" customFormat="1" x14ac:dyDescent="0.25"/>
    <row r="597" s="37" customFormat="1" x14ac:dyDescent="0.25"/>
    <row r="598" s="37" customFormat="1" x14ac:dyDescent="0.25"/>
    <row r="599" s="37" customFormat="1" x14ac:dyDescent="0.25"/>
    <row r="600" s="37" customFormat="1" x14ac:dyDescent="0.25"/>
    <row r="601" s="37" customFormat="1" x14ac:dyDescent="0.25"/>
    <row r="602" s="37" customFormat="1" x14ac:dyDescent="0.25"/>
    <row r="603" s="37" customFormat="1" x14ac:dyDescent="0.25"/>
    <row r="604" s="37" customFormat="1" x14ac:dyDescent="0.25"/>
    <row r="605" s="37" customFormat="1" x14ac:dyDescent="0.25"/>
    <row r="606" s="37" customFormat="1" x14ac:dyDescent="0.25"/>
    <row r="607" s="37" customFormat="1" x14ac:dyDescent="0.25"/>
    <row r="608" s="37" customFormat="1" x14ac:dyDescent="0.25"/>
    <row r="609" s="37" customFormat="1" x14ac:dyDescent="0.25"/>
    <row r="610" s="37" customFormat="1" x14ac:dyDescent="0.25"/>
    <row r="611" s="37" customFormat="1" x14ac:dyDescent="0.25"/>
    <row r="612" s="37" customFormat="1" x14ac:dyDescent="0.25"/>
    <row r="613" s="37" customFormat="1" x14ac:dyDescent="0.25"/>
    <row r="614" s="37" customFormat="1" x14ac:dyDescent="0.25"/>
    <row r="615" s="37" customFormat="1" x14ac:dyDescent="0.25"/>
    <row r="616" s="37" customFormat="1" x14ac:dyDescent="0.25"/>
    <row r="617" s="37" customFormat="1" x14ac:dyDescent="0.25"/>
    <row r="618" s="37" customFormat="1" x14ac:dyDescent="0.25"/>
    <row r="619" s="37" customFormat="1" x14ac:dyDescent="0.25"/>
    <row r="620" s="37" customFormat="1" x14ac:dyDescent="0.25"/>
    <row r="621" s="37" customFormat="1" x14ac:dyDescent="0.25"/>
    <row r="622" s="37" customFormat="1" x14ac:dyDescent="0.25"/>
    <row r="623" s="37" customFormat="1" x14ac:dyDescent="0.25"/>
    <row r="624" s="37" customFormat="1" x14ac:dyDescent="0.25"/>
    <row r="625" s="37" customFormat="1" x14ac:dyDescent="0.25"/>
    <row r="626" s="37" customFormat="1" x14ac:dyDescent="0.25"/>
    <row r="627" s="37" customFormat="1" x14ac:dyDescent="0.25"/>
    <row r="628" s="37" customFormat="1" x14ac:dyDescent="0.25"/>
    <row r="629" s="37" customFormat="1" x14ac:dyDescent="0.25"/>
    <row r="630" s="37" customFormat="1" x14ac:dyDescent="0.25"/>
    <row r="631" s="37" customFormat="1" x14ac:dyDescent="0.25"/>
    <row r="632" s="37" customFormat="1" x14ac:dyDescent="0.25"/>
    <row r="633" s="37" customFormat="1" x14ac:dyDescent="0.25"/>
    <row r="634" s="37" customFormat="1" x14ac:dyDescent="0.25"/>
    <row r="635" s="37" customFormat="1" x14ac:dyDescent="0.25"/>
    <row r="636" s="37" customFormat="1" x14ac:dyDescent="0.25"/>
    <row r="637" s="37" customFormat="1" x14ac:dyDescent="0.25"/>
    <row r="638" s="37" customFormat="1" x14ac:dyDescent="0.25"/>
    <row r="639" s="37" customFormat="1" x14ac:dyDescent="0.25"/>
    <row r="640" s="37" customFormat="1" x14ac:dyDescent="0.25"/>
    <row r="641" s="37" customFormat="1" x14ac:dyDescent="0.25"/>
    <row r="642" s="37" customFormat="1" x14ac:dyDescent="0.25"/>
    <row r="643" s="37" customFormat="1" x14ac:dyDescent="0.25"/>
    <row r="644" s="37" customFormat="1" x14ac:dyDescent="0.25"/>
    <row r="645" s="37" customFormat="1" x14ac:dyDescent="0.25"/>
    <row r="646" s="37" customFormat="1" x14ac:dyDescent="0.25"/>
    <row r="647" s="37" customFormat="1" x14ac:dyDescent="0.25"/>
    <row r="648" s="37" customFormat="1" x14ac:dyDescent="0.25"/>
    <row r="649" s="37" customFormat="1" x14ac:dyDescent="0.25"/>
    <row r="650" s="37" customFormat="1" x14ac:dyDescent="0.25"/>
    <row r="651" s="37" customFormat="1" x14ac:dyDescent="0.25"/>
    <row r="652" s="37" customFormat="1" x14ac:dyDescent="0.25"/>
    <row r="653" s="37" customFormat="1" x14ac:dyDescent="0.25"/>
    <row r="654" s="37" customFormat="1" x14ac:dyDescent="0.25"/>
    <row r="655" s="37" customFormat="1" x14ac:dyDescent="0.25"/>
    <row r="656" s="37" customFormat="1" x14ac:dyDescent="0.25"/>
    <row r="657" s="37" customFormat="1" x14ac:dyDescent="0.25"/>
    <row r="658" s="37" customFormat="1" x14ac:dyDescent="0.25"/>
    <row r="659" s="37" customFormat="1" x14ac:dyDescent="0.25"/>
    <row r="660" s="37" customFormat="1" x14ac:dyDescent="0.25"/>
    <row r="661" s="37" customFormat="1" x14ac:dyDescent="0.25"/>
    <row r="662" s="37" customFormat="1" x14ac:dyDescent="0.25"/>
    <row r="663" s="37" customFormat="1" x14ac:dyDescent="0.25"/>
    <row r="664" s="37" customFormat="1" x14ac:dyDescent="0.25"/>
    <row r="665" s="37" customFormat="1" x14ac:dyDescent="0.25"/>
    <row r="666" s="37" customFormat="1" x14ac:dyDescent="0.25"/>
    <row r="667" s="37" customFormat="1" x14ac:dyDescent="0.25"/>
    <row r="668" s="37" customFormat="1" x14ac:dyDescent="0.25"/>
    <row r="669" s="37" customFormat="1" x14ac:dyDescent="0.25"/>
    <row r="670" s="37" customFormat="1" x14ac:dyDescent="0.25"/>
    <row r="671" s="37" customFormat="1" x14ac:dyDescent="0.25"/>
    <row r="672" s="37" customFormat="1" x14ac:dyDescent="0.25"/>
    <row r="673" s="37" customFormat="1" x14ac:dyDescent="0.25"/>
    <row r="674" s="37" customFormat="1" x14ac:dyDescent="0.25"/>
    <row r="675" s="37" customFormat="1" x14ac:dyDescent="0.25"/>
    <row r="676" s="37" customFormat="1" x14ac:dyDescent="0.25"/>
    <row r="677" s="37" customFormat="1" x14ac:dyDescent="0.25"/>
    <row r="678" s="37" customFormat="1" x14ac:dyDescent="0.25"/>
    <row r="679" s="37" customFormat="1" x14ac:dyDescent="0.25"/>
    <row r="680" s="37" customFormat="1" x14ac:dyDescent="0.25"/>
    <row r="681" s="37" customFormat="1" x14ac:dyDescent="0.25"/>
    <row r="682" s="37" customFormat="1" x14ac:dyDescent="0.25"/>
    <row r="683" s="37" customFormat="1" x14ac:dyDescent="0.25"/>
    <row r="684" s="37" customFormat="1" x14ac:dyDescent="0.25"/>
    <row r="685" s="37" customFormat="1" x14ac:dyDescent="0.25"/>
    <row r="686" s="37" customFormat="1" x14ac:dyDescent="0.25"/>
    <row r="687" s="37" customFormat="1" x14ac:dyDescent="0.25"/>
    <row r="688" s="37" customFormat="1" x14ac:dyDescent="0.25"/>
    <row r="689" s="37" customFormat="1" x14ac:dyDescent="0.25"/>
    <row r="690" s="37" customFormat="1" x14ac:dyDescent="0.25"/>
    <row r="691" s="37" customFormat="1" x14ac:dyDescent="0.25"/>
    <row r="692" s="37" customFormat="1" x14ac:dyDescent="0.25"/>
    <row r="693" s="37" customFormat="1" x14ac:dyDescent="0.25"/>
    <row r="694" s="37" customFormat="1" x14ac:dyDescent="0.25"/>
    <row r="695" s="37" customFormat="1" x14ac:dyDescent="0.25"/>
    <row r="696" s="37" customFormat="1" x14ac:dyDescent="0.25"/>
    <row r="697" s="37" customFormat="1" x14ac:dyDescent="0.25"/>
    <row r="698" s="37" customFormat="1" x14ac:dyDescent="0.25"/>
    <row r="699" s="37" customFormat="1" x14ac:dyDescent="0.25"/>
    <row r="700" s="37" customFormat="1" x14ac:dyDescent="0.25"/>
    <row r="701" s="37" customFormat="1" x14ac:dyDescent="0.25"/>
    <row r="702" s="37" customFormat="1" x14ac:dyDescent="0.25"/>
    <row r="703" s="37" customFormat="1" x14ac:dyDescent="0.25"/>
    <row r="704" s="37" customFormat="1" x14ac:dyDescent="0.25"/>
    <row r="705" s="37" customFormat="1" x14ac:dyDescent="0.25"/>
    <row r="706" s="37" customFormat="1" x14ac:dyDescent="0.25"/>
    <row r="707" s="37" customFormat="1" x14ac:dyDescent="0.25"/>
    <row r="708" s="37" customFormat="1" x14ac:dyDescent="0.25"/>
    <row r="709" s="37" customFormat="1" x14ac:dyDescent="0.25"/>
    <row r="710" s="37" customFormat="1" x14ac:dyDescent="0.25"/>
    <row r="711" s="37" customFormat="1" x14ac:dyDescent="0.25"/>
    <row r="712" s="37" customFormat="1" x14ac:dyDescent="0.25"/>
    <row r="713" s="37" customFormat="1" x14ac:dyDescent="0.25"/>
    <row r="714" s="37" customFormat="1" x14ac:dyDescent="0.25"/>
    <row r="715" s="37" customFormat="1" x14ac:dyDescent="0.25"/>
    <row r="716" s="37" customFormat="1" x14ac:dyDescent="0.25"/>
    <row r="717" s="37" customFormat="1" x14ac:dyDescent="0.25"/>
    <row r="718" s="37" customFormat="1" x14ac:dyDescent="0.25"/>
    <row r="719" s="37" customFormat="1" x14ac:dyDescent="0.25"/>
    <row r="720" s="37" customFormat="1" x14ac:dyDescent="0.25"/>
    <row r="721" s="37" customFormat="1" x14ac:dyDescent="0.25"/>
    <row r="722" s="37" customFormat="1" x14ac:dyDescent="0.25"/>
    <row r="723" s="37" customFormat="1" x14ac:dyDescent="0.25"/>
    <row r="724" s="37" customFormat="1" x14ac:dyDescent="0.25"/>
    <row r="725" s="37" customFormat="1" x14ac:dyDescent="0.25"/>
    <row r="726" s="37" customFormat="1" x14ac:dyDescent="0.25"/>
    <row r="727" s="37" customFormat="1" x14ac:dyDescent="0.25"/>
    <row r="728" s="37" customFormat="1" x14ac:dyDescent="0.25"/>
    <row r="729" s="37" customFormat="1" x14ac:dyDescent="0.25"/>
    <row r="730" s="37" customFormat="1" x14ac:dyDescent="0.25"/>
    <row r="731" s="37" customFormat="1" x14ac:dyDescent="0.25"/>
    <row r="732" s="37" customFormat="1" x14ac:dyDescent="0.25"/>
    <row r="733" s="37" customFormat="1" x14ac:dyDescent="0.25"/>
    <row r="734" s="37" customFormat="1" x14ac:dyDescent="0.25"/>
    <row r="735" s="37" customFormat="1" x14ac:dyDescent="0.25"/>
    <row r="736" s="37" customFormat="1" x14ac:dyDescent="0.25"/>
    <row r="737" s="37" customFormat="1" x14ac:dyDescent="0.25"/>
    <row r="738" s="37" customFormat="1" x14ac:dyDescent="0.25"/>
    <row r="739" s="37" customFormat="1" x14ac:dyDescent="0.25"/>
    <row r="740" s="37" customFormat="1" x14ac:dyDescent="0.25"/>
    <row r="741" s="37" customFormat="1" x14ac:dyDescent="0.25"/>
    <row r="742" s="37" customFormat="1" x14ac:dyDescent="0.25"/>
    <row r="743" s="37" customFormat="1" x14ac:dyDescent="0.25"/>
    <row r="744" s="37" customFormat="1" x14ac:dyDescent="0.25"/>
    <row r="745" s="37" customFormat="1" x14ac:dyDescent="0.25"/>
    <row r="746" s="37" customFormat="1" x14ac:dyDescent="0.25"/>
    <row r="747" s="37" customFormat="1" x14ac:dyDescent="0.25"/>
    <row r="748" s="37" customFormat="1" x14ac:dyDescent="0.25"/>
    <row r="749" s="37" customFormat="1" x14ac:dyDescent="0.25"/>
    <row r="750" s="37" customFormat="1" x14ac:dyDescent="0.25"/>
    <row r="751" s="37" customFormat="1" x14ac:dyDescent="0.25"/>
    <row r="752" s="37" customFormat="1" x14ac:dyDescent="0.25"/>
    <row r="753" s="37" customFormat="1" x14ac:dyDescent="0.25"/>
    <row r="754" s="37" customFormat="1" x14ac:dyDescent="0.25"/>
    <row r="755" s="37" customFormat="1" x14ac:dyDescent="0.25"/>
    <row r="756" s="37" customFormat="1" x14ac:dyDescent="0.25"/>
    <row r="757" s="37" customFormat="1" x14ac:dyDescent="0.25"/>
    <row r="758" s="37" customFormat="1" x14ac:dyDescent="0.25"/>
    <row r="759" s="37" customFormat="1" x14ac:dyDescent="0.25"/>
    <row r="760" s="37" customFormat="1" x14ac:dyDescent="0.25"/>
    <row r="761" s="37" customFormat="1" x14ac:dyDescent="0.25"/>
    <row r="762" s="37" customFormat="1" x14ac:dyDescent="0.25"/>
    <row r="763" s="37" customFormat="1" x14ac:dyDescent="0.25"/>
    <row r="764" s="37" customFormat="1" x14ac:dyDescent="0.25"/>
    <row r="765" s="37" customFormat="1" x14ac:dyDescent="0.25"/>
    <row r="766" s="37" customFormat="1" x14ac:dyDescent="0.25"/>
    <row r="767" s="37" customFormat="1" x14ac:dyDescent="0.25"/>
    <row r="768" s="37" customFormat="1" x14ac:dyDescent="0.25"/>
    <row r="769" s="37" customFormat="1" x14ac:dyDescent="0.25"/>
    <row r="770" s="37" customFormat="1" x14ac:dyDescent="0.25"/>
    <row r="771" s="37" customFormat="1" x14ac:dyDescent="0.25"/>
    <row r="772" s="37" customFormat="1" x14ac:dyDescent="0.25"/>
    <row r="773" s="37" customFormat="1" x14ac:dyDescent="0.25"/>
    <row r="774" s="37" customFormat="1" x14ac:dyDescent="0.25"/>
    <row r="775" s="37" customFormat="1" x14ac:dyDescent="0.25"/>
    <row r="776" s="37" customFormat="1" x14ac:dyDescent="0.25"/>
    <row r="777" s="37" customFormat="1" x14ac:dyDescent="0.25"/>
    <row r="778" s="37" customFormat="1" x14ac:dyDescent="0.25"/>
    <row r="779" s="37" customFormat="1" x14ac:dyDescent="0.25"/>
    <row r="780" s="37" customFormat="1" x14ac:dyDescent="0.25"/>
    <row r="781" s="37" customFormat="1" x14ac:dyDescent="0.25"/>
    <row r="782" s="37" customFormat="1" x14ac:dyDescent="0.25"/>
    <row r="783" s="37" customFormat="1" x14ac:dyDescent="0.25"/>
    <row r="784" s="37" customFormat="1" x14ac:dyDescent="0.25"/>
    <row r="785" s="37" customFormat="1" x14ac:dyDescent="0.25"/>
    <row r="786" s="37" customFormat="1" x14ac:dyDescent="0.25"/>
    <row r="787" s="37" customFormat="1" x14ac:dyDescent="0.25"/>
    <row r="788" s="37" customFormat="1" x14ac:dyDescent="0.25"/>
    <row r="789" s="37" customFormat="1" x14ac:dyDescent="0.25"/>
    <row r="790" s="37" customFormat="1" x14ac:dyDescent="0.25"/>
    <row r="791" s="37" customFormat="1" x14ac:dyDescent="0.25"/>
    <row r="792" s="37" customFormat="1" x14ac:dyDescent="0.25"/>
    <row r="793" s="37" customFormat="1" x14ac:dyDescent="0.25"/>
    <row r="794" s="37" customFormat="1" x14ac:dyDescent="0.25"/>
    <row r="795" s="37" customFormat="1" x14ac:dyDescent="0.25"/>
    <row r="796" s="37" customFormat="1" x14ac:dyDescent="0.25"/>
    <row r="797" s="37" customFormat="1" x14ac:dyDescent="0.25"/>
    <row r="798" s="37" customFormat="1" x14ac:dyDescent="0.25"/>
    <row r="799" s="37" customFormat="1" x14ac:dyDescent="0.25"/>
    <row r="800" s="37" customFormat="1" x14ac:dyDescent="0.25"/>
    <row r="801" s="37" customFormat="1" x14ac:dyDescent="0.25"/>
    <row r="802" s="37" customFormat="1" x14ac:dyDescent="0.25"/>
    <row r="803" s="37" customFormat="1" x14ac:dyDescent="0.25"/>
    <row r="804" s="37" customFormat="1" x14ac:dyDescent="0.25"/>
    <row r="805" s="37" customFormat="1" x14ac:dyDescent="0.25"/>
    <row r="806" s="37" customFormat="1" x14ac:dyDescent="0.25"/>
    <row r="807" s="37" customFormat="1" x14ac:dyDescent="0.25"/>
    <row r="808" s="37" customFormat="1" x14ac:dyDescent="0.25"/>
    <row r="809" s="37" customFormat="1" x14ac:dyDescent="0.25"/>
    <row r="810" s="37" customFormat="1" x14ac:dyDescent="0.25"/>
    <row r="811" s="37" customFormat="1" x14ac:dyDescent="0.25"/>
    <row r="812" s="37" customFormat="1" x14ac:dyDescent="0.25"/>
    <row r="813" s="37" customFormat="1" x14ac:dyDescent="0.25"/>
    <row r="814" s="37" customFormat="1" x14ac:dyDescent="0.25"/>
    <row r="815" s="37" customFormat="1" x14ac:dyDescent="0.25"/>
    <row r="816" s="37" customFormat="1" x14ac:dyDescent="0.25"/>
    <row r="817" s="37" customFormat="1" x14ac:dyDescent="0.25"/>
    <row r="818" s="37" customFormat="1" x14ac:dyDescent="0.25"/>
    <row r="819" s="37" customFormat="1" x14ac:dyDescent="0.25"/>
    <row r="820" s="37" customFormat="1" x14ac:dyDescent="0.25"/>
    <row r="821" s="37" customFormat="1" x14ac:dyDescent="0.25"/>
    <row r="822" s="37" customFormat="1" x14ac:dyDescent="0.25"/>
    <row r="823" s="37" customFormat="1" x14ac:dyDescent="0.25"/>
    <row r="824" s="37" customFormat="1" x14ac:dyDescent="0.25"/>
    <row r="825" s="37" customFormat="1" x14ac:dyDescent="0.25"/>
    <row r="826" s="37" customFormat="1" x14ac:dyDescent="0.25"/>
    <row r="827" s="37" customFormat="1" x14ac:dyDescent="0.25"/>
    <row r="828" s="37" customFormat="1" x14ac:dyDescent="0.25"/>
    <row r="829" s="37" customFormat="1" x14ac:dyDescent="0.25"/>
    <row r="830" s="37" customFormat="1" x14ac:dyDescent="0.25"/>
    <row r="831" s="37" customFormat="1" x14ac:dyDescent="0.25"/>
    <row r="832" s="37" customFormat="1" x14ac:dyDescent="0.25"/>
    <row r="833" s="37" customFormat="1" x14ac:dyDescent="0.25"/>
    <row r="834" s="37" customFormat="1" x14ac:dyDescent="0.25"/>
    <row r="835" s="37" customFormat="1" x14ac:dyDescent="0.25"/>
    <row r="836" s="37" customFormat="1" x14ac:dyDescent="0.25"/>
    <row r="837" s="37" customFormat="1" x14ac:dyDescent="0.25"/>
    <row r="838" s="37" customFormat="1" x14ac:dyDescent="0.25"/>
    <row r="839" s="37" customFormat="1" x14ac:dyDescent="0.25"/>
    <row r="840" s="37" customFormat="1" x14ac:dyDescent="0.25"/>
    <row r="841" s="37" customFormat="1" x14ac:dyDescent="0.25"/>
    <row r="842" s="37" customFormat="1" x14ac:dyDescent="0.25"/>
    <row r="843" s="37" customFormat="1" x14ac:dyDescent="0.25"/>
    <row r="844" s="37" customFormat="1" x14ac:dyDescent="0.25"/>
    <row r="845" s="37" customFormat="1" x14ac:dyDescent="0.25"/>
    <row r="846" s="37" customFormat="1" x14ac:dyDescent="0.25"/>
    <row r="847" s="37" customFormat="1" x14ac:dyDescent="0.25"/>
    <row r="848" s="37" customFormat="1" x14ac:dyDescent="0.25"/>
    <row r="849" s="37" customFormat="1" x14ac:dyDescent="0.25"/>
    <row r="850" s="37" customFormat="1" x14ac:dyDescent="0.25"/>
    <row r="851" s="37" customFormat="1" x14ac:dyDescent="0.25"/>
    <row r="852" s="37" customFormat="1" x14ac:dyDescent="0.25"/>
    <row r="853" s="37" customFormat="1" x14ac:dyDescent="0.25"/>
    <row r="854" s="37" customFormat="1" x14ac:dyDescent="0.25"/>
    <row r="855" s="37" customFormat="1" x14ac:dyDescent="0.25"/>
    <row r="856" s="37" customFormat="1" x14ac:dyDescent="0.25"/>
    <row r="857" s="37" customFormat="1" x14ac:dyDescent="0.25"/>
    <row r="858" s="37" customFormat="1" x14ac:dyDescent="0.25"/>
    <row r="859" s="37" customFormat="1" x14ac:dyDescent="0.25"/>
    <row r="860" s="37" customFormat="1" x14ac:dyDescent="0.25"/>
    <row r="861" s="37" customFormat="1" x14ac:dyDescent="0.25"/>
    <row r="862" s="37" customFormat="1" x14ac:dyDescent="0.25"/>
    <row r="863" s="37" customFormat="1" x14ac:dyDescent="0.25"/>
    <row r="864" s="37" customFormat="1" x14ac:dyDescent="0.25"/>
    <row r="865" s="37" customFormat="1" x14ac:dyDescent="0.25"/>
    <row r="866" s="37" customFormat="1" x14ac:dyDescent="0.25"/>
    <row r="867" s="37" customFormat="1" x14ac:dyDescent="0.25"/>
    <row r="868" s="37" customFormat="1" x14ac:dyDescent="0.25"/>
    <row r="869" s="37" customFormat="1" x14ac:dyDescent="0.25"/>
    <row r="870" s="37" customFormat="1" x14ac:dyDescent="0.25"/>
    <row r="871" s="37" customFormat="1" x14ac:dyDescent="0.25"/>
    <row r="872" s="37" customFormat="1" x14ac:dyDescent="0.25"/>
    <row r="873" s="37" customFormat="1" x14ac:dyDescent="0.25"/>
    <row r="874" s="37" customFormat="1" x14ac:dyDescent="0.25"/>
    <row r="875" s="37" customFormat="1" x14ac:dyDescent="0.25"/>
    <row r="876" s="37" customFormat="1" x14ac:dyDescent="0.25"/>
    <row r="877" s="37" customFormat="1" x14ac:dyDescent="0.25"/>
    <row r="878" s="37" customFormat="1" x14ac:dyDescent="0.25"/>
    <row r="879" s="37" customFormat="1" x14ac:dyDescent="0.25"/>
    <row r="880" s="37" customFormat="1" x14ac:dyDescent="0.25"/>
    <row r="881" s="37" customFormat="1" x14ac:dyDescent="0.25"/>
    <row r="882" s="37" customFormat="1" x14ac:dyDescent="0.25"/>
    <row r="883" s="37" customFormat="1" x14ac:dyDescent="0.25"/>
    <row r="884" s="37" customFormat="1" x14ac:dyDescent="0.25"/>
    <row r="885" s="37" customFormat="1" x14ac:dyDescent="0.25"/>
    <row r="886" s="37" customFormat="1" x14ac:dyDescent="0.25"/>
    <row r="887" s="37" customFormat="1" x14ac:dyDescent="0.25"/>
    <row r="888" s="37" customFormat="1" x14ac:dyDescent="0.25"/>
    <row r="889" s="37" customFormat="1" x14ac:dyDescent="0.25"/>
    <row r="890" s="37" customFormat="1" x14ac:dyDescent="0.25"/>
    <row r="891" s="37" customFormat="1" x14ac:dyDescent="0.25"/>
    <row r="892" s="37" customFormat="1" x14ac:dyDescent="0.25"/>
    <row r="893" s="37" customFormat="1" x14ac:dyDescent="0.25"/>
    <row r="894" s="37" customFormat="1" x14ac:dyDescent="0.25"/>
    <row r="895" s="37" customFormat="1" x14ac:dyDescent="0.25"/>
    <row r="896" s="37" customFormat="1" x14ac:dyDescent="0.25"/>
    <row r="897" s="37" customFormat="1" x14ac:dyDescent="0.25"/>
    <row r="898" s="37" customFormat="1" x14ac:dyDescent="0.25"/>
    <row r="899" s="37" customFormat="1" x14ac:dyDescent="0.25"/>
    <row r="900" s="37" customFormat="1" x14ac:dyDescent="0.25"/>
    <row r="901" s="37" customFormat="1" x14ac:dyDescent="0.25"/>
    <row r="902" s="37" customFormat="1" x14ac:dyDescent="0.25"/>
    <row r="903" s="37" customFormat="1" x14ac:dyDescent="0.25"/>
    <row r="904" s="37" customFormat="1" x14ac:dyDescent="0.25"/>
    <row r="905" s="37" customFormat="1" x14ac:dyDescent="0.25"/>
    <row r="906" s="37" customFormat="1" x14ac:dyDescent="0.25"/>
    <row r="907" s="37" customFormat="1" x14ac:dyDescent="0.25"/>
    <row r="908" s="37" customFormat="1" x14ac:dyDescent="0.25"/>
    <row r="909" s="37" customFormat="1" x14ac:dyDescent="0.25"/>
    <row r="910" s="37" customFormat="1" x14ac:dyDescent="0.25"/>
    <row r="911" s="37" customFormat="1" x14ac:dyDescent="0.25"/>
    <row r="912" s="37" customFormat="1" x14ac:dyDescent="0.25"/>
    <row r="913" s="37" customFormat="1" x14ac:dyDescent="0.25"/>
    <row r="914" s="37" customFormat="1" x14ac:dyDescent="0.25"/>
    <row r="915" s="37" customFormat="1" x14ac:dyDescent="0.25"/>
    <row r="916" s="37" customFormat="1" x14ac:dyDescent="0.25"/>
    <row r="917" s="37" customFormat="1" x14ac:dyDescent="0.25"/>
    <row r="918" s="37" customFormat="1" x14ac:dyDescent="0.25"/>
    <row r="919" s="37" customFormat="1" x14ac:dyDescent="0.25"/>
    <row r="920" s="37" customFormat="1" x14ac:dyDescent="0.25"/>
    <row r="921" s="37" customFormat="1" x14ac:dyDescent="0.25"/>
    <row r="922" s="37" customFormat="1" x14ac:dyDescent="0.25"/>
    <row r="923" s="37" customFormat="1" x14ac:dyDescent="0.25"/>
    <row r="924" s="37" customFormat="1" x14ac:dyDescent="0.25"/>
    <row r="925" s="37" customFormat="1" x14ac:dyDescent="0.25"/>
    <row r="926" s="37" customFormat="1" x14ac:dyDescent="0.25"/>
    <row r="927" s="37" customFormat="1" x14ac:dyDescent="0.25"/>
    <row r="928" s="37" customFormat="1" x14ac:dyDescent="0.25"/>
    <row r="929" s="37" customFormat="1" x14ac:dyDescent="0.25"/>
    <row r="930" s="37" customFormat="1" x14ac:dyDescent="0.25"/>
    <row r="931" s="37" customFormat="1" x14ac:dyDescent="0.25"/>
    <row r="932" s="37" customFormat="1" x14ac:dyDescent="0.25"/>
    <row r="933" s="37" customFormat="1" x14ac:dyDescent="0.25"/>
    <row r="934" s="37" customFormat="1" x14ac:dyDescent="0.25"/>
    <row r="935" s="37" customFormat="1" x14ac:dyDescent="0.25"/>
    <row r="936" s="37" customFormat="1" x14ac:dyDescent="0.25"/>
    <row r="937" s="37" customFormat="1" x14ac:dyDescent="0.25"/>
    <row r="938" s="37" customFormat="1" x14ac:dyDescent="0.25"/>
    <row r="939" s="37" customFormat="1" x14ac:dyDescent="0.25"/>
    <row r="940" s="37" customFormat="1" x14ac:dyDescent="0.25"/>
    <row r="941" s="37" customFormat="1" x14ac:dyDescent="0.25"/>
    <row r="942" s="37" customFormat="1" x14ac:dyDescent="0.25"/>
    <row r="943" s="37" customFormat="1" x14ac:dyDescent="0.25"/>
    <row r="944" s="37" customFormat="1" x14ac:dyDescent="0.25"/>
    <row r="945" s="37" customFormat="1" x14ac:dyDescent="0.25"/>
    <row r="946" s="37" customFormat="1" x14ac:dyDescent="0.25"/>
    <row r="947" s="37" customFormat="1" x14ac:dyDescent="0.25"/>
    <row r="948" s="37" customFormat="1" x14ac:dyDescent="0.25"/>
    <row r="949" s="37" customFormat="1" x14ac:dyDescent="0.25"/>
    <row r="950" s="37" customFormat="1" x14ac:dyDescent="0.25"/>
    <row r="951" s="37" customFormat="1" x14ac:dyDescent="0.25"/>
    <row r="952" s="37" customFormat="1" x14ac:dyDescent="0.25"/>
    <row r="953" s="37" customFormat="1" x14ac:dyDescent="0.25"/>
    <row r="954" s="37" customFormat="1" x14ac:dyDescent="0.25"/>
    <row r="955" s="37" customFormat="1" x14ac:dyDescent="0.25"/>
    <row r="956" s="37" customFormat="1" x14ac:dyDescent="0.25"/>
    <row r="957" s="37" customFormat="1" x14ac:dyDescent="0.25"/>
    <row r="958" s="37" customFormat="1" x14ac:dyDescent="0.25"/>
    <row r="959" s="37" customFormat="1" x14ac:dyDescent="0.25"/>
    <row r="960" s="37" customFormat="1" x14ac:dyDescent="0.25"/>
    <row r="961" s="37" customFormat="1" x14ac:dyDescent="0.25"/>
    <row r="962" s="37" customFormat="1" x14ac:dyDescent="0.25"/>
    <row r="963" s="37" customFormat="1" x14ac:dyDescent="0.25"/>
    <row r="964" s="37" customFormat="1" x14ac:dyDescent="0.25"/>
    <row r="965" s="37" customFormat="1" x14ac:dyDescent="0.25"/>
    <row r="966" s="37" customFormat="1" x14ac:dyDescent="0.25"/>
    <row r="967" s="37" customFormat="1" x14ac:dyDescent="0.25"/>
    <row r="968" s="37" customFormat="1" x14ac:dyDescent="0.25"/>
    <row r="969" s="37" customFormat="1" x14ac:dyDescent="0.25"/>
    <row r="970" s="37" customFormat="1" x14ac:dyDescent="0.25"/>
    <row r="971" s="37" customFormat="1" x14ac:dyDescent="0.25"/>
    <row r="972" s="37" customFormat="1" x14ac:dyDescent="0.25"/>
    <row r="973" s="37" customFormat="1" x14ac:dyDescent="0.25"/>
    <row r="974" s="37" customFormat="1" x14ac:dyDescent="0.25"/>
    <row r="975" s="37" customFormat="1" x14ac:dyDescent="0.25"/>
    <row r="976" s="37" customFormat="1" x14ac:dyDescent="0.25"/>
    <row r="977" s="37" customFormat="1" x14ac:dyDescent="0.25"/>
    <row r="978" s="37" customFormat="1" x14ac:dyDescent="0.25"/>
    <row r="979" s="37" customFormat="1" x14ac:dyDescent="0.25"/>
    <row r="980" s="37" customFormat="1" x14ac:dyDescent="0.25"/>
    <row r="981" s="37" customFormat="1" x14ac:dyDescent="0.25"/>
    <row r="982" s="37" customFormat="1" x14ac:dyDescent="0.25"/>
    <row r="983" s="37" customFormat="1" x14ac:dyDescent="0.25"/>
    <row r="984" s="37" customFormat="1" x14ac:dyDescent="0.25"/>
    <row r="985" s="37" customFormat="1" x14ac:dyDescent="0.25"/>
    <row r="986" s="37" customFormat="1" x14ac:dyDescent="0.25"/>
    <row r="987" s="37" customFormat="1" x14ac:dyDescent="0.25"/>
    <row r="988" s="37" customFormat="1" x14ac:dyDescent="0.25"/>
    <row r="989" s="37" customFormat="1" x14ac:dyDescent="0.25"/>
    <row r="990" s="37" customFormat="1" x14ac:dyDescent="0.25"/>
    <row r="991" s="37" customFormat="1" x14ac:dyDescent="0.25"/>
    <row r="992" s="37" customFormat="1" x14ac:dyDescent="0.25"/>
    <row r="993" s="37" customFormat="1" x14ac:dyDescent="0.25"/>
    <row r="994" s="37" customFormat="1" x14ac:dyDescent="0.25"/>
    <row r="995" s="37" customFormat="1" x14ac:dyDescent="0.25"/>
    <row r="996" s="37" customFormat="1" x14ac:dyDescent="0.25"/>
    <row r="997" s="37" customFormat="1" x14ac:dyDescent="0.25"/>
    <row r="998" s="37" customFormat="1" x14ac:dyDescent="0.25"/>
    <row r="999" s="37" customFormat="1" x14ac:dyDescent="0.25"/>
    <row r="1000" s="37" customFormat="1" x14ac:dyDescent="0.25"/>
    <row r="1001" s="37" customFormat="1" x14ac:dyDescent="0.25"/>
    <row r="1002" s="37" customFormat="1" x14ac:dyDescent="0.25"/>
    <row r="1003" s="37" customFormat="1" x14ac:dyDescent="0.25"/>
    <row r="1004" s="37" customFormat="1" x14ac:dyDescent="0.25"/>
    <row r="1005" s="37" customFormat="1" x14ac:dyDescent="0.25"/>
    <row r="1006" s="37" customFormat="1" x14ac:dyDescent="0.25"/>
    <row r="1007" s="37" customFormat="1" x14ac:dyDescent="0.25"/>
    <row r="1008" s="37" customFormat="1" x14ac:dyDescent="0.25"/>
    <row r="1009" s="37" customFormat="1" x14ac:dyDescent="0.25"/>
    <row r="1010" s="37" customFormat="1" x14ac:dyDescent="0.25"/>
    <row r="1011" s="37" customFormat="1" x14ac:dyDescent="0.25"/>
    <row r="1012" s="37" customFormat="1" x14ac:dyDescent="0.25"/>
    <row r="1013" s="37" customFormat="1" x14ac:dyDescent="0.25"/>
    <row r="1014" s="37" customFormat="1" x14ac:dyDescent="0.25"/>
    <row r="1015" s="37" customFormat="1" x14ac:dyDescent="0.25"/>
    <row r="1016" s="37" customFormat="1" x14ac:dyDescent="0.25"/>
    <row r="1017" s="37" customFormat="1" x14ac:dyDescent="0.25"/>
    <row r="1018" s="37" customFormat="1" x14ac:dyDescent="0.25"/>
    <row r="1019" s="37" customFormat="1" x14ac:dyDescent="0.25"/>
    <row r="1020" s="37" customFormat="1" x14ac:dyDescent="0.25"/>
    <row r="1021" s="37" customFormat="1" x14ac:dyDescent="0.25"/>
    <row r="1022" s="37" customFormat="1" x14ac:dyDescent="0.25"/>
    <row r="1023" s="37" customFormat="1" x14ac:dyDescent="0.25"/>
    <row r="1024" s="37" customFormat="1" x14ac:dyDescent="0.25"/>
    <row r="1025" s="37" customFormat="1" x14ac:dyDescent="0.25"/>
    <row r="1026" s="37" customFormat="1" x14ac:dyDescent="0.25"/>
    <row r="1027" s="37" customFormat="1" x14ac:dyDescent="0.25"/>
    <row r="1028" s="37" customFormat="1" x14ac:dyDescent="0.25"/>
    <row r="1029" s="37" customFormat="1" x14ac:dyDescent="0.25"/>
    <row r="1030" s="37" customFormat="1" x14ac:dyDescent="0.25"/>
    <row r="1031" s="37" customFormat="1" x14ac:dyDescent="0.25"/>
    <row r="1032" s="37" customFormat="1" x14ac:dyDescent="0.25"/>
    <row r="1033" s="37" customFormat="1" x14ac:dyDescent="0.25"/>
    <row r="1034" s="37" customFormat="1" x14ac:dyDescent="0.25"/>
    <row r="1035" s="37" customFormat="1" x14ac:dyDescent="0.25"/>
    <row r="1036" s="37" customFormat="1" x14ac:dyDescent="0.25"/>
    <row r="1037" s="37" customFormat="1" x14ac:dyDescent="0.25"/>
    <row r="1038" s="37" customFormat="1" x14ac:dyDescent="0.25"/>
    <row r="1039" s="37" customFormat="1" x14ac:dyDescent="0.25"/>
    <row r="1040" s="37" customFormat="1" x14ac:dyDescent="0.25"/>
    <row r="1041" s="37" customFormat="1" x14ac:dyDescent="0.25"/>
    <row r="1042" s="37" customFormat="1" x14ac:dyDescent="0.25"/>
    <row r="1043" s="37" customFormat="1" x14ac:dyDescent="0.25"/>
    <row r="1044" s="37" customFormat="1" x14ac:dyDescent="0.25"/>
    <row r="1045" s="37" customFormat="1" x14ac:dyDescent="0.25"/>
    <row r="1046" s="37" customFormat="1" x14ac:dyDescent="0.25"/>
    <row r="1047" s="37" customFormat="1" x14ac:dyDescent="0.25"/>
    <row r="1048" s="37" customFormat="1" x14ac:dyDescent="0.25"/>
    <row r="1049" s="37" customFormat="1" x14ac:dyDescent="0.25"/>
    <row r="1050" s="37" customFormat="1" x14ac:dyDescent="0.25"/>
    <row r="1051" s="37" customFormat="1" x14ac:dyDescent="0.25"/>
    <row r="1052" s="37" customFormat="1" x14ac:dyDescent="0.25"/>
    <row r="1053" s="37" customFormat="1" x14ac:dyDescent="0.25"/>
    <row r="1054" s="37" customFormat="1" x14ac:dyDescent="0.25"/>
    <row r="1055" s="37" customFormat="1" x14ac:dyDescent="0.25"/>
    <row r="1056" s="37" customFormat="1" x14ac:dyDescent="0.25"/>
    <row r="1057" s="37" customFormat="1" x14ac:dyDescent="0.25"/>
    <row r="1058" s="37" customFormat="1" x14ac:dyDescent="0.25"/>
    <row r="1059" s="37" customFormat="1" x14ac:dyDescent="0.25"/>
    <row r="1060" s="37" customFormat="1" x14ac:dyDescent="0.25"/>
    <row r="1061" s="37" customFormat="1" x14ac:dyDescent="0.25"/>
    <row r="1062" s="37" customFormat="1" x14ac:dyDescent="0.25"/>
    <row r="1063" s="37" customFormat="1" x14ac:dyDescent="0.25"/>
    <row r="1064" s="37" customFormat="1" x14ac:dyDescent="0.25"/>
    <row r="1065" s="37" customFormat="1" x14ac:dyDescent="0.25"/>
    <row r="1066" s="37" customFormat="1" x14ac:dyDescent="0.25"/>
    <row r="1067" s="37" customFormat="1" x14ac:dyDescent="0.25"/>
    <row r="1068" s="37" customFormat="1" x14ac:dyDescent="0.25"/>
    <row r="1069" s="37" customFormat="1" x14ac:dyDescent="0.25"/>
    <row r="1070" s="37" customFormat="1" x14ac:dyDescent="0.25"/>
    <row r="1071" s="37" customFormat="1" x14ac:dyDescent="0.25"/>
    <row r="1072" s="37" customFormat="1" x14ac:dyDescent="0.25"/>
    <row r="1073" s="37" customFormat="1" x14ac:dyDescent="0.25"/>
    <row r="1074" s="37" customFormat="1" x14ac:dyDescent="0.25"/>
    <row r="1075" s="37" customFormat="1" x14ac:dyDescent="0.25"/>
    <row r="1076" s="37" customFormat="1" x14ac:dyDescent="0.25"/>
    <row r="1077" s="37" customFormat="1" x14ac:dyDescent="0.25"/>
    <row r="1078" s="37" customFormat="1" x14ac:dyDescent="0.25"/>
    <row r="1079" s="37" customFormat="1" x14ac:dyDescent="0.25"/>
    <row r="1080" s="37" customFormat="1" x14ac:dyDescent="0.25"/>
    <row r="1081" s="37" customFormat="1" x14ac:dyDescent="0.25"/>
    <row r="1082" s="37" customFormat="1" x14ac:dyDescent="0.25"/>
    <row r="1083" s="37" customFormat="1" x14ac:dyDescent="0.25"/>
    <row r="1084" s="37" customFormat="1" x14ac:dyDescent="0.25"/>
    <row r="1085" s="37" customFormat="1" x14ac:dyDescent="0.25"/>
    <row r="1086" s="37" customFormat="1" x14ac:dyDescent="0.25"/>
    <row r="1087" s="37" customFormat="1" x14ac:dyDescent="0.25"/>
    <row r="1088" s="37" customFormat="1" x14ac:dyDescent="0.25"/>
    <row r="1089" s="37" customFormat="1" x14ac:dyDescent="0.25"/>
    <row r="1090" s="37" customFormat="1" x14ac:dyDescent="0.25"/>
    <row r="1091" s="37" customFormat="1" x14ac:dyDescent="0.25"/>
    <row r="1092" s="37" customFormat="1" x14ac:dyDescent="0.25"/>
    <row r="1093" s="37" customFormat="1" x14ac:dyDescent="0.25"/>
    <row r="1094" s="37" customFormat="1" x14ac:dyDescent="0.25"/>
    <row r="1095" s="37" customFormat="1" x14ac:dyDescent="0.25"/>
    <row r="1096" s="37" customFormat="1" x14ac:dyDescent="0.25"/>
    <row r="1097" s="37" customFormat="1" x14ac:dyDescent="0.25"/>
    <row r="1098" s="37" customFormat="1" x14ac:dyDescent="0.25"/>
    <row r="1099" s="37" customFormat="1" x14ac:dyDescent="0.25"/>
    <row r="1100" s="37" customFormat="1" x14ac:dyDescent="0.25"/>
    <row r="1101" s="37" customFormat="1" x14ac:dyDescent="0.25"/>
    <row r="1102" s="37" customFormat="1" x14ac:dyDescent="0.25"/>
    <row r="1103" s="37" customFormat="1" x14ac:dyDescent="0.25"/>
    <row r="1104" s="37" customFormat="1" x14ac:dyDescent="0.25"/>
    <row r="1105" s="37" customFormat="1" x14ac:dyDescent="0.25"/>
    <row r="1106" s="37" customFormat="1" x14ac:dyDescent="0.25"/>
    <row r="1107" s="37" customFormat="1" x14ac:dyDescent="0.25"/>
    <row r="1108" s="37" customFormat="1" x14ac:dyDescent="0.25"/>
    <row r="1109" s="37" customFormat="1" x14ac:dyDescent="0.25"/>
    <row r="1110" s="37" customFormat="1" x14ac:dyDescent="0.25"/>
    <row r="1111" s="37" customFormat="1" x14ac:dyDescent="0.25"/>
    <row r="1112" s="37" customFormat="1" x14ac:dyDescent="0.25"/>
    <row r="1113" s="37" customFormat="1" x14ac:dyDescent="0.25"/>
    <row r="1114" s="37" customFormat="1" x14ac:dyDescent="0.25"/>
    <row r="1115" s="37" customFormat="1" x14ac:dyDescent="0.25"/>
    <row r="1116" s="37" customFormat="1" x14ac:dyDescent="0.25"/>
    <row r="1117" s="37" customFormat="1" x14ac:dyDescent="0.25"/>
    <row r="1118" s="37" customFormat="1" x14ac:dyDescent="0.25"/>
    <row r="1119" s="37" customFormat="1" x14ac:dyDescent="0.25"/>
    <row r="1120" s="37" customFormat="1" x14ac:dyDescent="0.25"/>
    <row r="1121" s="37" customFormat="1" x14ac:dyDescent="0.25"/>
    <row r="1122" s="37" customFormat="1" x14ac:dyDescent="0.25"/>
    <row r="1123" s="37" customFormat="1" x14ac:dyDescent="0.25"/>
    <row r="1124" s="37" customFormat="1" x14ac:dyDescent="0.25"/>
    <row r="1125" s="37" customFormat="1" x14ac:dyDescent="0.25"/>
    <row r="1126" s="37" customFormat="1" x14ac:dyDescent="0.25"/>
    <row r="1127" s="37" customFormat="1" x14ac:dyDescent="0.25"/>
    <row r="1128" s="37" customFormat="1" x14ac:dyDescent="0.25"/>
    <row r="1129" s="37" customFormat="1" x14ac:dyDescent="0.25"/>
    <row r="1130" s="37" customFormat="1" x14ac:dyDescent="0.25"/>
    <row r="1131" s="37" customFormat="1" x14ac:dyDescent="0.25"/>
    <row r="1132" s="37" customFormat="1" x14ac:dyDescent="0.25"/>
    <row r="1133" s="37" customFormat="1" x14ac:dyDescent="0.25"/>
    <row r="1134" s="37" customFormat="1" x14ac:dyDescent="0.25"/>
    <row r="1135" s="37" customFormat="1" x14ac:dyDescent="0.25"/>
    <row r="1136" s="37" customFormat="1" x14ac:dyDescent="0.25"/>
    <row r="1137" s="37" customFormat="1" x14ac:dyDescent="0.25"/>
    <row r="1138" s="37" customFormat="1" x14ac:dyDescent="0.25"/>
    <row r="1139" s="37" customFormat="1" x14ac:dyDescent="0.25"/>
    <row r="1140" s="37" customFormat="1" x14ac:dyDescent="0.25"/>
    <row r="1141" s="37" customFormat="1" x14ac:dyDescent="0.25"/>
    <row r="1142" s="37" customFormat="1" x14ac:dyDescent="0.25"/>
    <row r="1143" s="37" customFormat="1" x14ac:dyDescent="0.25"/>
    <row r="1144" s="37" customFormat="1" x14ac:dyDescent="0.25"/>
    <row r="1145" s="37" customFormat="1" x14ac:dyDescent="0.25"/>
    <row r="1146" s="37" customFormat="1" x14ac:dyDescent="0.25"/>
    <row r="1147" s="37" customFormat="1" x14ac:dyDescent="0.25"/>
    <row r="1148" s="37" customFormat="1" x14ac:dyDescent="0.25"/>
    <row r="1149" s="37" customFormat="1" x14ac:dyDescent="0.25"/>
    <row r="1150" s="37" customFormat="1" x14ac:dyDescent="0.25"/>
    <row r="1151" s="37" customFormat="1" x14ac:dyDescent="0.25"/>
    <row r="1152" s="37" customFormat="1" x14ac:dyDescent="0.25"/>
    <row r="1153" s="37" customFormat="1" x14ac:dyDescent="0.25"/>
    <row r="1154" s="37" customFormat="1" x14ac:dyDescent="0.25"/>
    <row r="1155" s="37" customFormat="1" x14ac:dyDescent="0.25"/>
    <row r="1156" s="37" customFormat="1" x14ac:dyDescent="0.25"/>
    <row r="1157" s="37" customFormat="1" x14ac:dyDescent="0.25"/>
    <row r="1158" s="37" customFormat="1" x14ac:dyDescent="0.25"/>
    <row r="1159" s="37" customFormat="1" x14ac:dyDescent="0.25"/>
    <row r="1160" s="37" customFormat="1" x14ac:dyDescent="0.25"/>
    <row r="1161" s="37" customFormat="1" x14ac:dyDescent="0.25"/>
    <row r="1162" s="37" customFormat="1" x14ac:dyDescent="0.25"/>
    <row r="1163" s="37" customFormat="1" x14ac:dyDescent="0.25"/>
    <row r="1164" s="37" customFormat="1" x14ac:dyDescent="0.25"/>
    <row r="1165" s="37" customFormat="1" x14ac:dyDescent="0.25"/>
    <row r="1166" s="37" customFormat="1" x14ac:dyDescent="0.25"/>
    <row r="1167" s="37" customFormat="1" x14ac:dyDescent="0.25"/>
    <row r="1168" s="37" customFormat="1" x14ac:dyDescent="0.25"/>
    <row r="1169" s="37" customFormat="1" x14ac:dyDescent="0.25"/>
    <row r="1170" s="37" customFormat="1" x14ac:dyDescent="0.25"/>
    <row r="1171" s="37" customFormat="1" x14ac:dyDescent="0.25"/>
    <row r="1172" s="37" customFormat="1" x14ac:dyDescent="0.25"/>
    <row r="1173" s="37" customFormat="1" x14ac:dyDescent="0.25"/>
    <row r="1174" s="37" customFormat="1" x14ac:dyDescent="0.25"/>
    <row r="1175" s="37" customFormat="1" x14ac:dyDescent="0.25"/>
    <row r="1176" s="37" customFormat="1" x14ac:dyDescent="0.25"/>
    <row r="1177" s="37" customFormat="1" x14ac:dyDescent="0.25"/>
    <row r="1178" s="37" customFormat="1" x14ac:dyDescent="0.25"/>
    <row r="1179" s="37" customFormat="1" x14ac:dyDescent="0.25"/>
    <row r="1180" s="37" customFormat="1" x14ac:dyDescent="0.25"/>
    <row r="1181" s="37" customFormat="1" x14ac:dyDescent="0.25"/>
    <row r="1182" s="37" customFormat="1" x14ac:dyDescent="0.25"/>
    <row r="1183" s="37" customFormat="1" x14ac:dyDescent="0.25"/>
    <row r="1184" s="37" customFormat="1" x14ac:dyDescent="0.25"/>
    <row r="1185" s="37" customFormat="1" x14ac:dyDescent="0.25"/>
    <row r="1186" s="37" customFormat="1" x14ac:dyDescent="0.25"/>
    <row r="1187" s="37" customFormat="1" x14ac:dyDescent="0.25"/>
    <row r="1188" s="37" customFormat="1" x14ac:dyDescent="0.25"/>
    <row r="1189" s="37" customFormat="1" x14ac:dyDescent="0.25"/>
    <row r="1190" s="37" customFormat="1" x14ac:dyDescent="0.25"/>
    <row r="1191" s="37" customFormat="1" x14ac:dyDescent="0.25"/>
    <row r="1192" s="37" customFormat="1" x14ac:dyDescent="0.25"/>
    <row r="1193" s="37" customFormat="1" x14ac:dyDescent="0.25"/>
    <row r="1194" s="37" customFormat="1" x14ac:dyDescent="0.25"/>
    <row r="1195" s="37" customFormat="1" x14ac:dyDescent="0.25"/>
    <row r="1196" s="37" customFormat="1" x14ac:dyDescent="0.25"/>
    <row r="1197" s="37" customFormat="1" x14ac:dyDescent="0.25"/>
    <row r="1198" s="37" customFormat="1" x14ac:dyDescent="0.25"/>
    <row r="1199" s="37" customFormat="1" x14ac:dyDescent="0.25"/>
    <row r="1200" s="37" customFormat="1" x14ac:dyDescent="0.25"/>
    <row r="1201" s="37" customFormat="1" x14ac:dyDescent="0.25"/>
    <row r="1202" s="37" customFormat="1" x14ac:dyDescent="0.25"/>
    <row r="1203" s="37" customFormat="1" x14ac:dyDescent="0.25"/>
    <row r="1204" s="37" customFormat="1" x14ac:dyDescent="0.25"/>
    <row r="1205" s="37" customFormat="1" x14ac:dyDescent="0.25"/>
    <row r="1206" s="37" customFormat="1" x14ac:dyDescent="0.25"/>
    <row r="1207" s="37" customFormat="1" x14ac:dyDescent="0.25"/>
    <row r="1208" s="37" customFormat="1" x14ac:dyDescent="0.25"/>
    <row r="1209" s="37" customFormat="1" x14ac:dyDescent="0.25"/>
    <row r="1210" s="37" customFormat="1" x14ac:dyDescent="0.25"/>
    <row r="1211" s="37" customFormat="1" x14ac:dyDescent="0.25"/>
    <row r="1212" s="37" customFormat="1" x14ac:dyDescent="0.25"/>
    <row r="1213" s="37" customFormat="1" x14ac:dyDescent="0.25"/>
    <row r="1214" s="37" customFormat="1" x14ac:dyDescent="0.25"/>
    <row r="1215" s="37" customFormat="1" x14ac:dyDescent="0.25"/>
    <row r="1216" s="37" customFormat="1" x14ac:dyDescent="0.25"/>
    <row r="1217" s="37" customFormat="1" x14ac:dyDescent="0.25"/>
    <row r="1218" s="37" customFormat="1" x14ac:dyDescent="0.25"/>
    <row r="1219" s="37" customFormat="1" x14ac:dyDescent="0.25"/>
    <row r="1220" s="37" customFormat="1" x14ac:dyDescent="0.25"/>
    <row r="1221" s="37" customFormat="1" x14ac:dyDescent="0.25"/>
    <row r="1222" s="37" customFormat="1" x14ac:dyDescent="0.25"/>
    <row r="1223" s="37" customFormat="1" x14ac:dyDescent="0.25"/>
    <row r="1224" s="37" customFormat="1" x14ac:dyDescent="0.25"/>
    <row r="1225" s="37" customFormat="1" x14ac:dyDescent="0.25"/>
    <row r="1226" s="37" customFormat="1" x14ac:dyDescent="0.25"/>
    <row r="1227" s="37" customFormat="1" x14ac:dyDescent="0.25"/>
    <row r="1228" s="37" customFormat="1" x14ac:dyDescent="0.25"/>
    <row r="1229" s="37" customFormat="1" x14ac:dyDescent="0.25"/>
    <row r="1230" s="37" customFormat="1" x14ac:dyDescent="0.25"/>
    <row r="1231" s="37" customFormat="1" x14ac:dyDescent="0.25"/>
    <row r="1232" s="37" customFormat="1" x14ac:dyDescent="0.25"/>
    <row r="1233" s="37" customFormat="1" x14ac:dyDescent="0.25"/>
    <row r="1234" s="37" customFormat="1" x14ac:dyDescent="0.25"/>
    <row r="1235" s="37" customFormat="1" x14ac:dyDescent="0.25"/>
    <row r="1236" s="37" customFormat="1" x14ac:dyDescent="0.25"/>
    <row r="1237" s="37" customFormat="1" x14ac:dyDescent="0.25"/>
    <row r="1238" s="37" customFormat="1" x14ac:dyDescent="0.25"/>
    <row r="1239" s="37" customFormat="1" x14ac:dyDescent="0.25"/>
    <row r="1240" s="37" customFormat="1" x14ac:dyDescent="0.25"/>
    <row r="1241" s="37" customFormat="1" x14ac:dyDescent="0.25"/>
    <row r="1242" s="37" customFormat="1" x14ac:dyDescent="0.25"/>
    <row r="1243" s="37" customFormat="1" x14ac:dyDescent="0.25"/>
    <row r="1244" s="37" customFormat="1" x14ac:dyDescent="0.25"/>
    <row r="1245" s="37" customFormat="1" x14ac:dyDescent="0.25"/>
    <row r="1246" s="37" customFormat="1" x14ac:dyDescent="0.25"/>
    <row r="1247" s="37" customFormat="1" x14ac:dyDescent="0.25"/>
    <row r="1248" s="37" customFormat="1" x14ac:dyDescent="0.25"/>
    <row r="1249" s="37" customFormat="1" x14ac:dyDescent="0.25"/>
    <row r="1250" s="37" customFormat="1" x14ac:dyDescent="0.25"/>
    <row r="1251" s="37" customFormat="1" x14ac:dyDescent="0.25"/>
    <row r="1252" s="37" customFormat="1" x14ac:dyDescent="0.25"/>
    <row r="1253" s="37" customFormat="1" x14ac:dyDescent="0.25"/>
    <row r="1254" s="37" customFormat="1" x14ac:dyDescent="0.25"/>
    <row r="1255" s="37" customFormat="1" x14ac:dyDescent="0.25"/>
    <row r="1256" s="37" customFormat="1" x14ac:dyDescent="0.25"/>
    <row r="1257" s="37" customFormat="1" x14ac:dyDescent="0.25"/>
    <row r="1258" s="37" customFormat="1" x14ac:dyDescent="0.25"/>
    <row r="1259" s="37" customFormat="1" x14ac:dyDescent="0.25"/>
    <row r="1260" s="37" customFormat="1" x14ac:dyDescent="0.25"/>
    <row r="1261" s="37" customFormat="1" x14ac:dyDescent="0.25"/>
    <row r="1262" s="37" customFormat="1" x14ac:dyDescent="0.25"/>
    <row r="1263" s="37" customFormat="1" x14ac:dyDescent="0.25"/>
    <row r="1264" s="37" customFormat="1" x14ac:dyDescent="0.25"/>
    <row r="1265" s="37" customFormat="1" x14ac:dyDescent="0.25"/>
    <row r="1266" s="37" customFormat="1" x14ac:dyDescent="0.25"/>
    <row r="1267" s="37" customFormat="1" x14ac:dyDescent="0.25"/>
    <row r="1268" s="37" customFormat="1" x14ac:dyDescent="0.25"/>
    <row r="1269" s="37" customFormat="1" x14ac:dyDescent="0.25"/>
    <row r="1270" s="37" customFormat="1" x14ac:dyDescent="0.25"/>
    <row r="1271" s="37" customFormat="1" x14ac:dyDescent="0.25"/>
    <row r="1272" s="37" customFormat="1" x14ac:dyDescent="0.25"/>
    <row r="1273" s="37" customFormat="1" x14ac:dyDescent="0.25"/>
    <row r="1274" s="37" customFormat="1" x14ac:dyDescent="0.25"/>
    <row r="1275" s="37" customFormat="1" x14ac:dyDescent="0.25"/>
    <row r="1276" s="37" customFormat="1" x14ac:dyDescent="0.25"/>
    <row r="1277" s="37" customFormat="1" x14ac:dyDescent="0.25"/>
    <row r="1278" s="37" customFormat="1" x14ac:dyDescent="0.25"/>
    <row r="1279" s="37" customFormat="1" x14ac:dyDescent="0.25"/>
    <row r="1280" s="37" customFormat="1" x14ac:dyDescent="0.25"/>
    <row r="1281" s="37" customFormat="1" x14ac:dyDescent="0.25"/>
    <row r="1282" s="37" customFormat="1" x14ac:dyDescent="0.25"/>
    <row r="1283" s="37" customFormat="1" x14ac:dyDescent="0.25"/>
    <row r="1284" s="37" customFormat="1" x14ac:dyDescent="0.25"/>
    <row r="1285" s="37" customFormat="1" x14ac:dyDescent="0.25"/>
    <row r="1286" s="37" customFormat="1" x14ac:dyDescent="0.25"/>
    <row r="1287" s="37" customFormat="1" x14ac:dyDescent="0.25"/>
    <row r="1288" s="37" customFormat="1" x14ac:dyDescent="0.25"/>
    <row r="1289" s="37" customFormat="1" x14ac:dyDescent="0.25"/>
    <row r="1290" s="37" customFormat="1" x14ac:dyDescent="0.25"/>
    <row r="1291" s="37" customFormat="1" x14ac:dyDescent="0.25"/>
    <row r="1292" s="37" customFormat="1" x14ac:dyDescent="0.25"/>
    <row r="1293" s="37" customFormat="1" x14ac:dyDescent="0.25"/>
    <row r="1294" s="37" customFormat="1" x14ac:dyDescent="0.25"/>
    <row r="1295" s="37" customFormat="1" x14ac:dyDescent="0.25"/>
    <row r="1296" s="37" customFormat="1" x14ac:dyDescent="0.25"/>
    <row r="1297" s="37" customFormat="1" x14ac:dyDescent="0.25"/>
    <row r="1298" s="37" customFormat="1" x14ac:dyDescent="0.25"/>
    <row r="1299" s="37" customFormat="1" x14ac:dyDescent="0.25"/>
    <row r="1300" s="37" customFormat="1" x14ac:dyDescent="0.25"/>
    <row r="1301" s="37" customFormat="1" x14ac:dyDescent="0.25"/>
    <row r="1302" s="37" customFormat="1" x14ac:dyDescent="0.25"/>
    <row r="1303" s="37" customFormat="1" x14ac:dyDescent="0.25"/>
    <row r="1304" s="37" customFormat="1" x14ac:dyDescent="0.25"/>
    <row r="1305" s="37" customFormat="1" x14ac:dyDescent="0.25"/>
    <row r="1306" s="37" customFormat="1" x14ac:dyDescent="0.25"/>
    <row r="1307" s="37" customFormat="1" x14ac:dyDescent="0.25"/>
    <row r="1308" s="37" customFormat="1" x14ac:dyDescent="0.25"/>
    <row r="1309" s="37" customFormat="1" x14ac:dyDescent="0.25"/>
    <row r="1310" s="37" customFormat="1" x14ac:dyDescent="0.25"/>
    <row r="1311" s="37" customFormat="1" x14ac:dyDescent="0.25"/>
    <row r="1312" s="37" customFormat="1" x14ac:dyDescent="0.25"/>
    <row r="1313" s="37" customFormat="1" x14ac:dyDescent="0.25"/>
    <row r="1314" s="37" customFormat="1" x14ac:dyDescent="0.25"/>
    <row r="1315" s="37" customFormat="1" x14ac:dyDescent="0.25"/>
    <row r="1316" s="37" customFormat="1" x14ac:dyDescent="0.25"/>
    <row r="1317" s="37" customFormat="1" x14ac:dyDescent="0.25"/>
    <row r="1318" s="37" customFormat="1" x14ac:dyDescent="0.25"/>
    <row r="1319" s="37" customFormat="1" x14ac:dyDescent="0.25"/>
    <row r="1320" s="37" customFormat="1" x14ac:dyDescent="0.25"/>
    <row r="1321" s="37" customFormat="1" x14ac:dyDescent="0.25"/>
    <row r="1322" s="37" customFormat="1" x14ac:dyDescent="0.25"/>
    <row r="1323" s="37" customFormat="1" x14ac:dyDescent="0.25"/>
    <row r="1324" s="37" customFormat="1" x14ac:dyDescent="0.25"/>
    <row r="1325" s="37" customFormat="1" x14ac:dyDescent="0.25"/>
    <row r="1326" s="37" customFormat="1" x14ac:dyDescent="0.25"/>
    <row r="1327" s="37" customFormat="1" x14ac:dyDescent="0.25"/>
    <row r="1328" s="37" customFormat="1" x14ac:dyDescent="0.25"/>
    <row r="1329" s="37" customFormat="1" x14ac:dyDescent="0.25"/>
    <row r="1330" s="37" customFormat="1" x14ac:dyDescent="0.25"/>
    <row r="1331" s="37" customFormat="1" x14ac:dyDescent="0.25"/>
    <row r="1332" s="37" customFormat="1" x14ac:dyDescent="0.25"/>
    <row r="1333" s="37" customFormat="1" x14ac:dyDescent="0.25"/>
    <row r="1334" s="37" customFormat="1" x14ac:dyDescent="0.25"/>
    <row r="1335" s="37" customFormat="1" x14ac:dyDescent="0.25"/>
    <row r="1336" s="37" customFormat="1" x14ac:dyDescent="0.25"/>
    <row r="1337" s="37" customFormat="1" x14ac:dyDescent="0.25"/>
    <row r="1338" s="37" customFormat="1" x14ac:dyDescent="0.25"/>
    <row r="1339" s="37" customFormat="1" x14ac:dyDescent="0.25"/>
    <row r="1340" s="37" customFormat="1" x14ac:dyDescent="0.25"/>
    <row r="1341" s="37" customFormat="1" x14ac:dyDescent="0.25"/>
    <row r="1342" s="37" customFormat="1" x14ac:dyDescent="0.25"/>
    <row r="1343" s="37" customFormat="1" x14ac:dyDescent="0.25"/>
    <row r="1344" s="37" customFormat="1" x14ac:dyDescent="0.25"/>
    <row r="1345" s="37" customFormat="1" x14ac:dyDescent="0.25"/>
    <row r="1346" s="37" customFormat="1" x14ac:dyDescent="0.25"/>
    <row r="1347" s="37" customFormat="1" x14ac:dyDescent="0.25"/>
    <row r="1348" s="37" customFormat="1" x14ac:dyDescent="0.25"/>
    <row r="1349" s="37" customFormat="1" x14ac:dyDescent="0.25"/>
    <row r="1350" s="37" customFormat="1" x14ac:dyDescent="0.25"/>
    <row r="1351" s="37" customFormat="1" x14ac:dyDescent="0.25"/>
    <row r="1352" s="37" customFormat="1" x14ac:dyDescent="0.25"/>
    <row r="1353" s="37" customFormat="1" x14ac:dyDescent="0.25"/>
    <row r="1354" s="37" customFormat="1" x14ac:dyDescent="0.25"/>
    <row r="1355" s="37" customFormat="1" x14ac:dyDescent="0.25"/>
    <row r="1356" s="37" customFormat="1" x14ac:dyDescent="0.25"/>
    <row r="1357" s="37" customFormat="1" x14ac:dyDescent="0.25"/>
    <row r="1358" s="37" customFormat="1" x14ac:dyDescent="0.25"/>
    <row r="1359" s="37" customFormat="1" x14ac:dyDescent="0.25"/>
    <row r="1360" s="37" customFormat="1" x14ac:dyDescent="0.25"/>
    <row r="1361" s="37" customFormat="1" x14ac:dyDescent="0.25"/>
    <row r="1362" s="37" customFormat="1" x14ac:dyDescent="0.25"/>
    <row r="1363" s="37" customFormat="1" x14ac:dyDescent="0.25"/>
    <row r="1364" s="37" customFormat="1" x14ac:dyDescent="0.25"/>
    <row r="1365" s="37" customFormat="1" x14ac:dyDescent="0.25"/>
    <row r="1366" s="37" customFormat="1" x14ac:dyDescent="0.25"/>
    <row r="1367" s="37" customFormat="1" x14ac:dyDescent="0.25"/>
    <row r="1368" s="37" customFormat="1" x14ac:dyDescent="0.25"/>
    <row r="1369" s="37" customFormat="1" x14ac:dyDescent="0.25"/>
    <row r="1370" s="37" customFormat="1" x14ac:dyDescent="0.25"/>
    <row r="1371" s="37" customFormat="1" x14ac:dyDescent="0.25"/>
    <row r="1372" s="37" customFormat="1" x14ac:dyDescent="0.25"/>
    <row r="1373" s="37" customFormat="1" x14ac:dyDescent="0.25"/>
    <row r="1374" s="37" customFormat="1" x14ac:dyDescent="0.25"/>
    <row r="1375" s="37" customFormat="1" x14ac:dyDescent="0.25"/>
    <row r="1376" s="37" customFormat="1" x14ac:dyDescent="0.25"/>
    <row r="1377" s="37" customFormat="1" x14ac:dyDescent="0.25"/>
    <row r="1378" s="37" customFormat="1" x14ac:dyDescent="0.25"/>
    <row r="1379" s="37" customFormat="1" x14ac:dyDescent="0.25"/>
    <row r="1380" s="37" customFormat="1" x14ac:dyDescent="0.25"/>
    <row r="1381" s="37" customFormat="1" x14ac:dyDescent="0.25"/>
    <row r="1382" s="37" customFormat="1" x14ac:dyDescent="0.25"/>
    <row r="1383" s="37" customFormat="1" x14ac:dyDescent="0.25"/>
    <row r="1384" s="37" customFormat="1" x14ac:dyDescent="0.25"/>
    <row r="1385" s="37" customFormat="1" x14ac:dyDescent="0.25"/>
    <row r="1386" s="37" customFormat="1" x14ac:dyDescent="0.25"/>
    <row r="1387" s="37" customFormat="1" x14ac:dyDescent="0.25"/>
    <row r="1388" s="37" customFormat="1" x14ac:dyDescent="0.25"/>
    <row r="1389" s="37" customFormat="1" x14ac:dyDescent="0.25"/>
    <row r="1390" s="37" customFormat="1" x14ac:dyDescent="0.25"/>
    <row r="1391" s="37" customFormat="1" x14ac:dyDescent="0.25"/>
    <row r="1392" s="37" customFormat="1" x14ac:dyDescent="0.25"/>
    <row r="1393" s="37" customFormat="1" x14ac:dyDescent="0.25"/>
    <row r="1394" s="37" customFormat="1" x14ac:dyDescent="0.25"/>
    <row r="1395" s="37" customFormat="1" x14ac:dyDescent="0.25"/>
    <row r="1396" s="37" customFormat="1" x14ac:dyDescent="0.25"/>
    <row r="1397" s="37" customFormat="1" x14ac:dyDescent="0.25"/>
    <row r="1398" s="37" customFormat="1" x14ac:dyDescent="0.25"/>
    <row r="1399" s="37" customFormat="1" x14ac:dyDescent="0.25"/>
    <row r="1400" s="37" customFormat="1" x14ac:dyDescent="0.25"/>
    <row r="1401" s="37" customFormat="1" x14ac:dyDescent="0.25"/>
    <row r="1402" s="37" customFormat="1" x14ac:dyDescent="0.25"/>
    <row r="1403" s="37" customFormat="1" x14ac:dyDescent="0.25"/>
    <row r="1404" s="37" customFormat="1" x14ac:dyDescent="0.25"/>
    <row r="1405" s="37" customFormat="1" x14ac:dyDescent="0.25"/>
    <row r="1406" s="37" customFormat="1" x14ac:dyDescent="0.25"/>
    <row r="1407" s="37" customFormat="1" x14ac:dyDescent="0.25"/>
    <row r="1408" s="37" customFormat="1" x14ac:dyDescent="0.25"/>
    <row r="1409" s="37" customFormat="1" x14ac:dyDescent="0.25"/>
    <row r="1410" s="37" customFormat="1" x14ac:dyDescent="0.25"/>
    <row r="1411" s="37" customFormat="1" x14ac:dyDescent="0.25"/>
    <row r="1412" s="37" customFormat="1" x14ac:dyDescent="0.25"/>
    <row r="1413" s="37" customFormat="1" x14ac:dyDescent="0.25"/>
    <row r="1414" s="37" customFormat="1" x14ac:dyDescent="0.25"/>
    <row r="1415" s="37" customFormat="1" x14ac:dyDescent="0.25"/>
    <row r="1416" s="37" customFormat="1" x14ac:dyDescent="0.25"/>
    <row r="1417" s="37" customFormat="1" x14ac:dyDescent="0.25"/>
    <row r="1418" s="37" customFormat="1" x14ac:dyDescent="0.25"/>
    <row r="1419" s="37" customFormat="1" x14ac:dyDescent="0.25"/>
    <row r="1420" s="37" customFormat="1" x14ac:dyDescent="0.25"/>
    <row r="1421" s="37" customFormat="1" x14ac:dyDescent="0.25"/>
    <row r="1422" s="37" customFormat="1" x14ac:dyDescent="0.25"/>
    <row r="1423" s="37" customFormat="1" x14ac:dyDescent="0.25"/>
    <row r="1424" s="37" customFormat="1" x14ac:dyDescent="0.25"/>
    <row r="1425" s="37" customFormat="1" x14ac:dyDescent="0.25"/>
    <row r="1426" s="37" customFormat="1" x14ac:dyDescent="0.25"/>
    <row r="1427" s="37" customFormat="1" x14ac:dyDescent="0.25"/>
    <row r="1428" s="37" customFormat="1" x14ac:dyDescent="0.25"/>
    <row r="1429" s="37" customFormat="1" x14ac:dyDescent="0.25"/>
    <row r="1430" s="37" customFormat="1" x14ac:dyDescent="0.25"/>
    <row r="1431" s="37" customFormat="1" x14ac:dyDescent="0.25"/>
    <row r="1432" s="37" customFormat="1" x14ac:dyDescent="0.25"/>
    <row r="1433" s="37" customFormat="1" x14ac:dyDescent="0.25"/>
    <row r="1434" s="37" customFormat="1" x14ac:dyDescent="0.25"/>
    <row r="1435" s="37" customFormat="1" x14ac:dyDescent="0.25"/>
    <row r="1436" s="37" customFormat="1" x14ac:dyDescent="0.25"/>
    <row r="1437" s="37" customFormat="1" x14ac:dyDescent="0.25"/>
    <row r="1438" s="37" customFormat="1" x14ac:dyDescent="0.25"/>
    <row r="1439" s="37" customFormat="1" x14ac:dyDescent="0.25"/>
    <row r="1440" s="37" customFormat="1" x14ac:dyDescent="0.25"/>
    <row r="1441" s="37" customFormat="1" x14ac:dyDescent="0.25"/>
    <row r="1442" s="37" customFormat="1" x14ac:dyDescent="0.25"/>
    <row r="1443" s="37" customFormat="1" x14ac:dyDescent="0.25"/>
    <row r="1444" s="37" customFormat="1" x14ac:dyDescent="0.25"/>
    <row r="1445" s="37" customFormat="1" x14ac:dyDescent="0.25"/>
    <row r="1446" s="37" customFormat="1" x14ac:dyDescent="0.25"/>
    <row r="1447" s="37" customFormat="1" x14ac:dyDescent="0.25"/>
    <row r="1448" s="37" customFormat="1" x14ac:dyDescent="0.25"/>
    <row r="1449" s="37" customFormat="1" x14ac:dyDescent="0.25"/>
    <row r="1450" s="37" customFormat="1" x14ac:dyDescent="0.25"/>
    <row r="1451" s="37" customFormat="1" x14ac:dyDescent="0.25"/>
    <row r="1452" s="37" customFormat="1" x14ac:dyDescent="0.25"/>
    <row r="1453" s="37" customFormat="1" x14ac:dyDescent="0.25"/>
    <row r="1454" s="37" customFormat="1" x14ac:dyDescent="0.25"/>
    <row r="1455" s="37" customFormat="1" x14ac:dyDescent="0.25"/>
    <row r="1456" s="37" customFormat="1" x14ac:dyDescent="0.25"/>
    <row r="1457" s="37" customFormat="1" x14ac:dyDescent="0.25"/>
    <row r="1458" s="37" customFormat="1" x14ac:dyDescent="0.25"/>
    <row r="1459" s="37" customFormat="1" x14ac:dyDescent="0.25"/>
    <row r="1460" s="37" customFormat="1" x14ac:dyDescent="0.25"/>
    <row r="1461" s="37" customFormat="1" x14ac:dyDescent="0.25"/>
    <row r="1462" s="37" customFormat="1" x14ac:dyDescent="0.25"/>
    <row r="1463" s="37" customFormat="1" x14ac:dyDescent="0.25"/>
    <row r="1464" s="37" customFormat="1" x14ac:dyDescent="0.25"/>
    <row r="1465" s="37" customFormat="1" x14ac:dyDescent="0.25"/>
    <row r="1466" s="37" customFormat="1" x14ac:dyDescent="0.25"/>
    <row r="1467" s="37" customFormat="1" x14ac:dyDescent="0.25"/>
    <row r="1468" s="37" customFormat="1" x14ac:dyDescent="0.25"/>
    <row r="1469" s="37" customFormat="1" x14ac:dyDescent="0.25"/>
    <row r="1470" s="37" customFormat="1" x14ac:dyDescent="0.25"/>
    <row r="1471" s="37" customFormat="1" x14ac:dyDescent="0.25"/>
    <row r="1472" s="37" customFormat="1" x14ac:dyDescent="0.25"/>
    <row r="1473" s="37" customFormat="1" x14ac:dyDescent="0.25"/>
    <row r="1474" s="37" customFormat="1" x14ac:dyDescent="0.25"/>
    <row r="1475" s="37" customFormat="1" x14ac:dyDescent="0.25"/>
    <row r="1476" s="37" customFormat="1" x14ac:dyDescent="0.25"/>
    <row r="1477" s="37" customFormat="1" x14ac:dyDescent="0.25"/>
    <row r="1478" s="37" customFormat="1" x14ac:dyDescent="0.25"/>
    <row r="1479" s="37" customFormat="1" x14ac:dyDescent="0.25"/>
    <row r="1480" s="37" customFormat="1" x14ac:dyDescent="0.25"/>
    <row r="1481" s="37" customFormat="1" x14ac:dyDescent="0.25"/>
    <row r="1482" s="37" customFormat="1" x14ac:dyDescent="0.25"/>
    <row r="1483" s="37" customFormat="1" x14ac:dyDescent="0.25"/>
    <row r="1484" s="37" customFormat="1" x14ac:dyDescent="0.25"/>
    <row r="1485" s="37" customFormat="1" x14ac:dyDescent="0.25"/>
    <row r="1486" s="37" customFormat="1" x14ac:dyDescent="0.25"/>
    <row r="1487" s="37" customFormat="1" x14ac:dyDescent="0.25"/>
    <row r="1488" s="37" customFormat="1" x14ac:dyDescent="0.25"/>
    <row r="1489" s="37" customFormat="1" x14ac:dyDescent="0.25"/>
    <row r="1490" s="37" customFormat="1" x14ac:dyDescent="0.25"/>
    <row r="1491" s="37" customFormat="1" x14ac:dyDescent="0.25"/>
    <row r="1492" s="37" customFormat="1" x14ac:dyDescent="0.25"/>
    <row r="1493" s="37" customFormat="1" x14ac:dyDescent="0.25"/>
    <row r="1494" s="37" customFormat="1" x14ac:dyDescent="0.25"/>
    <row r="1495" s="37" customFormat="1" x14ac:dyDescent="0.25"/>
    <row r="1496" s="37" customFormat="1" x14ac:dyDescent="0.25"/>
    <row r="1497" s="37" customFormat="1" x14ac:dyDescent="0.25"/>
    <row r="1498" s="37" customFormat="1" x14ac:dyDescent="0.25"/>
    <row r="1499" s="37" customFormat="1" x14ac:dyDescent="0.25"/>
    <row r="1500" s="37" customFormat="1" x14ac:dyDescent="0.25"/>
    <row r="1501" s="37" customFormat="1" x14ac:dyDescent="0.25"/>
    <row r="1502" s="37" customFormat="1" x14ac:dyDescent="0.25"/>
    <row r="1503" s="37" customFormat="1" x14ac:dyDescent="0.25"/>
    <row r="1504" s="37" customFormat="1" x14ac:dyDescent="0.25"/>
    <row r="1505" s="37" customFormat="1" x14ac:dyDescent="0.25"/>
    <row r="1506" s="37" customFormat="1" x14ac:dyDescent="0.25"/>
    <row r="1507" s="37" customFormat="1" x14ac:dyDescent="0.25"/>
    <row r="1508" s="37" customFormat="1" x14ac:dyDescent="0.25"/>
    <row r="1509" s="37" customFormat="1" x14ac:dyDescent="0.25"/>
    <row r="1510" s="37" customFormat="1" x14ac:dyDescent="0.25"/>
    <row r="1511" s="37" customFormat="1" x14ac:dyDescent="0.25"/>
    <row r="1512" s="37" customFormat="1" x14ac:dyDescent="0.25"/>
    <row r="1513" s="37" customFormat="1" x14ac:dyDescent="0.25"/>
    <row r="1514" s="37" customFormat="1" x14ac:dyDescent="0.25"/>
    <row r="1515" s="37" customFormat="1" x14ac:dyDescent="0.25"/>
    <row r="1516" s="37" customFormat="1" x14ac:dyDescent="0.25"/>
    <row r="1517" s="37" customFormat="1" x14ac:dyDescent="0.25"/>
    <row r="1518" s="37" customFormat="1" x14ac:dyDescent="0.25"/>
    <row r="1519" s="37" customFormat="1" x14ac:dyDescent="0.25"/>
  </sheetData>
  <mergeCells count="29">
    <mergeCell ref="A10:B10"/>
    <mergeCell ref="N10:O10"/>
    <mergeCell ref="A11:B11"/>
    <mergeCell ref="N11:O11"/>
    <mergeCell ref="A7:B7"/>
    <mergeCell ref="N7:O7"/>
    <mergeCell ref="A8:B8"/>
    <mergeCell ref="N8:O8"/>
    <mergeCell ref="A9:B9"/>
    <mergeCell ref="N9:O9"/>
    <mergeCell ref="A1:L3"/>
    <mergeCell ref="M1:O1"/>
    <mergeCell ref="M2:O2"/>
    <mergeCell ref="M3:O3"/>
    <mergeCell ref="A6:B6"/>
    <mergeCell ref="M6:O6"/>
    <mergeCell ref="A54:K54"/>
    <mergeCell ref="E49:I50"/>
    <mergeCell ref="J49:J50"/>
    <mergeCell ref="A12:O12"/>
    <mergeCell ref="M13:N13"/>
    <mergeCell ref="A14:O14"/>
    <mergeCell ref="E47:I47"/>
    <mergeCell ref="E48:I48"/>
    <mergeCell ref="A55:K55"/>
    <mergeCell ref="A56:K56"/>
    <mergeCell ref="A57:K57"/>
    <mergeCell ref="A59:K59"/>
    <mergeCell ref="G64:H6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613"/>
  <sheetViews>
    <sheetView workbookViewId="0">
      <selection activeCell="A44" sqref="A44:D45"/>
    </sheetView>
  </sheetViews>
  <sheetFormatPr defaultRowHeight="15" x14ac:dyDescent="0.25"/>
  <cols>
    <col min="1" max="1" width="26.7109375" style="73" customWidth="1"/>
    <col min="2" max="2" width="30.7109375" customWidth="1"/>
    <col min="3" max="4" width="26.7109375" customWidth="1"/>
    <col min="5" max="7" width="11.7109375" customWidth="1"/>
    <col min="8" max="8" width="3.7109375" customWidth="1"/>
    <col min="9" max="13" width="11.7109375" customWidth="1"/>
    <col min="14" max="14" width="3.7109375" customWidth="1"/>
    <col min="15" max="15" width="10.7109375" customWidth="1"/>
  </cols>
  <sheetData>
    <row r="1" spans="1:46" ht="15" customHeight="1" x14ac:dyDescent="0.25">
      <c r="A1" s="193" t="s">
        <v>630</v>
      </c>
      <c r="B1" s="193"/>
      <c r="C1" s="193"/>
      <c r="D1" s="193"/>
      <c r="E1" s="193"/>
      <c r="F1" s="193"/>
      <c r="G1" s="193"/>
      <c r="H1" s="193"/>
      <c r="I1" s="193"/>
      <c r="J1" s="193"/>
      <c r="K1" s="193"/>
      <c r="L1" s="193"/>
      <c r="M1" s="192" t="s">
        <v>628</v>
      </c>
      <c r="N1" s="192"/>
      <c r="O1" s="192"/>
      <c r="AT1" s="12"/>
    </row>
    <row r="2" spans="1:46" ht="15" customHeight="1" x14ac:dyDescent="0.25">
      <c r="A2" s="193"/>
      <c r="B2" s="193"/>
      <c r="C2" s="193"/>
      <c r="D2" s="193"/>
      <c r="E2" s="193"/>
      <c r="F2" s="193"/>
      <c r="G2" s="193"/>
      <c r="H2" s="193"/>
      <c r="I2" s="193"/>
      <c r="J2" s="193"/>
      <c r="K2" s="193"/>
      <c r="L2" s="193"/>
      <c r="M2" s="192" t="s">
        <v>627</v>
      </c>
      <c r="N2" s="192"/>
      <c r="O2" s="192"/>
      <c r="AT2" s="12"/>
    </row>
    <row r="3" spans="1:46" ht="15" customHeight="1" x14ac:dyDescent="0.25">
      <c r="A3" s="193"/>
      <c r="B3" s="193"/>
      <c r="C3" s="193"/>
      <c r="D3" s="193"/>
      <c r="E3" s="193"/>
      <c r="F3" s="193"/>
      <c r="G3" s="193"/>
      <c r="H3" s="193"/>
      <c r="I3" s="193"/>
      <c r="J3" s="193"/>
      <c r="K3" s="193"/>
      <c r="L3" s="193"/>
      <c r="M3" s="192" t="s">
        <v>629</v>
      </c>
      <c r="N3" s="192"/>
      <c r="O3" s="192"/>
      <c r="AT3" s="12"/>
    </row>
    <row r="4" spans="1:46" s="105" customFormat="1" ht="15" customHeight="1" x14ac:dyDescent="0.25">
      <c r="A4" s="98" t="s">
        <v>631</v>
      </c>
      <c r="B4" s="98"/>
      <c r="C4" s="98"/>
      <c r="D4" s="98"/>
      <c r="E4" s="98"/>
      <c r="F4" s="98"/>
      <c r="G4" s="98"/>
      <c r="H4" s="98"/>
      <c r="I4" s="98"/>
      <c r="J4" s="98"/>
      <c r="K4" s="98"/>
      <c r="L4" s="98"/>
      <c r="M4" s="98"/>
      <c r="N4" s="98"/>
      <c r="O4" s="98"/>
    </row>
    <row r="5" spans="1:46" s="105" customFormat="1" ht="15" customHeight="1" x14ac:dyDescent="0.25">
      <c r="A5" s="98"/>
      <c r="B5" s="98"/>
      <c r="C5" s="98"/>
      <c r="D5" s="98"/>
      <c r="E5" s="98"/>
      <c r="F5" s="98"/>
      <c r="G5" s="98"/>
      <c r="H5" s="98"/>
      <c r="I5" s="98"/>
      <c r="J5" s="98"/>
      <c r="K5" s="98"/>
      <c r="L5" s="98"/>
      <c r="M5" s="98"/>
      <c r="N5" s="98"/>
      <c r="O5" s="98"/>
    </row>
    <row r="6" spans="1:46" ht="15" customHeight="1" x14ac:dyDescent="0.25">
      <c r="A6" s="171" t="s">
        <v>632</v>
      </c>
      <c r="B6" s="171"/>
      <c r="C6" s="100"/>
      <c r="D6" s="100"/>
      <c r="E6" s="100"/>
      <c r="F6" s="100"/>
      <c r="G6" s="100"/>
      <c r="H6" s="100"/>
      <c r="I6" s="100"/>
      <c r="J6" s="101"/>
      <c r="K6" s="100"/>
      <c r="L6" s="101"/>
      <c r="M6" s="173"/>
      <c r="N6" s="173"/>
      <c r="O6" s="173"/>
      <c r="AT6" s="12"/>
    </row>
    <row r="7" spans="1:46" ht="15" customHeight="1" x14ac:dyDescent="0.25">
      <c r="A7" s="171" t="s">
        <v>633</v>
      </c>
      <c r="B7" s="171"/>
      <c r="C7" s="100"/>
      <c r="D7" s="100"/>
      <c r="E7" s="100"/>
      <c r="F7" s="100"/>
      <c r="G7" s="100"/>
      <c r="H7" s="100"/>
      <c r="I7" s="100"/>
      <c r="J7" s="101"/>
      <c r="K7" s="100"/>
      <c r="L7" s="101"/>
      <c r="M7" s="102"/>
      <c r="N7" s="174"/>
      <c r="O7" s="174"/>
      <c r="AT7" s="12"/>
    </row>
    <row r="8" spans="1:46" ht="15" customHeight="1" x14ac:dyDescent="0.25">
      <c r="A8" s="171" t="s">
        <v>634</v>
      </c>
      <c r="B8" s="171"/>
      <c r="C8" s="100"/>
      <c r="D8" s="100"/>
      <c r="E8" s="100"/>
      <c r="F8" s="100"/>
      <c r="G8" s="100"/>
      <c r="H8" s="100"/>
      <c r="I8" s="100"/>
      <c r="J8" s="101"/>
      <c r="K8" s="100"/>
      <c r="L8" s="101"/>
      <c r="M8" s="100"/>
      <c r="N8" s="172"/>
      <c r="O8" s="172"/>
      <c r="AT8" s="12"/>
    </row>
    <row r="9" spans="1:46" ht="15" customHeight="1" x14ac:dyDescent="0.25">
      <c r="A9" s="171" t="s">
        <v>635</v>
      </c>
      <c r="B9" s="171"/>
      <c r="C9" s="100"/>
      <c r="D9" s="100"/>
      <c r="E9" s="100"/>
      <c r="F9" s="100"/>
      <c r="G9" s="100"/>
      <c r="H9" s="100"/>
      <c r="I9" s="100"/>
      <c r="J9" s="101"/>
      <c r="K9" s="100"/>
      <c r="L9" s="101"/>
      <c r="M9" s="100"/>
      <c r="N9" s="172"/>
      <c r="O9" s="172"/>
      <c r="AT9" s="12"/>
    </row>
    <row r="10" spans="1:46" ht="15" customHeight="1" x14ac:dyDescent="0.25">
      <c r="A10" s="171" t="s">
        <v>636</v>
      </c>
      <c r="B10" s="171"/>
      <c r="C10" s="100"/>
      <c r="D10" s="100"/>
      <c r="E10" s="100"/>
      <c r="F10" s="100"/>
      <c r="G10" s="100"/>
      <c r="H10" s="100"/>
      <c r="I10" s="100"/>
      <c r="J10" s="101"/>
      <c r="K10" s="100"/>
      <c r="L10" s="101"/>
      <c r="M10" s="100"/>
      <c r="N10" s="172"/>
      <c r="O10" s="172"/>
      <c r="AT10" s="12"/>
    </row>
    <row r="11" spans="1:46" ht="15" customHeight="1" x14ac:dyDescent="0.25">
      <c r="A11" s="171" t="s">
        <v>637</v>
      </c>
      <c r="B11" s="171"/>
      <c r="C11" s="100"/>
      <c r="D11" s="100"/>
      <c r="E11" s="100"/>
      <c r="F11" s="100"/>
      <c r="G11" s="100"/>
      <c r="H11" s="100"/>
      <c r="I11" s="100"/>
      <c r="J11" s="101"/>
      <c r="K11" s="100"/>
      <c r="L11" s="101"/>
      <c r="M11" s="100"/>
      <c r="N11" s="172"/>
      <c r="O11" s="172"/>
      <c r="AT11" s="12"/>
    </row>
    <row r="12" spans="1:46" ht="30" customHeight="1" thickBot="1" x14ac:dyDescent="0.3">
      <c r="A12" s="188" t="s">
        <v>72</v>
      </c>
      <c r="B12" s="189"/>
      <c r="C12" s="189"/>
      <c r="D12" s="189"/>
      <c r="E12" s="189"/>
      <c r="F12" s="189"/>
      <c r="G12" s="189"/>
      <c r="H12" s="189"/>
      <c r="I12" s="189"/>
      <c r="J12" s="189"/>
      <c r="K12" s="189"/>
      <c r="L12" s="189"/>
      <c r="M12" s="189"/>
      <c r="N12" s="189"/>
      <c r="O12" s="189"/>
    </row>
    <row r="13" spans="1:46" ht="90" customHeight="1" thickBot="1" x14ac:dyDescent="0.3">
      <c r="A13" s="5" t="s">
        <v>12</v>
      </c>
      <c r="B13" s="5" t="s">
        <v>11</v>
      </c>
      <c r="C13" s="5" t="s">
        <v>14</v>
      </c>
      <c r="D13" s="5" t="s">
        <v>13</v>
      </c>
      <c r="E13" s="5" t="s">
        <v>10</v>
      </c>
      <c r="F13" s="5" t="s">
        <v>141</v>
      </c>
      <c r="G13" s="5" t="s">
        <v>6</v>
      </c>
      <c r="H13" s="5" t="s">
        <v>4</v>
      </c>
      <c r="I13" s="6" t="s">
        <v>7</v>
      </c>
      <c r="J13" s="6" t="s">
        <v>8</v>
      </c>
      <c r="K13" s="7" t="s">
        <v>16</v>
      </c>
      <c r="L13" s="8" t="s">
        <v>9</v>
      </c>
      <c r="M13" s="190" t="s">
        <v>17</v>
      </c>
      <c r="N13" s="191"/>
      <c r="O13" s="8" t="s">
        <v>15</v>
      </c>
    </row>
    <row r="14" spans="1:46" ht="17.25" x14ac:dyDescent="0.25">
      <c r="A14" s="205" t="s">
        <v>247</v>
      </c>
      <c r="B14" s="206"/>
      <c r="C14" s="206"/>
      <c r="D14" s="206"/>
      <c r="E14" s="206"/>
      <c r="F14" s="206"/>
      <c r="G14" s="206"/>
      <c r="H14" s="206"/>
      <c r="I14" s="206"/>
      <c r="J14" s="206"/>
      <c r="K14" s="206"/>
      <c r="L14" s="206"/>
      <c r="M14" s="206"/>
      <c r="N14" s="206"/>
      <c r="O14" s="207"/>
    </row>
    <row r="15" spans="1:46" x14ac:dyDescent="0.25">
      <c r="A15" s="80" t="s">
        <v>248</v>
      </c>
      <c r="B15" s="34" t="s">
        <v>249</v>
      </c>
      <c r="C15" s="16" t="s">
        <v>74</v>
      </c>
      <c r="D15" s="16" t="s">
        <v>74</v>
      </c>
      <c r="E15" s="17" t="s">
        <v>74</v>
      </c>
      <c r="F15" s="13" t="s">
        <v>191</v>
      </c>
      <c r="G15" s="76">
        <v>650</v>
      </c>
      <c r="H15" s="14" t="s">
        <v>5</v>
      </c>
      <c r="I15" s="17" t="s">
        <v>74</v>
      </c>
      <c r="J15" s="30" t="e">
        <f t="shared" ref="J15:J38" si="0">SUM(G15*I15)</f>
        <v>#VALUE!</v>
      </c>
      <c r="K15" s="17" t="s">
        <v>74</v>
      </c>
      <c r="L15" s="30" t="e">
        <f>SUM(I15*J15+J15/100*K15)</f>
        <v>#VALUE!</v>
      </c>
      <c r="M15" s="17" t="s">
        <v>74</v>
      </c>
      <c r="N15" s="22" t="s">
        <v>5</v>
      </c>
      <c r="O15" s="30" t="e">
        <f>SUM(M15*I15)</f>
        <v>#VALUE!</v>
      </c>
    </row>
    <row r="16" spans="1:46" x14ac:dyDescent="0.25">
      <c r="A16" s="80" t="s">
        <v>251</v>
      </c>
      <c r="B16" s="35" t="s">
        <v>250</v>
      </c>
      <c r="C16" s="16" t="s">
        <v>74</v>
      </c>
      <c r="D16" s="16" t="s">
        <v>74</v>
      </c>
      <c r="E16" s="17" t="s">
        <v>74</v>
      </c>
      <c r="F16" s="1" t="s">
        <v>261</v>
      </c>
      <c r="G16" s="77">
        <v>900</v>
      </c>
      <c r="H16" s="14" t="s">
        <v>5</v>
      </c>
      <c r="I16" s="17" t="s">
        <v>74</v>
      </c>
      <c r="J16" s="30" t="e">
        <f t="shared" si="0"/>
        <v>#VALUE!</v>
      </c>
      <c r="K16" s="17" t="s">
        <v>74</v>
      </c>
      <c r="L16" s="30" t="e">
        <f t="shared" ref="L16:L38" si="1">SUM(I16*J16+J16/100*K16)</f>
        <v>#VALUE!</v>
      </c>
      <c r="M16" s="17" t="s">
        <v>74</v>
      </c>
      <c r="N16" s="22" t="s">
        <v>5</v>
      </c>
      <c r="O16" s="30" t="e">
        <f t="shared" ref="O16:O38" si="2">SUM(M16*I16)</f>
        <v>#VALUE!</v>
      </c>
    </row>
    <row r="17" spans="1:15" ht="22.5" x14ac:dyDescent="0.25">
      <c r="A17" s="80" t="s">
        <v>253</v>
      </c>
      <c r="B17" s="34" t="s">
        <v>252</v>
      </c>
      <c r="C17" s="16" t="s">
        <v>74</v>
      </c>
      <c r="D17" s="16" t="s">
        <v>74</v>
      </c>
      <c r="E17" s="17" t="s">
        <v>74</v>
      </c>
      <c r="F17" s="13" t="s">
        <v>254</v>
      </c>
      <c r="G17" s="78">
        <v>200</v>
      </c>
      <c r="H17" s="14" t="s">
        <v>5</v>
      </c>
      <c r="I17" s="17" t="s">
        <v>74</v>
      </c>
      <c r="J17" s="30" t="e">
        <f t="shared" si="0"/>
        <v>#VALUE!</v>
      </c>
      <c r="K17" s="17" t="s">
        <v>74</v>
      </c>
      <c r="L17" s="30" t="e">
        <f t="shared" si="1"/>
        <v>#VALUE!</v>
      </c>
      <c r="M17" s="17" t="s">
        <v>74</v>
      </c>
      <c r="N17" s="22" t="s">
        <v>5</v>
      </c>
      <c r="O17" s="30" t="e">
        <f t="shared" si="2"/>
        <v>#VALUE!</v>
      </c>
    </row>
    <row r="18" spans="1:15" ht="33" customHeight="1" x14ac:dyDescent="0.25">
      <c r="A18" s="80" t="s">
        <v>255</v>
      </c>
      <c r="B18" s="35" t="s">
        <v>256</v>
      </c>
      <c r="C18" s="16" t="s">
        <v>74</v>
      </c>
      <c r="D18" s="16" t="s">
        <v>74</v>
      </c>
      <c r="E18" s="17" t="s">
        <v>74</v>
      </c>
      <c r="F18" s="1" t="s">
        <v>257</v>
      </c>
      <c r="G18" s="77">
        <v>20</v>
      </c>
      <c r="H18" s="14" t="s">
        <v>5</v>
      </c>
      <c r="I18" s="17" t="s">
        <v>74</v>
      </c>
      <c r="J18" s="30" t="e">
        <f t="shared" si="0"/>
        <v>#VALUE!</v>
      </c>
      <c r="K18" s="17" t="s">
        <v>74</v>
      </c>
      <c r="L18" s="30" t="e">
        <f t="shared" si="1"/>
        <v>#VALUE!</v>
      </c>
      <c r="M18" s="17" t="s">
        <v>74</v>
      </c>
      <c r="N18" s="22" t="s">
        <v>5</v>
      </c>
      <c r="O18" s="30" t="e">
        <f t="shared" si="2"/>
        <v>#VALUE!</v>
      </c>
    </row>
    <row r="19" spans="1:15" ht="22.5" x14ac:dyDescent="0.25">
      <c r="A19" s="80" t="s">
        <v>258</v>
      </c>
      <c r="B19" s="35" t="s">
        <v>259</v>
      </c>
      <c r="C19" s="16" t="s">
        <v>74</v>
      </c>
      <c r="D19" s="16" t="s">
        <v>74</v>
      </c>
      <c r="E19" s="17" t="s">
        <v>74</v>
      </c>
      <c r="F19" s="1" t="s">
        <v>260</v>
      </c>
      <c r="G19" s="77">
        <v>100</v>
      </c>
      <c r="H19" s="14" t="s">
        <v>5</v>
      </c>
      <c r="I19" s="17" t="s">
        <v>74</v>
      </c>
      <c r="J19" s="30" t="e">
        <f t="shared" si="0"/>
        <v>#VALUE!</v>
      </c>
      <c r="K19" s="17" t="s">
        <v>74</v>
      </c>
      <c r="L19" s="30" t="e">
        <f t="shared" si="1"/>
        <v>#VALUE!</v>
      </c>
      <c r="M19" s="17" t="s">
        <v>74</v>
      </c>
      <c r="N19" s="22" t="s">
        <v>5</v>
      </c>
      <c r="O19" s="30" t="e">
        <f t="shared" si="2"/>
        <v>#VALUE!</v>
      </c>
    </row>
    <row r="20" spans="1:15" ht="27.75" customHeight="1" x14ac:dyDescent="0.25">
      <c r="A20" s="80" t="s">
        <v>262</v>
      </c>
      <c r="B20" s="35" t="s">
        <v>263</v>
      </c>
      <c r="C20" s="16" t="s">
        <v>74</v>
      </c>
      <c r="D20" s="16" t="s">
        <v>74</v>
      </c>
      <c r="E20" s="17" t="s">
        <v>74</v>
      </c>
      <c r="F20" s="1" t="s">
        <v>260</v>
      </c>
      <c r="G20" s="78">
        <v>50</v>
      </c>
      <c r="H20" s="14" t="s">
        <v>5</v>
      </c>
      <c r="I20" s="17" t="s">
        <v>74</v>
      </c>
      <c r="J20" s="30" t="e">
        <f t="shared" si="0"/>
        <v>#VALUE!</v>
      </c>
      <c r="K20" s="17" t="s">
        <v>74</v>
      </c>
      <c r="L20" s="30" t="e">
        <f t="shared" si="1"/>
        <v>#VALUE!</v>
      </c>
      <c r="M20" s="17" t="s">
        <v>74</v>
      </c>
      <c r="N20" s="22" t="s">
        <v>5</v>
      </c>
      <c r="O20" s="30" t="e">
        <f t="shared" si="2"/>
        <v>#VALUE!</v>
      </c>
    </row>
    <row r="21" spans="1:15" x14ac:dyDescent="0.25">
      <c r="A21" s="80" t="s">
        <v>265</v>
      </c>
      <c r="B21" s="35" t="s">
        <v>264</v>
      </c>
      <c r="C21" s="16" t="s">
        <v>74</v>
      </c>
      <c r="D21" s="16" t="s">
        <v>74</v>
      </c>
      <c r="E21" s="17" t="s">
        <v>74</v>
      </c>
      <c r="F21" s="1" t="s">
        <v>191</v>
      </c>
      <c r="G21" s="77">
        <v>100</v>
      </c>
      <c r="H21" s="14" t="s">
        <v>5</v>
      </c>
      <c r="I21" s="17" t="s">
        <v>74</v>
      </c>
      <c r="J21" s="30" t="e">
        <f t="shared" si="0"/>
        <v>#VALUE!</v>
      </c>
      <c r="K21" s="17" t="s">
        <v>74</v>
      </c>
      <c r="L21" s="30" t="e">
        <f t="shared" si="1"/>
        <v>#VALUE!</v>
      </c>
      <c r="M21" s="17" t="s">
        <v>74</v>
      </c>
      <c r="N21" s="22" t="s">
        <v>5</v>
      </c>
      <c r="O21" s="30" t="e">
        <f t="shared" si="2"/>
        <v>#VALUE!</v>
      </c>
    </row>
    <row r="22" spans="1:15" x14ac:dyDescent="0.25">
      <c r="A22" s="80" t="s">
        <v>266</v>
      </c>
      <c r="B22" s="35" t="s">
        <v>267</v>
      </c>
      <c r="C22" s="16" t="s">
        <v>74</v>
      </c>
      <c r="D22" s="16" t="s">
        <v>74</v>
      </c>
      <c r="E22" s="17" t="s">
        <v>74</v>
      </c>
      <c r="F22" s="1" t="s">
        <v>191</v>
      </c>
      <c r="G22" s="79">
        <v>100</v>
      </c>
      <c r="H22" s="14" t="s">
        <v>5</v>
      </c>
      <c r="I22" s="17" t="s">
        <v>74</v>
      </c>
      <c r="J22" s="30" t="e">
        <f t="shared" si="0"/>
        <v>#VALUE!</v>
      </c>
      <c r="K22" s="17" t="s">
        <v>74</v>
      </c>
      <c r="L22" s="30" t="e">
        <f t="shared" si="1"/>
        <v>#VALUE!</v>
      </c>
      <c r="M22" s="17" t="s">
        <v>74</v>
      </c>
      <c r="N22" s="22" t="s">
        <v>5</v>
      </c>
      <c r="O22" s="30" t="e">
        <f t="shared" si="2"/>
        <v>#VALUE!</v>
      </c>
    </row>
    <row r="23" spans="1:15" ht="22.5" x14ac:dyDescent="0.25">
      <c r="A23" s="80" t="s">
        <v>268</v>
      </c>
      <c r="B23" s="35" t="s">
        <v>302</v>
      </c>
      <c r="C23" s="16" t="s">
        <v>74</v>
      </c>
      <c r="D23" s="16" t="s">
        <v>74</v>
      </c>
      <c r="E23" s="17" t="s">
        <v>74</v>
      </c>
      <c r="F23" s="1" t="s">
        <v>191</v>
      </c>
      <c r="G23" s="78">
        <v>150</v>
      </c>
      <c r="H23" s="14" t="s">
        <v>5</v>
      </c>
      <c r="I23" s="17" t="s">
        <v>74</v>
      </c>
      <c r="J23" s="30" t="e">
        <f t="shared" si="0"/>
        <v>#VALUE!</v>
      </c>
      <c r="K23" s="17" t="s">
        <v>74</v>
      </c>
      <c r="L23" s="30" t="e">
        <f t="shared" si="1"/>
        <v>#VALUE!</v>
      </c>
      <c r="M23" s="17" t="s">
        <v>74</v>
      </c>
      <c r="N23" s="22" t="s">
        <v>5</v>
      </c>
      <c r="O23" s="30" t="e">
        <f t="shared" si="2"/>
        <v>#VALUE!</v>
      </c>
    </row>
    <row r="24" spans="1:15" x14ac:dyDescent="0.25">
      <c r="A24" s="80" t="s">
        <v>270</v>
      </c>
      <c r="B24" s="35" t="s">
        <v>271</v>
      </c>
      <c r="C24" s="16" t="s">
        <v>74</v>
      </c>
      <c r="D24" s="16" t="s">
        <v>74</v>
      </c>
      <c r="E24" s="17" t="s">
        <v>74</v>
      </c>
      <c r="F24" s="1" t="s">
        <v>191</v>
      </c>
      <c r="G24" s="77">
        <v>60</v>
      </c>
      <c r="H24" s="14" t="s">
        <v>5</v>
      </c>
      <c r="I24" s="17" t="s">
        <v>74</v>
      </c>
      <c r="J24" s="30" t="e">
        <f t="shared" si="0"/>
        <v>#VALUE!</v>
      </c>
      <c r="K24" s="17" t="s">
        <v>74</v>
      </c>
      <c r="L24" s="30" t="e">
        <f t="shared" si="1"/>
        <v>#VALUE!</v>
      </c>
      <c r="M24" s="17" t="s">
        <v>74</v>
      </c>
      <c r="N24" s="22" t="s">
        <v>229</v>
      </c>
      <c r="O24" s="30" t="e">
        <f t="shared" si="2"/>
        <v>#VALUE!</v>
      </c>
    </row>
    <row r="25" spans="1:15" x14ac:dyDescent="0.25">
      <c r="A25" s="80" t="s">
        <v>272</v>
      </c>
      <c r="B25" s="35" t="s">
        <v>273</v>
      </c>
      <c r="C25" s="16" t="s">
        <v>74</v>
      </c>
      <c r="D25" s="16" t="s">
        <v>74</v>
      </c>
      <c r="E25" s="17" t="s">
        <v>74</v>
      </c>
      <c r="F25" s="1" t="s">
        <v>191</v>
      </c>
      <c r="G25" s="76">
        <v>150</v>
      </c>
      <c r="H25" s="14" t="s">
        <v>5</v>
      </c>
      <c r="I25" s="17" t="s">
        <v>74</v>
      </c>
      <c r="J25" s="30" t="e">
        <f t="shared" si="0"/>
        <v>#VALUE!</v>
      </c>
      <c r="K25" s="17" t="s">
        <v>74</v>
      </c>
      <c r="L25" s="30" t="e">
        <f t="shared" si="1"/>
        <v>#VALUE!</v>
      </c>
      <c r="M25" s="17" t="s">
        <v>74</v>
      </c>
      <c r="N25" s="22" t="s">
        <v>5</v>
      </c>
      <c r="O25" s="30" t="e">
        <f t="shared" si="2"/>
        <v>#VALUE!</v>
      </c>
    </row>
    <row r="26" spans="1:15" ht="22.5" x14ac:dyDescent="0.25">
      <c r="A26" s="80" t="s">
        <v>274</v>
      </c>
      <c r="B26" s="35" t="s">
        <v>275</v>
      </c>
      <c r="C26" s="16" t="s">
        <v>74</v>
      </c>
      <c r="D26" s="16" t="s">
        <v>74</v>
      </c>
      <c r="E26" s="17" t="s">
        <v>74</v>
      </c>
      <c r="F26" s="1" t="s">
        <v>260</v>
      </c>
      <c r="G26" s="77">
        <v>210</v>
      </c>
      <c r="H26" s="14" t="s">
        <v>5</v>
      </c>
      <c r="I26" s="17" t="s">
        <v>74</v>
      </c>
      <c r="J26" s="30" t="e">
        <f t="shared" si="0"/>
        <v>#VALUE!</v>
      </c>
      <c r="K26" s="17" t="s">
        <v>74</v>
      </c>
      <c r="L26" s="30" t="e">
        <f t="shared" si="1"/>
        <v>#VALUE!</v>
      </c>
      <c r="M26" s="17" t="s">
        <v>74</v>
      </c>
      <c r="N26" s="22" t="s">
        <v>5</v>
      </c>
      <c r="O26" s="30" t="e">
        <f t="shared" si="2"/>
        <v>#VALUE!</v>
      </c>
    </row>
    <row r="27" spans="1:15" x14ac:dyDescent="0.25">
      <c r="A27" s="80" t="s">
        <v>276</v>
      </c>
      <c r="B27" s="35" t="s">
        <v>277</v>
      </c>
      <c r="C27" s="16" t="s">
        <v>74</v>
      </c>
      <c r="D27" s="16" t="s">
        <v>74</v>
      </c>
      <c r="E27" s="17" t="s">
        <v>74</v>
      </c>
      <c r="F27" s="1" t="s">
        <v>260</v>
      </c>
      <c r="G27" s="79">
        <v>100</v>
      </c>
      <c r="H27" s="14" t="s">
        <v>5</v>
      </c>
      <c r="I27" s="17" t="s">
        <v>74</v>
      </c>
      <c r="J27" s="30" t="e">
        <f t="shared" si="0"/>
        <v>#VALUE!</v>
      </c>
      <c r="K27" s="17" t="s">
        <v>74</v>
      </c>
      <c r="L27" s="30" t="e">
        <f t="shared" si="1"/>
        <v>#VALUE!</v>
      </c>
      <c r="M27" s="17" t="s">
        <v>74</v>
      </c>
      <c r="N27" s="22" t="s">
        <v>229</v>
      </c>
      <c r="O27" s="30" t="e">
        <f t="shared" si="2"/>
        <v>#VALUE!</v>
      </c>
    </row>
    <row r="28" spans="1:15" ht="77.25" customHeight="1" x14ac:dyDescent="0.25">
      <c r="A28" s="80" t="s">
        <v>278</v>
      </c>
      <c r="B28" s="35" t="s">
        <v>279</v>
      </c>
      <c r="C28" s="16" t="s">
        <v>74</v>
      </c>
      <c r="D28" s="16" t="s">
        <v>74</v>
      </c>
      <c r="E28" s="17" t="s">
        <v>74</v>
      </c>
      <c r="F28" s="1" t="s">
        <v>280</v>
      </c>
      <c r="G28" s="79">
        <v>15</v>
      </c>
      <c r="H28" s="14" t="s">
        <v>5</v>
      </c>
      <c r="I28" s="17" t="s">
        <v>74</v>
      </c>
      <c r="J28" s="30" t="e">
        <f t="shared" si="0"/>
        <v>#VALUE!</v>
      </c>
      <c r="K28" s="17" t="s">
        <v>74</v>
      </c>
      <c r="L28" s="30" t="e">
        <f t="shared" si="1"/>
        <v>#VALUE!</v>
      </c>
      <c r="M28" s="17" t="s">
        <v>74</v>
      </c>
      <c r="N28" s="22" t="s">
        <v>229</v>
      </c>
      <c r="O28" s="30" t="e">
        <f t="shared" si="2"/>
        <v>#VALUE!</v>
      </c>
    </row>
    <row r="29" spans="1:15" x14ac:dyDescent="0.25">
      <c r="A29" s="80" t="s">
        <v>281</v>
      </c>
      <c r="B29" s="35" t="s">
        <v>282</v>
      </c>
      <c r="C29" s="16" t="s">
        <v>74</v>
      </c>
      <c r="D29" s="16" t="s">
        <v>74</v>
      </c>
      <c r="E29" s="17" t="s">
        <v>74</v>
      </c>
      <c r="F29" s="1" t="s">
        <v>260</v>
      </c>
      <c r="G29" s="76">
        <v>50</v>
      </c>
      <c r="H29" s="14" t="s">
        <v>5</v>
      </c>
      <c r="I29" s="17" t="s">
        <v>74</v>
      </c>
      <c r="J29" s="30" t="e">
        <f t="shared" si="0"/>
        <v>#VALUE!</v>
      </c>
      <c r="K29" s="17" t="s">
        <v>74</v>
      </c>
      <c r="L29" s="30" t="e">
        <f t="shared" si="1"/>
        <v>#VALUE!</v>
      </c>
      <c r="M29" s="17" t="s">
        <v>74</v>
      </c>
      <c r="N29" s="22" t="s">
        <v>5</v>
      </c>
      <c r="O29" s="30" t="e">
        <f t="shared" si="2"/>
        <v>#VALUE!</v>
      </c>
    </row>
    <row r="30" spans="1:15" ht="35.25" customHeight="1" x14ac:dyDescent="0.25">
      <c r="A30" s="80" t="s">
        <v>284</v>
      </c>
      <c r="B30" s="35" t="s">
        <v>283</v>
      </c>
      <c r="C30" s="16" t="s">
        <v>74</v>
      </c>
      <c r="D30" s="16" t="s">
        <v>74</v>
      </c>
      <c r="E30" s="17" t="s">
        <v>74</v>
      </c>
      <c r="F30" s="1" t="s">
        <v>191</v>
      </c>
      <c r="G30" s="77">
        <v>200</v>
      </c>
      <c r="H30" s="14" t="s">
        <v>5</v>
      </c>
      <c r="I30" s="17" t="s">
        <v>74</v>
      </c>
      <c r="J30" s="30" t="e">
        <f t="shared" si="0"/>
        <v>#VALUE!</v>
      </c>
      <c r="K30" s="17" t="s">
        <v>74</v>
      </c>
      <c r="L30" s="30" t="e">
        <f t="shared" si="1"/>
        <v>#VALUE!</v>
      </c>
      <c r="M30" s="17" t="s">
        <v>74</v>
      </c>
      <c r="N30" s="22" t="s">
        <v>5</v>
      </c>
      <c r="O30" s="30" t="e">
        <f t="shared" si="2"/>
        <v>#VALUE!</v>
      </c>
    </row>
    <row r="31" spans="1:15" ht="39.75" customHeight="1" x14ac:dyDescent="0.25">
      <c r="A31" s="80" t="s">
        <v>285</v>
      </c>
      <c r="B31" s="35" t="s">
        <v>286</v>
      </c>
      <c r="C31" s="16" t="s">
        <v>74</v>
      </c>
      <c r="D31" s="16" t="s">
        <v>74</v>
      </c>
      <c r="E31" s="17" t="s">
        <v>74</v>
      </c>
      <c r="F31" s="1" t="s">
        <v>287</v>
      </c>
      <c r="G31" s="79">
        <v>100</v>
      </c>
      <c r="H31" s="14" t="s">
        <v>5</v>
      </c>
      <c r="I31" s="17" t="s">
        <v>74</v>
      </c>
      <c r="J31" s="30" t="e">
        <f t="shared" si="0"/>
        <v>#VALUE!</v>
      </c>
      <c r="K31" s="17" t="s">
        <v>74</v>
      </c>
      <c r="L31" s="30" t="e">
        <f t="shared" si="1"/>
        <v>#VALUE!</v>
      </c>
      <c r="M31" s="17" t="s">
        <v>74</v>
      </c>
      <c r="N31" s="22" t="s">
        <v>5</v>
      </c>
      <c r="O31" s="30" t="e">
        <f t="shared" si="2"/>
        <v>#VALUE!</v>
      </c>
    </row>
    <row r="32" spans="1:15" ht="42.75" customHeight="1" x14ac:dyDescent="0.25">
      <c r="A32" s="80" t="s">
        <v>288</v>
      </c>
      <c r="B32" s="35" t="s">
        <v>301</v>
      </c>
      <c r="C32" s="16" t="s">
        <v>74</v>
      </c>
      <c r="D32" s="16" t="s">
        <v>74</v>
      </c>
      <c r="E32" s="17" t="s">
        <v>74</v>
      </c>
      <c r="F32" s="1" t="s">
        <v>191</v>
      </c>
      <c r="G32" s="77">
        <v>100</v>
      </c>
      <c r="H32" s="14" t="s">
        <v>5</v>
      </c>
      <c r="I32" s="17" t="s">
        <v>74</v>
      </c>
      <c r="J32" s="30" t="e">
        <f t="shared" si="0"/>
        <v>#VALUE!</v>
      </c>
      <c r="K32" s="17" t="s">
        <v>74</v>
      </c>
      <c r="L32" s="30" t="e">
        <f t="shared" si="1"/>
        <v>#VALUE!</v>
      </c>
      <c r="M32" s="17" t="s">
        <v>74</v>
      </c>
      <c r="N32" s="22" t="s">
        <v>5</v>
      </c>
      <c r="O32" s="30" t="e">
        <f t="shared" si="2"/>
        <v>#VALUE!</v>
      </c>
    </row>
    <row r="33" spans="1:15" ht="45" customHeight="1" x14ac:dyDescent="0.25">
      <c r="A33" s="80" t="s">
        <v>290</v>
      </c>
      <c r="B33" s="35" t="s">
        <v>289</v>
      </c>
      <c r="C33" s="16" t="s">
        <v>74</v>
      </c>
      <c r="D33" s="16" t="s">
        <v>74</v>
      </c>
      <c r="E33" s="17" t="s">
        <v>74</v>
      </c>
      <c r="F33" s="1" t="s">
        <v>260</v>
      </c>
      <c r="G33" s="79">
        <v>50</v>
      </c>
      <c r="H33" s="14" t="s">
        <v>5</v>
      </c>
      <c r="I33" s="17" t="s">
        <v>74</v>
      </c>
      <c r="J33" s="30" t="e">
        <f t="shared" si="0"/>
        <v>#VALUE!</v>
      </c>
      <c r="K33" s="17" t="s">
        <v>74</v>
      </c>
      <c r="L33" s="30" t="e">
        <f t="shared" si="1"/>
        <v>#VALUE!</v>
      </c>
      <c r="M33" s="17" t="s">
        <v>74</v>
      </c>
      <c r="N33" s="22" t="s">
        <v>5</v>
      </c>
      <c r="O33" s="30" t="e">
        <f t="shared" si="2"/>
        <v>#VALUE!</v>
      </c>
    </row>
    <row r="34" spans="1:15" ht="22.5" x14ac:dyDescent="0.25">
      <c r="A34" s="80" t="s">
        <v>291</v>
      </c>
      <c r="B34" s="35" t="s">
        <v>292</v>
      </c>
      <c r="C34" s="16" t="s">
        <v>74</v>
      </c>
      <c r="D34" s="16" t="s">
        <v>74</v>
      </c>
      <c r="E34" s="17" t="s">
        <v>74</v>
      </c>
      <c r="F34" s="1" t="s">
        <v>260</v>
      </c>
      <c r="G34" s="79">
        <v>100</v>
      </c>
      <c r="H34" s="14" t="s">
        <v>5</v>
      </c>
      <c r="I34" s="17" t="s">
        <v>74</v>
      </c>
      <c r="J34" s="30" t="e">
        <f t="shared" si="0"/>
        <v>#VALUE!</v>
      </c>
      <c r="K34" s="17" t="s">
        <v>74</v>
      </c>
      <c r="L34" s="30" t="e">
        <f t="shared" si="1"/>
        <v>#VALUE!</v>
      </c>
      <c r="M34" s="17" t="s">
        <v>74</v>
      </c>
      <c r="N34" s="22" t="s">
        <v>5</v>
      </c>
      <c r="O34" s="30" t="e">
        <f t="shared" si="2"/>
        <v>#VALUE!</v>
      </c>
    </row>
    <row r="35" spans="1:15" x14ac:dyDescent="0.25">
      <c r="A35" s="80" t="s">
        <v>293</v>
      </c>
      <c r="B35" s="35" t="s">
        <v>294</v>
      </c>
      <c r="C35" s="16" t="s">
        <v>74</v>
      </c>
      <c r="D35" s="16" t="s">
        <v>74</v>
      </c>
      <c r="E35" s="17" t="s">
        <v>74</v>
      </c>
      <c r="F35" s="1" t="s">
        <v>260</v>
      </c>
      <c r="G35" s="79">
        <v>200</v>
      </c>
      <c r="H35" s="14" t="s">
        <v>5</v>
      </c>
      <c r="I35" s="17" t="s">
        <v>74</v>
      </c>
      <c r="J35" s="30" t="e">
        <f t="shared" si="0"/>
        <v>#VALUE!</v>
      </c>
      <c r="K35" s="17" t="s">
        <v>74</v>
      </c>
      <c r="L35" s="30" t="e">
        <f t="shared" si="1"/>
        <v>#VALUE!</v>
      </c>
      <c r="M35" s="17" t="s">
        <v>74</v>
      </c>
      <c r="N35" s="22" t="s">
        <v>5</v>
      </c>
      <c r="O35" s="30" t="e">
        <f t="shared" si="2"/>
        <v>#VALUE!</v>
      </c>
    </row>
    <row r="36" spans="1:15" x14ac:dyDescent="0.25">
      <c r="A36" s="81" t="s">
        <v>295</v>
      </c>
      <c r="B36" s="35" t="s">
        <v>282</v>
      </c>
      <c r="C36" s="16" t="s">
        <v>74</v>
      </c>
      <c r="D36" s="16" t="s">
        <v>74</v>
      </c>
      <c r="E36" s="17" t="s">
        <v>74</v>
      </c>
      <c r="F36" s="1" t="s">
        <v>260</v>
      </c>
      <c r="G36" s="78">
        <v>30</v>
      </c>
      <c r="H36" s="14" t="s">
        <v>5</v>
      </c>
      <c r="I36" s="17" t="s">
        <v>74</v>
      </c>
      <c r="J36" s="30" t="e">
        <f t="shared" si="0"/>
        <v>#VALUE!</v>
      </c>
      <c r="K36" s="17" t="s">
        <v>74</v>
      </c>
      <c r="L36" s="30" t="e">
        <f t="shared" si="1"/>
        <v>#VALUE!</v>
      </c>
      <c r="M36" s="17" t="s">
        <v>74</v>
      </c>
      <c r="N36" s="22" t="s">
        <v>5</v>
      </c>
      <c r="O36" s="30" t="e">
        <f t="shared" si="2"/>
        <v>#VALUE!</v>
      </c>
    </row>
    <row r="37" spans="1:15" x14ac:dyDescent="0.25">
      <c r="A37" s="80" t="s">
        <v>296</v>
      </c>
      <c r="B37" s="35" t="s">
        <v>297</v>
      </c>
      <c r="C37" s="16" t="s">
        <v>74</v>
      </c>
      <c r="D37" s="16" t="s">
        <v>74</v>
      </c>
      <c r="E37" s="17" t="s">
        <v>74</v>
      </c>
      <c r="F37" s="1" t="s">
        <v>260</v>
      </c>
      <c r="G37" s="79">
        <v>20</v>
      </c>
      <c r="H37" s="14" t="s">
        <v>5</v>
      </c>
      <c r="I37" s="17" t="s">
        <v>74</v>
      </c>
      <c r="J37" s="30" t="e">
        <f t="shared" si="0"/>
        <v>#VALUE!</v>
      </c>
      <c r="K37" s="17" t="s">
        <v>74</v>
      </c>
      <c r="L37" s="30" t="e">
        <f t="shared" si="1"/>
        <v>#VALUE!</v>
      </c>
      <c r="M37" s="17" t="s">
        <v>74</v>
      </c>
      <c r="N37" s="22" t="s">
        <v>5</v>
      </c>
      <c r="O37" s="30" t="e">
        <f t="shared" si="2"/>
        <v>#VALUE!</v>
      </c>
    </row>
    <row r="38" spans="1:15" ht="37.5" customHeight="1" thickBot="1" x14ac:dyDescent="0.3">
      <c r="A38" s="80" t="s">
        <v>298</v>
      </c>
      <c r="B38" s="35" t="s">
        <v>299</v>
      </c>
      <c r="C38" s="16" t="s">
        <v>74</v>
      </c>
      <c r="D38" s="16" t="s">
        <v>74</v>
      </c>
      <c r="E38" s="17" t="s">
        <v>74</v>
      </c>
      <c r="F38" s="1" t="s">
        <v>257</v>
      </c>
      <c r="G38" s="77">
        <v>130</v>
      </c>
      <c r="H38" s="14" t="s">
        <v>5</v>
      </c>
      <c r="I38" s="17" t="s">
        <v>74</v>
      </c>
      <c r="J38" s="30" t="e">
        <f t="shared" si="0"/>
        <v>#VALUE!</v>
      </c>
      <c r="K38" s="17" t="s">
        <v>74</v>
      </c>
      <c r="L38" s="30" t="e">
        <f t="shared" si="1"/>
        <v>#VALUE!</v>
      </c>
      <c r="M38" s="17" t="s">
        <v>74</v>
      </c>
      <c r="N38" s="22" t="s">
        <v>5</v>
      </c>
      <c r="O38" s="30" t="e">
        <f t="shared" si="2"/>
        <v>#VALUE!</v>
      </c>
    </row>
    <row r="39" spans="1:15" ht="15.75" x14ac:dyDescent="0.25">
      <c r="A39" s="37"/>
      <c r="E39" s="175" t="s">
        <v>624</v>
      </c>
      <c r="F39" s="176"/>
      <c r="G39" s="176"/>
      <c r="H39" s="176"/>
      <c r="I39" s="176"/>
      <c r="J39" s="92"/>
    </row>
    <row r="40" spans="1:15" ht="15.75" x14ac:dyDescent="0.25">
      <c r="A40" s="74" t="s">
        <v>269</v>
      </c>
      <c r="E40" s="177" t="s">
        <v>625</v>
      </c>
      <c r="F40" s="178"/>
      <c r="G40" s="178"/>
      <c r="H40" s="178"/>
      <c r="I40" s="178"/>
      <c r="J40" s="93"/>
    </row>
    <row r="41" spans="1:15" ht="15" customHeight="1" x14ac:dyDescent="0.25">
      <c r="A41" s="37"/>
      <c r="E41" s="179" t="s">
        <v>626</v>
      </c>
      <c r="F41" s="180"/>
      <c r="G41" s="180"/>
      <c r="H41" s="180"/>
      <c r="I41" s="180"/>
      <c r="J41" s="183"/>
    </row>
    <row r="42" spans="1:15" ht="15.75" customHeight="1" thickBot="1" x14ac:dyDescent="0.3">
      <c r="A42" s="129" t="s">
        <v>715</v>
      </c>
      <c r="E42" s="181"/>
      <c r="F42" s="182"/>
      <c r="G42" s="182"/>
      <c r="H42" s="182"/>
      <c r="I42" s="182"/>
      <c r="J42" s="184"/>
    </row>
    <row r="43" spans="1:15" ht="15.75" customHeight="1" x14ac:dyDescent="0.25">
      <c r="A43" s="37"/>
      <c r="E43" s="121"/>
      <c r="F43" s="121"/>
      <c r="G43" s="121"/>
      <c r="H43" s="121"/>
      <c r="I43" s="121"/>
      <c r="J43" s="122"/>
    </row>
    <row r="44" spans="1:15" ht="24.95" customHeight="1" x14ac:dyDescent="0.25">
      <c r="A44" s="149" t="s">
        <v>161</v>
      </c>
      <c r="B44" s="150" t="s">
        <v>738</v>
      </c>
      <c r="C44" s="150"/>
      <c r="D44" s="156"/>
      <c r="E44" s="121"/>
      <c r="F44" s="121"/>
      <c r="G44" s="121"/>
      <c r="H44" s="121"/>
      <c r="I44" s="121"/>
      <c r="J44" s="122"/>
    </row>
    <row r="45" spans="1:15" ht="24.95" customHeight="1" x14ac:dyDescent="0.25">
      <c r="A45" s="149" t="s">
        <v>162</v>
      </c>
      <c r="B45" s="150" t="s">
        <v>163</v>
      </c>
      <c r="C45" s="150"/>
      <c r="D45" s="156"/>
      <c r="E45" s="121"/>
      <c r="F45" s="121"/>
      <c r="G45" s="121"/>
      <c r="H45" s="121"/>
      <c r="I45" s="121"/>
      <c r="J45" s="122"/>
    </row>
    <row r="46" spans="1:15" x14ac:dyDescent="0.25">
      <c r="A46" s="37"/>
    </row>
    <row r="47" spans="1:15" s="106" customFormat="1" ht="53.25" customHeight="1" x14ac:dyDescent="0.25">
      <c r="A47" s="163" t="s">
        <v>638</v>
      </c>
      <c r="B47" s="164"/>
      <c r="C47" s="164"/>
      <c r="D47" s="164"/>
      <c r="E47" s="164"/>
      <c r="F47" s="164"/>
      <c r="G47" s="164"/>
      <c r="H47" s="164"/>
      <c r="I47" s="164"/>
      <c r="J47" s="164"/>
      <c r="K47" s="164"/>
    </row>
    <row r="48" spans="1:15" s="106" customFormat="1" ht="58.5" customHeight="1" x14ac:dyDescent="0.25">
      <c r="A48" s="165" t="s">
        <v>639</v>
      </c>
      <c r="B48" s="166"/>
      <c r="C48" s="166"/>
      <c r="D48" s="166"/>
      <c r="E48" s="166"/>
      <c r="F48" s="166"/>
      <c r="G48" s="166"/>
      <c r="H48" s="166"/>
      <c r="I48" s="166"/>
      <c r="J48" s="166"/>
      <c r="K48" s="166"/>
    </row>
    <row r="49" spans="1:11" s="106" customFormat="1" x14ac:dyDescent="0.25">
      <c r="A49" s="165" t="s">
        <v>640</v>
      </c>
      <c r="B49" s="166"/>
      <c r="C49" s="166"/>
      <c r="D49" s="166"/>
      <c r="E49" s="166"/>
      <c r="F49" s="166"/>
      <c r="G49" s="166"/>
      <c r="H49" s="166"/>
      <c r="I49" s="166"/>
      <c r="J49" s="166"/>
      <c r="K49" s="166"/>
    </row>
    <row r="50" spans="1:11" s="106" customFormat="1" x14ac:dyDescent="0.25">
      <c r="A50" s="167" t="s">
        <v>641</v>
      </c>
      <c r="B50" s="168"/>
      <c r="C50" s="168"/>
      <c r="D50" s="168"/>
      <c r="E50" s="168"/>
      <c r="F50" s="168"/>
      <c r="G50" s="168"/>
      <c r="H50" s="168"/>
      <c r="I50" s="168"/>
      <c r="J50" s="168"/>
      <c r="K50" s="168"/>
    </row>
    <row r="51" spans="1:11" s="106" customFormat="1" ht="20.25" customHeight="1" x14ac:dyDescent="0.25">
      <c r="A51" s="107"/>
      <c r="B51" s="108"/>
      <c r="C51" s="108"/>
      <c r="D51" s="108"/>
      <c r="E51" s="108"/>
      <c r="F51" s="108"/>
      <c r="G51" s="108"/>
      <c r="H51" s="108"/>
      <c r="I51" s="108"/>
      <c r="J51" s="108"/>
      <c r="K51" s="108"/>
    </row>
    <row r="52" spans="1:11" s="106" customFormat="1" ht="20.25" customHeight="1" x14ac:dyDescent="0.25">
      <c r="A52" s="169" t="s">
        <v>642</v>
      </c>
      <c r="B52" s="170"/>
      <c r="C52" s="170"/>
      <c r="D52" s="170"/>
      <c r="E52" s="170"/>
      <c r="F52" s="170"/>
      <c r="G52" s="170"/>
      <c r="H52" s="170"/>
      <c r="I52" s="170"/>
      <c r="J52" s="170"/>
      <c r="K52" s="170"/>
    </row>
    <row r="53" spans="1:11" s="106" customFormat="1" ht="20.25" customHeight="1" x14ac:dyDescent="0.25">
      <c r="A53" s="109"/>
      <c r="B53" s="110"/>
      <c r="C53" s="111"/>
      <c r="D53" s="111"/>
      <c r="E53" s="111"/>
      <c r="F53" s="111"/>
      <c r="G53" s="111"/>
      <c r="H53" s="111"/>
      <c r="I53" s="112"/>
      <c r="J53" s="112"/>
      <c r="K53" s="113"/>
    </row>
    <row r="54" spans="1:11" s="106" customFormat="1" ht="20.25" customHeight="1" x14ac:dyDescent="0.25">
      <c r="A54" s="109"/>
      <c r="B54" s="110"/>
      <c r="C54" s="111"/>
      <c r="D54" s="111"/>
      <c r="E54" s="111"/>
      <c r="F54" s="111"/>
      <c r="G54" s="111"/>
      <c r="H54" s="111"/>
      <c r="I54" s="112"/>
      <c r="J54" s="112"/>
      <c r="K54" s="113"/>
    </row>
    <row r="55" spans="1:11" s="115" customFormat="1" x14ac:dyDescent="0.25">
      <c r="A55" s="114"/>
    </row>
    <row r="56" spans="1:11" s="115" customFormat="1" ht="15" customHeight="1" x14ac:dyDescent="0.25">
      <c r="A56" s="116"/>
      <c r="B56" s="117" t="s">
        <v>643</v>
      </c>
      <c r="C56" s="118"/>
      <c r="D56" s="118"/>
      <c r="G56" s="119"/>
      <c r="H56" s="119"/>
    </row>
    <row r="57" spans="1:11" s="115" customFormat="1" ht="48.75" customHeight="1" x14ac:dyDescent="0.25">
      <c r="A57" s="116"/>
      <c r="B57" s="120" t="s">
        <v>644</v>
      </c>
      <c r="C57" s="118"/>
      <c r="D57" s="118"/>
      <c r="G57" s="162" t="s">
        <v>645</v>
      </c>
      <c r="H57" s="162"/>
    </row>
    <row r="58" spans="1:11" x14ac:dyDescent="0.25">
      <c r="A58" s="37"/>
    </row>
    <row r="59" spans="1:11" x14ac:dyDescent="0.25">
      <c r="A59" s="37"/>
    </row>
    <row r="60" spans="1:11" x14ac:dyDescent="0.25">
      <c r="A60" s="37"/>
    </row>
    <row r="61" spans="1:11" x14ac:dyDescent="0.25">
      <c r="A61" s="37"/>
    </row>
    <row r="62" spans="1:11" x14ac:dyDescent="0.25">
      <c r="A62" s="37"/>
    </row>
    <row r="63" spans="1:11" x14ac:dyDescent="0.25">
      <c r="A63" s="37"/>
    </row>
    <row r="64" spans="1:11" x14ac:dyDescent="0.25">
      <c r="A64" s="37"/>
    </row>
    <row r="65" spans="1:2" x14ac:dyDescent="0.25">
      <c r="A65" s="37"/>
    </row>
    <row r="66" spans="1:2" x14ac:dyDescent="0.25">
      <c r="A66" s="37"/>
    </row>
    <row r="67" spans="1:2" x14ac:dyDescent="0.25">
      <c r="A67" s="62" t="s">
        <v>161</v>
      </c>
      <c r="B67" t="s">
        <v>246</v>
      </c>
    </row>
    <row r="68" spans="1:2" x14ac:dyDescent="0.25">
      <c r="A68" s="62" t="s">
        <v>162</v>
      </c>
      <c r="B68" t="s">
        <v>163</v>
      </c>
    </row>
    <row r="69" spans="1:2" x14ac:dyDescent="0.25">
      <c r="A69" s="37"/>
    </row>
    <row r="70" spans="1:2" x14ac:dyDescent="0.25">
      <c r="A70" s="37"/>
    </row>
    <row r="71" spans="1:2" x14ac:dyDescent="0.25">
      <c r="A71" s="37"/>
    </row>
    <row r="72" spans="1:2" x14ac:dyDescent="0.25">
      <c r="A72" s="37"/>
    </row>
    <row r="73" spans="1:2" x14ac:dyDescent="0.25">
      <c r="A73" s="37"/>
    </row>
    <row r="74" spans="1:2" x14ac:dyDescent="0.25">
      <c r="A74" s="37"/>
    </row>
    <row r="75" spans="1:2" x14ac:dyDescent="0.25">
      <c r="A75" s="37"/>
    </row>
    <row r="76" spans="1:2" x14ac:dyDescent="0.25">
      <c r="A76" s="37"/>
    </row>
    <row r="77" spans="1:2" x14ac:dyDescent="0.25">
      <c r="A77" s="37"/>
    </row>
    <row r="78" spans="1:2" x14ac:dyDescent="0.25">
      <c r="A78" s="37"/>
    </row>
    <row r="79" spans="1:2" x14ac:dyDescent="0.25">
      <c r="A79" s="37"/>
    </row>
    <row r="80" spans="1:2" x14ac:dyDescent="0.25">
      <c r="A80" s="37"/>
    </row>
    <row r="81" spans="1:1" x14ac:dyDescent="0.25">
      <c r="A81" s="37"/>
    </row>
    <row r="82" spans="1:1" x14ac:dyDescent="0.25">
      <c r="A82" s="37"/>
    </row>
    <row r="83" spans="1:1" x14ac:dyDescent="0.25">
      <c r="A83" s="37"/>
    </row>
    <row r="84" spans="1:1" x14ac:dyDescent="0.25">
      <c r="A84" s="37"/>
    </row>
    <row r="85" spans="1:1" x14ac:dyDescent="0.25">
      <c r="A85" s="37"/>
    </row>
    <row r="86" spans="1:1" x14ac:dyDescent="0.25">
      <c r="A86" s="37"/>
    </row>
    <row r="87" spans="1:1" x14ac:dyDescent="0.25">
      <c r="A87" s="37"/>
    </row>
    <row r="88" spans="1:1" x14ac:dyDescent="0.25">
      <c r="A88" s="37"/>
    </row>
    <row r="89" spans="1:1" x14ac:dyDescent="0.25">
      <c r="A89" s="37"/>
    </row>
    <row r="90" spans="1:1" x14ac:dyDescent="0.25">
      <c r="A90" s="37"/>
    </row>
    <row r="91" spans="1:1" x14ac:dyDescent="0.25">
      <c r="A91" s="37"/>
    </row>
    <row r="92" spans="1:1" x14ac:dyDescent="0.25">
      <c r="A92" s="37"/>
    </row>
    <row r="93" spans="1:1" x14ac:dyDescent="0.25">
      <c r="A93" s="37"/>
    </row>
    <row r="94" spans="1:1" x14ac:dyDescent="0.25">
      <c r="A94" s="37"/>
    </row>
    <row r="95" spans="1:1" x14ac:dyDescent="0.25">
      <c r="A95" s="37"/>
    </row>
    <row r="96" spans="1:1" x14ac:dyDescent="0.25">
      <c r="A96" s="37"/>
    </row>
    <row r="97" spans="1:1" x14ac:dyDescent="0.25">
      <c r="A97" s="37"/>
    </row>
    <row r="98" spans="1:1" x14ac:dyDescent="0.25">
      <c r="A98" s="37"/>
    </row>
    <row r="99" spans="1:1" x14ac:dyDescent="0.25">
      <c r="A99" s="37"/>
    </row>
    <row r="100" spans="1:1" x14ac:dyDescent="0.25">
      <c r="A100" s="37"/>
    </row>
    <row r="101" spans="1:1" x14ac:dyDescent="0.25">
      <c r="A101" s="37"/>
    </row>
    <row r="102" spans="1:1" x14ac:dyDescent="0.25">
      <c r="A102" s="37"/>
    </row>
    <row r="103" spans="1:1" x14ac:dyDescent="0.25">
      <c r="A103" s="37"/>
    </row>
    <row r="104" spans="1:1" x14ac:dyDescent="0.25">
      <c r="A104" s="37"/>
    </row>
    <row r="105" spans="1:1" x14ac:dyDescent="0.25">
      <c r="A105" s="37"/>
    </row>
    <row r="106" spans="1:1" x14ac:dyDescent="0.25">
      <c r="A106" s="37"/>
    </row>
    <row r="107" spans="1:1" x14ac:dyDescent="0.25">
      <c r="A107" s="37"/>
    </row>
    <row r="108" spans="1:1" x14ac:dyDescent="0.25">
      <c r="A108" s="37"/>
    </row>
    <row r="109" spans="1:1" x14ac:dyDescent="0.25">
      <c r="A109" s="37"/>
    </row>
    <row r="110" spans="1:1" x14ac:dyDescent="0.25">
      <c r="A110" s="37"/>
    </row>
    <row r="111" spans="1:1" x14ac:dyDescent="0.25">
      <c r="A111" s="37"/>
    </row>
    <row r="112" spans="1:1" x14ac:dyDescent="0.25">
      <c r="A112" s="37"/>
    </row>
    <row r="113" spans="1:1" x14ac:dyDescent="0.25">
      <c r="A113" s="37"/>
    </row>
    <row r="114" spans="1:1" x14ac:dyDescent="0.25">
      <c r="A114" s="37"/>
    </row>
    <row r="115" spans="1:1" x14ac:dyDescent="0.25">
      <c r="A115" s="37"/>
    </row>
    <row r="116" spans="1:1" x14ac:dyDescent="0.25">
      <c r="A116" s="37"/>
    </row>
    <row r="117" spans="1:1" x14ac:dyDescent="0.25">
      <c r="A117" s="37"/>
    </row>
    <row r="118" spans="1:1" x14ac:dyDescent="0.25">
      <c r="A118" s="37"/>
    </row>
    <row r="119" spans="1:1" x14ac:dyDescent="0.25">
      <c r="A119" s="37"/>
    </row>
    <row r="120" spans="1:1" x14ac:dyDescent="0.25">
      <c r="A120" s="37"/>
    </row>
    <row r="121" spans="1:1" x14ac:dyDescent="0.25">
      <c r="A121" s="37"/>
    </row>
    <row r="122" spans="1:1" x14ac:dyDescent="0.25">
      <c r="A122" s="37"/>
    </row>
    <row r="123" spans="1:1" x14ac:dyDescent="0.25">
      <c r="A123" s="37"/>
    </row>
    <row r="124" spans="1:1" x14ac:dyDescent="0.25">
      <c r="A124" s="37"/>
    </row>
    <row r="125" spans="1:1" x14ac:dyDescent="0.25">
      <c r="A125" s="37"/>
    </row>
    <row r="126" spans="1:1" x14ac:dyDescent="0.25">
      <c r="A126" s="37"/>
    </row>
    <row r="127" spans="1:1" x14ac:dyDescent="0.25">
      <c r="A127" s="37"/>
    </row>
    <row r="128" spans="1:1" x14ac:dyDescent="0.25">
      <c r="A128" s="37"/>
    </row>
    <row r="129" spans="1:1" x14ac:dyDescent="0.25">
      <c r="A129" s="37"/>
    </row>
    <row r="130" spans="1:1" x14ac:dyDescent="0.25">
      <c r="A130" s="37"/>
    </row>
    <row r="131" spans="1:1" x14ac:dyDescent="0.25">
      <c r="A131" s="37"/>
    </row>
    <row r="132" spans="1:1" x14ac:dyDescent="0.25">
      <c r="A132" s="37"/>
    </row>
    <row r="133" spans="1:1" x14ac:dyDescent="0.25">
      <c r="A133" s="37"/>
    </row>
    <row r="134" spans="1:1" x14ac:dyDescent="0.25">
      <c r="A134" s="37"/>
    </row>
    <row r="135" spans="1:1" x14ac:dyDescent="0.25">
      <c r="A135" s="37"/>
    </row>
    <row r="136" spans="1:1" x14ac:dyDescent="0.25">
      <c r="A136" s="37"/>
    </row>
    <row r="137" spans="1:1" x14ac:dyDescent="0.25">
      <c r="A137" s="37"/>
    </row>
    <row r="138" spans="1:1" x14ac:dyDescent="0.25">
      <c r="A138" s="37"/>
    </row>
    <row r="139" spans="1:1" x14ac:dyDescent="0.25">
      <c r="A139" s="37"/>
    </row>
    <row r="140" spans="1:1" x14ac:dyDescent="0.25">
      <c r="A140" s="37"/>
    </row>
    <row r="141" spans="1:1" x14ac:dyDescent="0.25">
      <c r="A141" s="37"/>
    </row>
    <row r="142" spans="1:1" x14ac:dyDescent="0.25">
      <c r="A142" s="37"/>
    </row>
    <row r="143" spans="1:1" x14ac:dyDescent="0.25">
      <c r="A143" s="37"/>
    </row>
    <row r="144" spans="1:1" x14ac:dyDescent="0.25">
      <c r="A144" s="37"/>
    </row>
    <row r="145" spans="1:1" x14ac:dyDescent="0.25">
      <c r="A145" s="37"/>
    </row>
    <row r="146" spans="1:1" x14ac:dyDescent="0.25">
      <c r="A146" s="37"/>
    </row>
    <row r="147" spans="1:1" x14ac:dyDescent="0.25">
      <c r="A147" s="37"/>
    </row>
    <row r="148" spans="1:1" x14ac:dyDescent="0.25">
      <c r="A148" s="37"/>
    </row>
    <row r="149" spans="1:1" x14ac:dyDescent="0.25">
      <c r="A149" s="37"/>
    </row>
    <row r="150" spans="1:1" x14ac:dyDescent="0.25">
      <c r="A150" s="37"/>
    </row>
    <row r="151" spans="1:1" x14ac:dyDescent="0.25">
      <c r="A151" s="37"/>
    </row>
    <row r="152" spans="1:1" x14ac:dyDescent="0.25">
      <c r="A152" s="37"/>
    </row>
    <row r="153" spans="1:1" x14ac:dyDescent="0.25">
      <c r="A153" s="37"/>
    </row>
    <row r="154" spans="1:1" x14ac:dyDescent="0.25">
      <c r="A154" s="37"/>
    </row>
    <row r="155" spans="1:1" x14ac:dyDescent="0.25">
      <c r="A155" s="37"/>
    </row>
    <row r="156" spans="1:1" x14ac:dyDescent="0.25">
      <c r="A156" s="37"/>
    </row>
    <row r="157" spans="1:1" x14ac:dyDescent="0.25">
      <c r="A157" s="37"/>
    </row>
    <row r="158" spans="1:1" x14ac:dyDescent="0.25">
      <c r="A158" s="37"/>
    </row>
    <row r="159" spans="1:1" x14ac:dyDescent="0.25">
      <c r="A159" s="37"/>
    </row>
    <row r="160" spans="1:1" x14ac:dyDescent="0.25">
      <c r="A160" s="37"/>
    </row>
    <row r="161" spans="1:1" x14ac:dyDescent="0.25">
      <c r="A161" s="37"/>
    </row>
    <row r="162" spans="1:1" x14ac:dyDescent="0.25">
      <c r="A162" s="37"/>
    </row>
    <row r="163" spans="1:1" x14ac:dyDescent="0.25">
      <c r="A163" s="37"/>
    </row>
    <row r="164" spans="1:1" x14ac:dyDescent="0.25">
      <c r="A164" s="37"/>
    </row>
    <row r="165" spans="1:1" x14ac:dyDescent="0.25">
      <c r="A165" s="37"/>
    </row>
    <row r="166" spans="1:1" x14ac:dyDescent="0.25">
      <c r="A166" s="37"/>
    </row>
    <row r="167" spans="1:1" x14ac:dyDescent="0.25">
      <c r="A167" s="37"/>
    </row>
    <row r="168" spans="1:1" x14ac:dyDescent="0.25">
      <c r="A168" s="37"/>
    </row>
    <row r="169" spans="1:1" x14ac:dyDescent="0.25">
      <c r="A169" s="37"/>
    </row>
    <row r="170" spans="1:1" x14ac:dyDescent="0.25">
      <c r="A170" s="37"/>
    </row>
    <row r="171" spans="1:1" x14ac:dyDescent="0.25">
      <c r="A171" s="37"/>
    </row>
    <row r="172" spans="1:1" x14ac:dyDescent="0.25">
      <c r="A172" s="37"/>
    </row>
    <row r="173" spans="1:1" x14ac:dyDescent="0.25">
      <c r="A173" s="37"/>
    </row>
    <row r="174" spans="1:1" x14ac:dyDescent="0.25">
      <c r="A174" s="37"/>
    </row>
    <row r="175" spans="1:1" x14ac:dyDescent="0.25">
      <c r="A175" s="37"/>
    </row>
    <row r="176" spans="1:1" x14ac:dyDescent="0.25">
      <c r="A176" s="37"/>
    </row>
    <row r="177" spans="1:1" x14ac:dyDescent="0.25">
      <c r="A177" s="37"/>
    </row>
    <row r="178" spans="1:1" x14ac:dyDescent="0.25">
      <c r="A178" s="37"/>
    </row>
    <row r="179" spans="1:1" x14ac:dyDescent="0.25">
      <c r="A179" s="37"/>
    </row>
    <row r="180" spans="1:1" x14ac:dyDescent="0.25">
      <c r="A180" s="37"/>
    </row>
    <row r="181" spans="1:1" x14ac:dyDescent="0.25">
      <c r="A181" s="37"/>
    </row>
    <row r="182" spans="1:1" x14ac:dyDescent="0.25">
      <c r="A182" s="37"/>
    </row>
    <row r="183" spans="1:1" x14ac:dyDescent="0.25">
      <c r="A183" s="37"/>
    </row>
    <row r="184" spans="1:1" x14ac:dyDescent="0.25">
      <c r="A184" s="37"/>
    </row>
    <row r="185" spans="1:1" x14ac:dyDescent="0.25">
      <c r="A185" s="37"/>
    </row>
    <row r="186" spans="1:1" x14ac:dyDescent="0.25">
      <c r="A186" s="37"/>
    </row>
    <row r="187" spans="1:1" x14ac:dyDescent="0.25">
      <c r="A187" s="37"/>
    </row>
    <row r="188" spans="1:1" x14ac:dyDescent="0.25">
      <c r="A188" s="37"/>
    </row>
    <row r="189" spans="1:1" x14ac:dyDescent="0.25">
      <c r="A189" s="37"/>
    </row>
    <row r="190" spans="1:1" x14ac:dyDescent="0.25">
      <c r="A190" s="37"/>
    </row>
    <row r="191" spans="1:1" x14ac:dyDescent="0.25">
      <c r="A191" s="37"/>
    </row>
    <row r="192" spans="1:1" x14ac:dyDescent="0.25">
      <c r="A192" s="37"/>
    </row>
    <row r="193" spans="1:1" x14ac:dyDescent="0.25">
      <c r="A193" s="37"/>
    </row>
    <row r="194" spans="1:1" x14ac:dyDescent="0.25">
      <c r="A194" s="37"/>
    </row>
    <row r="195" spans="1:1" x14ac:dyDescent="0.25">
      <c r="A195" s="37"/>
    </row>
    <row r="196" spans="1:1" x14ac:dyDescent="0.25">
      <c r="A196" s="37"/>
    </row>
    <row r="197" spans="1:1" x14ac:dyDescent="0.25">
      <c r="A197" s="37"/>
    </row>
    <row r="198" spans="1:1" x14ac:dyDescent="0.25">
      <c r="A198" s="37"/>
    </row>
    <row r="199" spans="1:1" x14ac:dyDescent="0.25">
      <c r="A199" s="37"/>
    </row>
    <row r="200" spans="1:1" x14ac:dyDescent="0.25">
      <c r="A200" s="37"/>
    </row>
    <row r="201" spans="1:1" x14ac:dyDescent="0.25">
      <c r="A201" s="37"/>
    </row>
    <row r="202" spans="1:1" x14ac:dyDescent="0.25">
      <c r="A202" s="37"/>
    </row>
    <row r="203" spans="1:1" x14ac:dyDescent="0.25">
      <c r="A203" s="37"/>
    </row>
    <row r="204" spans="1:1" x14ac:dyDescent="0.25">
      <c r="A204" s="37"/>
    </row>
    <row r="205" spans="1:1" x14ac:dyDescent="0.25">
      <c r="A205" s="37"/>
    </row>
    <row r="206" spans="1:1" x14ac:dyDescent="0.25">
      <c r="A206" s="37"/>
    </row>
    <row r="207" spans="1:1" x14ac:dyDescent="0.25">
      <c r="A207" s="37"/>
    </row>
    <row r="208" spans="1:1" x14ac:dyDescent="0.25">
      <c r="A208" s="37"/>
    </row>
    <row r="209" spans="1:1" x14ac:dyDescent="0.25">
      <c r="A209" s="37"/>
    </row>
    <row r="210" spans="1:1" x14ac:dyDescent="0.25">
      <c r="A210" s="37"/>
    </row>
    <row r="211" spans="1:1" x14ac:dyDescent="0.25">
      <c r="A211" s="37"/>
    </row>
    <row r="212" spans="1:1" x14ac:dyDescent="0.25">
      <c r="A212" s="37"/>
    </row>
    <row r="213" spans="1:1" x14ac:dyDescent="0.25">
      <c r="A213" s="37"/>
    </row>
    <row r="214" spans="1:1" x14ac:dyDescent="0.25">
      <c r="A214" s="37"/>
    </row>
    <row r="215" spans="1:1" x14ac:dyDescent="0.25">
      <c r="A215" s="37"/>
    </row>
    <row r="216" spans="1:1" x14ac:dyDescent="0.25">
      <c r="A216" s="37"/>
    </row>
    <row r="217" spans="1:1" x14ac:dyDescent="0.25">
      <c r="A217" s="37"/>
    </row>
    <row r="218" spans="1:1" x14ac:dyDescent="0.25">
      <c r="A218" s="37"/>
    </row>
    <row r="219" spans="1:1" x14ac:dyDescent="0.25">
      <c r="A219" s="37"/>
    </row>
    <row r="220" spans="1:1" x14ac:dyDescent="0.25">
      <c r="A220" s="37"/>
    </row>
    <row r="221" spans="1:1" x14ac:dyDescent="0.25">
      <c r="A221" s="37"/>
    </row>
    <row r="222" spans="1:1" x14ac:dyDescent="0.25">
      <c r="A222" s="37"/>
    </row>
    <row r="223" spans="1:1" x14ac:dyDescent="0.25">
      <c r="A223" s="37"/>
    </row>
    <row r="224" spans="1:1" x14ac:dyDescent="0.25">
      <c r="A224" s="37"/>
    </row>
    <row r="225" spans="1:1" x14ac:dyDescent="0.25">
      <c r="A225" s="37"/>
    </row>
    <row r="226" spans="1:1" x14ac:dyDescent="0.25">
      <c r="A226" s="37"/>
    </row>
    <row r="227" spans="1:1" x14ac:dyDescent="0.25">
      <c r="A227" s="37"/>
    </row>
    <row r="228" spans="1:1" x14ac:dyDescent="0.25">
      <c r="A228" s="37"/>
    </row>
    <row r="229" spans="1:1" x14ac:dyDescent="0.25">
      <c r="A229" s="37"/>
    </row>
    <row r="230" spans="1:1" x14ac:dyDescent="0.25">
      <c r="A230" s="37"/>
    </row>
    <row r="231" spans="1:1" x14ac:dyDescent="0.25">
      <c r="A231" s="37"/>
    </row>
    <row r="232" spans="1:1" x14ac:dyDescent="0.25">
      <c r="A232" s="37"/>
    </row>
    <row r="233" spans="1:1" x14ac:dyDescent="0.25">
      <c r="A233" s="37"/>
    </row>
    <row r="234" spans="1:1" x14ac:dyDescent="0.25">
      <c r="A234" s="37"/>
    </row>
    <row r="235" spans="1:1" x14ac:dyDescent="0.25">
      <c r="A235" s="37"/>
    </row>
    <row r="236" spans="1:1" x14ac:dyDescent="0.25">
      <c r="A236" s="37"/>
    </row>
    <row r="237" spans="1:1" x14ac:dyDescent="0.25">
      <c r="A237" s="37"/>
    </row>
    <row r="238" spans="1:1" x14ac:dyDescent="0.25">
      <c r="A238" s="37"/>
    </row>
    <row r="239" spans="1:1" x14ac:dyDescent="0.25">
      <c r="A239" s="37"/>
    </row>
    <row r="240" spans="1:1" x14ac:dyDescent="0.25">
      <c r="A240" s="37"/>
    </row>
    <row r="241" spans="1:1" x14ac:dyDescent="0.25">
      <c r="A241" s="37"/>
    </row>
    <row r="242" spans="1:1" x14ac:dyDescent="0.25">
      <c r="A242" s="37"/>
    </row>
    <row r="243" spans="1:1" x14ac:dyDescent="0.25">
      <c r="A243" s="37"/>
    </row>
    <row r="244" spans="1:1" x14ac:dyDescent="0.25">
      <c r="A244" s="37"/>
    </row>
    <row r="245" spans="1:1" x14ac:dyDescent="0.25">
      <c r="A245" s="37"/>
    </row>
    <row r="246" spans="1:1" x14ac:dyDescent="0.25">
      <c r="A246" s="37"/>
    </row>
    <row r="247" spans="1:1" x14ac:dyDescent="0.25">
      <c r="A247" s="37"/>
    </row>
    <row r="248" spans="1:1" x14ac:dyDescent="0.25">
      <c r="A248" s="37"/>
    </row>
    <row r="249" spans="1:1" x14ac:dyDescent="0.25">
      <c r="A249" s="37"/>
    </row>
    <row r="250" spans="1:1" x14ac:dyDescent="0.25">
      <c r="A250" s="37"/>
    </row>
    <row r="251" spans="1:1" x14ac:dyDescent="0.25">
      <c r="A251" s="37"/>
    </row>
    <row r="252" spans="1:1" x14ac:dyDescent="0.25">
      <c r="A252" s="37"/>
    </row>
    <row r="253" spans="1:1" x14ac:dyDescent="0.25">
      <c r="A253" s="37"/>
    </row>
    <row r="254" spans="1:1" x14ac:dyDescent="0.25">
      <c r="A254" s="37"/>
    </row>
    <row r="255" spans="1:1" x14ac:dyDescent="0.25">
      <c r="A255" s="37"/>
    </row>
    <row r="256" spans="1:1" x14ac:dyDescent="0.25">
      <c r="A256" s="37"/>
    </row>
    <row r="257" spans="1:1" x14ac:dyDescent="0.25">
      <c r="A257" s="37"/>
    </row>
    <row r="258" spans="1:1" x14ac:dyDescent="0.25">
      <c r="A258" s="37"/>
    </row>
    <row r="259" spans="1:1" x14ac:dyDescent="0.25">
      <c r="A259" s="37"/>
    </row>
    <row r="260" spans="1:1" x14ac:dyDescent="0.25">
      <c r="A260" s="37"/>
    </row>
    <row r="261" spans="1:1" x14ac:dyDescent="0.25">
      <c r="A261" s="37"/>
    </row>
    <row r="262" spans="1:1" x14ac:dyDescent="0.25">
      <c r="A262" s="37"/>
    </row>
    <row r="263" spans="1:1" x14ac:dyDescent="0.25">
      <c r="A263" s="37"/>
    </row>
    <row r="264" spans="1:1" x14ac:dyDescent="0.25">
      <c r="A264" s="37"/>
    </row>
    <row r="265" spans="1:1" x14ac:dyDescent="0.25">
      <c r="A265" s="37"/>
    </row>
    <row r="266" spans="1:1" x14ac:dyDescent="0.25">
      <c r="A266" s="37"/>
    </row>
    <row r="267" spans="1:1" x14ac:dyDescent="0.25">
      <c r="A267" s="37"/>
    </row>
    <row r="268" spans="1:1" x14ac:dyDescent="0.25">
      <c r="A268" s="37"/>
    </row>
    <row r="269" spans="1:1" x14ac:dyDescent="0.25">
      <c r="A269" s="37"/>
    </row>
    <row r="270" spans="1:1" x14ac:dyDescent="0.25">
      <c r="A270" s="37"/>
    </row>
    <row r="271" spans="1:1" x14ac:dyDescent="0.25">
      <c r="A271" s="37"/>
    </row>
    <row r="272" spans="1:1" x14ac:dyDescent="0.25">
      <c r="A272" s="37"/>
    </row>
    <row r="273" spans="1:1" x14ac:dyDescent="0.25">
      <c r="A273" s="37"/>
    </row>
    <row r="274" spans="1:1" x14ac:dyDescent="0.25">
      <c r="A274" s="37"/>
    </row>
    <row r="275" spans="1:1" x14ac:dyDescent="0.25">
      <c r="A275" s="37"/>
    </row>
    <row r="276" spans="1:1" x14ac:dyDescent="0.25">
      <c r="A276" s="37"/>
    </row>
    <row r="277" spans="1:1" x14ac:dyDescent="0.25">
      <c r="A277" s="37"/>
    </row>
    <row r="278" spans="1:1" x14ac:dyDescent="0.25">
      <c r="A278" s="37"/>
    </row>
    <row r="279" spans="1:1" x14ac:dyDescent="0.25">
      <c r="A279" s="37"/>
    </row>
    <row r="280" spans="1:1" x14ac:dyDescent="0.25">
      <c r="A280" s="37"/>
    </row>
    <row r="281" spans="1:1" x14ac:dyDescent="0.25">
      <c r="A281" s="37"/>
    </row>
    <row r="282" spans="1:1" x14ac:dyDescent="0.25">
      <c r="A282" s="37"/>
    </row>
    <row r="283" spans="1:1" x14ac:dyDescent="0.25">
      <c r="A283" s="37"/>
    </row>
    <row r="284" spans="1:1" x14ac:dyDescent="0.25">
      <c r="A284" s="37"/>
    </row>
    <row r="285" spans="1:1" x14ac:dyDescent="0.25">
      <c r="A285" s="37"/>
    </row>
    <row r="286" spans="1:1" x14ac:dyDescent="0.25">
      <c r="A286" s="37"/>
    </row>
    <row r="287" spans="1:1" x14ac:dyDescent="0.25">
      <c r="A287" s="37"/>
    </row>
    <row r="288" spans="1:1" x14ac:dyDescent="0.25">
      <c r="A288" s="37"/>
    </row>
    <row r="289" spans="1:1" x14ac:dyDescent="0.25">
      <c r="A289" s="37"/>
    </row>
    <row r="290" spans="1:1" x14ac:dyDescent="0.25">
      <c r="A290" s="37"/>
    </row>
    <row r="291" spans="1:1" x14ac:dyDescent="0.25">
      <c r="A291" s="37"/>
    </row>
    <row r="292" spans="1:1" x14ac:dyDescent="0.25">
      <c r="A292" s="37"/>
    </row>
    <row r="293" spans="1:1" x14ac:dyDescent="0.25">
      <c r="A293" s="37"/>
    </row>
    <row r="294" spans="1:1" x14ac:dyDescent="0.25">
      <c r="A294" s="37"/>
    </row>
    <row r="295" spans="1:1" x14ac:dyDescent="0.25">
      <c r="A295" s="37"/>
    </row>
    <row r="296" spans="1:1" x14ac:dyDescent="0.25">
      <c r="A296" s="37"/>
    </row>
    <row r="297" spans="1:1" x14ac:dyDescent="0.25">
      <c r="A297" s="37"/>
    </row>
    <row r="298" spans="1:1" x14ac:dyDescent="0.25">
      <c r="A298" s="37"/>
    </row>
    <row r="299" spans="1:1" x14ac:dyDescent="0.25">
      <c r="A299" s="37"/>
    </row>
    <row r="300" spans="1:1" x14ac:dyDescent="0.25">
      <c r="A300" s="37"/>
    </row>
    <row r="301" spans="1:1" x14ac:dyDescent="0.25">
      <c r="A301" s="37"/>
    </row>
    <row r="302" spans="1:1" x14ac:dyDescent="0.25">
      <c r="A302" s="37"/>
    </row>
    <row r="303" spans="1:1" x14ac:dyDescent="0.25">
      <c r="A303" s="37"/>
    </row>
    <row r="304" spans="1:1" x14ac:dyDescent="0.25">
      <c r="A304" s="37"/>
    </row>
    <row r="305" spans="1:1" x14ac:dyDescent="0.25">
      <c r="A305" s="37"/>
    </row>
    <row r="306" spans="1:1" x14ac:dyDescent="0.25">
      <c r="A306" s="37"/>
    </row>
    <row r="307" spans="1:1" x14ac:dyDescent="0.25">
      <c r="A307" s="37"/>
    </row>
    <row r="308" spans="1:1" x14ac:dyDescent="0.25">
      <c r="A308" s="37"/>
    </row>
    <row r="309" spans="1:1" x14ac:dyDescent="0.25">
      <c r="A309" s="37"/>
    </row>
    <row r="310" spans="1:1" x14ac:dyDescent="0.25">
      <c r="A310" s="37"/>
    </row>
    <row r="311" spans="1:1" x14ac:dyDescent="0.25">
      <c r="A311" s="37"/>
    </row>
    <row r="312" spans="1:1" x14ac:dyDescent="0.25">
      <c r="A312" s="37"/>
    </row>
    <row r="313" spans="1:1" x14ac:dyDescent="0.25">
      <c r="A313" s="37"/>
    </row>
    <row r="314" spans="1:1" x14ac:dyDescent="0.25">
      <c r="A314" s="37"/>
    </row>
    <row r="315" spans="1:1" x14ac:dyDescent="0.25">
      <c r="A315" s="37"/>
    </row>
    <row r="316" spans="1:1" x14ac:dyDescent="0.25">
      <c r="A316" s="37"/>
    </row>
    <row r="317" spans="1:1" x14ac:dyDescent="0.25">
      <c r="A317" s="37"/>
    </row>
    <row r="318" spans="1:1" x14ac:dyDescent="0.25">
      <c r="A318" s="37"/>
    </row>
    <row r="319" spans="1:1" x14ac:dyDescent="0.25">
      <c r="A319" s="37"/>
    </row>
    <row r="320" spans="1:1" x14ac:dyDescent="0.25">
      <c r="A320" s="37"/>
    </row>
    <row r="321" spans="1:1" x14ac:dyDescent="0.25">
      <c r="A321" s="37"/>
    </row>
    <row r="322" spans="1:1" x14ac:dyDescent="0.25">
      <c r="A322" s="37"/>
    </row>
    <row r="323" spans="1:1" x14ac:dyDescent="0.25">
      <c r="A323" s="37"/>
    </row>
    <row r="324" spans="1:1" x14ac:dyDescent="0.25">
      <c r="A324" s="37"/>
    </row>
    <row r="325" spans="1:1" x14ac:dyDescent="0.25">
      <c r="A325" s="37"/>
    </row>
    <row r="326" spans="1:1" x14ac:dyDescent="0.25">
      <c r="A326" s="37"/>
    </row>
    <row r="327" spans="1:1" x14ac:dyDescent="0.25">
      <c r="A327" s="37"/>
    </row>
    <row r="328" spans="1:1" x14ac:dyDescent="0.25">
      <c r="A328" s="37"/>
    </row>
    <row r="329" spans="1:1" x14ac:dyDescent="0.25">
      <c r="A329" s="37"/>
    </row>
    <row r="330" spans="1:1" x14ac:dyDescent="0.25">
      <c r="A330" s="37"/>
    </row>
    <row r="331" spans="1:1" x14ac:dyDescent="0.25">
      <c r="A331" s="37"/>
    </row>
    <row r="332" spans="1:1" x14ac:dyDescent="0.25">
      <c r="A332" s="37"/>
    </row>
    <row r="333" spans="1:1" x14ac:dyDescent="0.25">
      <c r="A333" s="37"/>
    </row>
    <row r="334" spans="1:1" x14ac:dyDescent="0.25">
      <c r="A334" s="37"/>
    </row>
    <row r="335" spans="1:1" x14ac:dyDescent="0.25">
      <c r="A335" s="37"/>
    </row>
    <row r="336" spans="1:1" x14ac:dyDescent="0.25">
      <c r="A336" s="37"/>
    </row>
    <row r="337" spans="1:1" x14ac:dyDescent="0.25">
      <c r="A337" s="37"/>
    </row>
    <row r="338" spans="1:1" x14ac:dyDescent="0.25">
      <c r="A338" s="37"/>
    </row>
    <row r="339" spans="1:1" x14ac:dyDescent="0.25">
      <c r="A339" s="37"/>
    </row>
    <row r="340" spans="1:1" x14ac:dyDescent="0.25">
      <c r="A340" s="37"/>
    </row>
    <row r="341" spans="1:1" x14ac:dyDescent="0.25">
      <c r="A341" s="37"/>
    </row>
    <row r="342" spans="1:1" x14ac:dyDescent="0.25">
      <c r="A342" s="37"/>
    </row>
    <row r="343" spans="1:1" x14ac:dyDescent="0.25">
      <c r="A343" s="37"/>
    </row>
    <row r="344" spans="1:1" x14ac:dyDescent="0.25">
      <c r="A344" s="37"/>
    </row>
    <row r="345" spans="1:1" x14ac:dyDescent="0.25">
      <c r="A345" s="37"/>
    </row>
    <row r="346" spans="1:1" x14ac:dyDescent="0.25">
      <c r="A346" s="37"/>
    </row>
    <row r="347" spans="1:1" x14ac:dyDescent="0.25">
      <c r="A347" s="37"/>
    </row>
    <row r="348" spans="1:1" x14ac:dyDescent="0.25">
      <c r="A348" s="37"/>
    </row>
    <row r="349" spans="1:1" x14ac:dyDescent="0.25">
      <c r="A349" s="37"/>
    </row>
    <row r="350" spans="1:1" x14ac:dyDescent="0.25">
      <c r="A350" s="37"/>
    </row>
    <row r="351" spans="1:1" x14ac:dyDescent="0.25">
      <c r="A351" s="37"/>
    </row>
    <row r="352" spans="1:1" x14ac:dyDescent="0.25">
      <c r="A352" s="37"/>
    </row>
    <row r="353" spans="1:1" x14ac:dyDescent="0.25">
      <c r="A353" s="37"/>
    </row>
    <row r="354" spans="1:1" x14ac:dyDescent="0.25">
      <c r="A354" s="37"/>
    </row>
    <row r="355" spans="1:1" x14ac:dyDescent="0.25">
      <c r="A355" s="37"/>
    </row>
    <row r="356" spans="1:1" x14ac:dyDescent="0.25">
      <c r="A356" s="37"/>
    </row>
    <row r="357" spans="1:1" x14ac:dyDescent="0.25">
      <c r="A357" s="37"/>
    </row>
    <row r="358" spans="1:1" x14ac:dyDescent="0.25">
      <c r="A358" s="37"/>
    </row>
    <row r="359" spans="1:1" x14ac:dyDescent="0.25">
      <c r="A359" s="37"/>
    </row>
    <row r="360" spans="1:1" x14ac:dyDescent="0.25">
      <c r="A360" s="37"/>
    </row>
    <row r="361" spans="1:1" x14ac:dyDescent="0.25">
      <c r="A361" s="37"/>
    </row>
    <row r="362" spans="1:1" x14ac:dyDescent="0.25">
      <c r="A362" s="37"/>
    </row>
    <row r="363" spans="1:1" x14ac:dyDescent="0.25">
      <c r="A363" s="37"/>
    </row>
    <row r="364" spans="1:1" x14ac:dyDescent="0.25">
      <c r="A364" s="37"/>
    </row>
    <row r="365" spans="1:1" x14ac:dyDescent="0.25">
      <c r="A365" s="37"/>
    </row>
    <row r="366" spans="1:1" x14ac:dyDescent="0.25">
      <c r="A366" s="37"/>
    </row>
    <row r="367" spans="1:1" x14ac:dyDescent="0.25">
      <c r="A367" s="37"/>
    </row>
    <row r="368" spans="1:1" x14ac:dyDescent="0.25">
      <c r="A368" s="37"/>
    </row>
    <row r="369" spans="1:1" x14ac:dyDescent="0.25">
      <c r="A369" s="37"/>
    </row>
    <row r="370" spans="1:1" x14ac:dyDescent="0.25">
      <c r="A370" s="37"/>
    </row>
    <row r="371" spans="1:1" x14ac:dyDescent="0.25">
      <c r="A371" s="37"/>
    </row>
    <row r="372" spans="1:1" x14ac:dyDescent="0.25">
      <c r="A372" s="37"/>
    </row>
    <row r="373" spans="1:1" x14ac:dyDescent="0.25">
      <c r="A373" s="37"/>
    </row>
    <row r="374" spans="1:1" x14ac:dyDescent="0.25">
      <c r="A374" s="37"/>
    </row>
    <row r="375" spans="1:1" x14ac:dyDescent="0.25">
      <c r="A375" s="37"/>
    </row>
    <row r="376" spans="1:1" x14ac:dyDescent="0.25">
      <c r="A376" s="37"/>
    </row>
    <row r="377" spans="1:1" x14ac:dyDescent="0.25">
      <c r="A377" s="37"/>
    </row>
    <row r="378" spans="1:1" x14ac:dyDescent="0.25">
      <c r="A378" s="37"/>
    </row>
    <row r="379" spans="1:1" x14ac:dyDescent="0.25">
      <c r="A379" s="37"/>
    </row>
    <row r="380" spans="1:1" x14ac:dyDescent="0.25">
      <c r="A380" s="37"/>
    </row>
    <row r="381" spans="1:1" x14ac:dyDescent="0.25">
      <c r="A381" s="37"/>
    </row>
    <row r="382" spans="1:1" x14ac:dyDescent="0.25">
      <c r="A382" s="37"/>
    </row>
    <row r="383" spans="1:1" x14ac:dyDescent="0.25">
      <c r="A383" s="37"/>
    </row>
    <row r="384" spans="1:1" x14ac:dyDescent="0.25">
      <c r="A384" s="37"/>
    </row>
    <row r="385" spans="1:1" x14ac:dyDescent="0.25">
      <c r="A385" s="37"/>
    </row>
    <row r="386" spans="1:1" x14ac:dyDescent="0.25">
      <c r="A386" s="37"/>
    </row>
    <row r="387" spans="1:1" x14ac:dyDescent="0.25">
      <c r="A387" s="37"/>
    </row>
    <row r="388" spans="1:1" x14ac:dyDescent="0.25">
      <c r="A388" s="37"/>
    </row>
    <row r="389" spans="1:1" x14ac:dyDescent="0.25">
      <c r="A389" s="37"/>
    </row>
    <row r="390" spans="1:1" x14ac:dyDescent="0.25">
      <c r="A390" s="37"/>
    </row>
    <row r="391" spans="1:1" x14ac:dyDescent="0.25">
      <c r="A391" s="37"/>
    </row>
    <row r="392" spans="1:1" x14ac:dyDescent="0.25">
      <c r="A392" s="37"/>
    </row>
    <row r="393" spans="1:1" x14ac:dyDescent="0.25">
      <c r="A393" s="37"/>
    </row>
    <row r="394" spans="1:1" x14ac:dyDescent="0.25">
      <c r="A394" s="37"/>
    </row>
    <row r="395" spans="1:1" x14ac:dyDescent="0.25">
      <c r="A395" s="37"/>
    </row>
    <row r="396" spans="1:1" x14ac:dyDescent="0.25">
      <c r="A396" s="37"/>
    </row>
    <row r="397" spans="1:1" x14ac:dyDescent="0.25">
      <c r="A397" s="37"/>
    </row>
    <row r="398" spans="1:1" x14ac:dyDescent="0.25">
      <c r="A398" s="37"/>
    </row>
    <row r="399" spans="1:1" x14ac:dyDescent="0.25">
      <c r="A399" s="37"/>
    </row>
    <row r="400" spans="1:1" x14ac:dyDescent="0.25">
      <c r="A400" s="37"/>
    </row>
    <row r="401" spans="1:1" x14ac:dyDescent="0.25">
      <c r="A401" s="37"/>
    </row>
    <row r="402" spans="1:1" x14ac:dyDescent="0.25">
      <c r="A402" s="37"/>
    </row>
    <row r="403" spans="1:1" x14ac:dyDescent="0.25">
      <c r="A403" s="37"/>
    </row>
    <row r="404" spans="1:1" x14ac:dyDescent="0.25">
      <c r="A404" s="37"/>
    </row>
    <row r="405" spans="1:1" x14ac:dyDescent="0.25">
      <c r="A405" s="37"/>
    </row>
    <row r="406" spans="1:1" x14ac:dyDescent="0.25">
      <c r="A406" s="37"/>
    </row>
    <row r="407" spans="1:1" x14ac:dyDescent="0.25">
      <c r="A407" s="37"/>
    </row>
    <row r="408" spans="1:1" x14ac:dyDescent="0.25">
      <c r="A408" s="37"/>
    </row>
    <row r="409" spans="1:1" x14ac:dyDescent="0.25">
      <c r="A409" s="37"/>
    </row>
    <row r="410" spans="1:1" x14ac:dyDescent="0.25">
      <c r="A410" s="37"/>
    </row>
    <row r="411" spans="1:1" x14ac:dyDescent="0.25">
      <c r="A411" s="37"/>
    </row>
    <row r="412" spans="1:1" x14ac:dyDescent="0.25">
      <c r="A412" s="37"/>
    </row>
    <row r="413" spans="1:1" x14ac:dyDescent="0.25">
      <c r="A413" s="37"/>
    </row>
    <row r="414" spans="1:1" x14ac:dyDescent="0.25">
      <c r="A414" s="37"/>
    </row>
    <row r="415" spans="1:1" x14ac:dyDescent="0.25">
      <c r="A415" s="37"/>
    </row>
    <row r="416" spans="1:1" x14ac:dyDescent="0.25">
      <c r="A416" s="37"/>
    </row>
    <row r="417" spans="1:1" x14ac:dyDescent="0.25">
      <c r="A417" s="37"/>
    </row>
    <row r="418" spans="1:1" x14ac:dyDescent="0.25">
      <c r="A418" s="37"/>
    </row>
    <row r="419" spans="1:1" x14ac:dyDescent="0.25">
      <c r="A419" s="37"/>
    </row>
    <row r="420" spans="1:1" x14ac:dyDescent="0.25">
      <c r="A420" s="37"/>
    </row>
    <row r="421" spans="1:1" x14ac:dyDescent="0.25">
      <c r="A421" s="37"/>
    </row>
    <row r="422" spans="1:1" x14ac:dyDescent="0.25">
      <c r="A422" s="37"/>
    </row>
    <row r="423" spans="1:1" x14ac:dyDescent="0.25">
      <c r="A423" s="37"/>
    </row>
    <row r="424" spans="1:1" x14ac:dyDescent="0.25">
      <c r="A424" s="37"/>
    </row>
    <row r="425" spans="1:1" x14ac:dyDescent="0.25">
      <c r="A425" s="37"/>
    </row>
    <row r="426" spans="1:1" x14ac:dyDescent="0.25">
      <c r="A426" s="37"/>
    </row>
    <row r="427" spans="1:1" x14ac:dyDescent="0.25">
      <c r="A427" s="37"/>
    </row>
    <row r="428" spans="1:1" x14ac:dyDescent="0.25">
      <c r="A428" s="37"/>
    </row>
    <row r="429" spans="1:1" x14ac:dyDescent="0.25">
      <c r="A429" s="37"/>
    </row>
    <row r="430" spans="1:1" x14ac:dyDescent="0.25">
      <c r="A430" s="37"/>
    </row>
    <row r="431" spans="1:1" x14ac:dyDescent="0.25">
      <c r="A431" s="37"/>
    </row>
    <row r="432" spans="1:1" x14ac:dyDescent="0.25">
      <c r="A432" s="37"/>
    </row>
    <row r="433" spans="1:1" x14ac:dyDescent="0.25">
      <c r="A433" s="37"/>
    </row>
    <row r="434" spans="1:1" x14ac:dyDescent="0.25">
      <c r="A434" s="37"/>
    </row>
    <row r="435" spans="1:1" x14ac:dyDescent="0.25">
      <c r="A435" s="37"/>
    </row>
    <row r="436" spans="1:1" x14ac:dyDescent="0.25">
      <c r="A436" s="37"/>
    </row>
    <row r="437" spans="1:1" x14ac:dyDescent="0.25">
      <c r="A437" s="37"/>
    </row>
    <row r="438" spans="1:1" x14ac:dyDescent="0.25">
      <c r="A438" s="37"/>
    </row>
    <row r="439" spans="1:1" x14ac:dyDescent="0.25">
      <c r="A439" s="37"/>
    </row>
    <row r="440" spans="1:1" x14ac:dyDescent="0.25">
      <c r="A440" s="37"/>
    </row>
    <row r="441" spans="1:1" x14ac:dyDescent="0.25">
      <c r="A441" s="37"/>
    </row>
    <row r="442" spans="1:1" x14ac:dyDescent="0.25">
      <c r="A442" s="37"/>
    </row>
    <row r="443" spans="1:1" x14ac:dyDescent="0.25">
      <c r="A443" s="37"/>
    </row>
    <row r="444" spans="1:1" x14ac:dyDescent="0.25">
      <c r="A444" s="37"/>
    </row>
    <row r="445" spans="1:1" x14ac:dyDescent="0.25">
      <c r="A445" s="37"/>
    </row>
    <row r="446" spans="1:1" x14ac:dyDescent="0.25">
      <c r="A446" s="37"/>
    </row>
    <row r="447" spans="1:1" x14ac:dyDescent="0.25">
      <c r="A447" s="37"/>
    </row>
    <row r="448" spans="1:1" x14ac:dyDescent="0.25">
      <c r="A448" s="37"/>
    </row>
    <row r="449" spans="1:1" x14ac:dyDescent="0.25">
      <c r="A449" s="37"/>
    </row>
    <row r="450" spans="1:1" x14ac:dyDescent="0.25">
      <c r="A450" s="37"/>
    </row>
    <row r="451" spans="1:1" x14ac:dyDescent="0.25">
      <c r="A451" s="37"/>
    </row>
    <row r="452" spans="1:1" x14ac:dyDescent="0.25">
      <c r="A452" s="37"/>
    </row>
    <row r="453" spans="1:1" x14ac:dyDescent="0.25">
      <c r="A453" s="37"/>
    </row>
    <row r="454" spans="1:1" x14ac:dyDescent="0.25">
      <c r="A454" s="37"/>
    </row>
    <row r="455" spans="1:1" x14ac:dyDescent="0.25">
      <c r="A455" s="37"/>
    </row>
    <row r="456" spans="1:1" x14ac:dyDescent="0.25">
      <c r="A456" s="37"/>
    </row>
    <row r="457" spans="1:1" x14ac:dyDescent="0.25">
      <c r="A457" s="37"/>
    </row>
    <row r="458" spans="1:1" x14ac:dyDescent="0.25">
      <c r="A458" s="37"/>
    </row>
    <row r="459" spans="1:1" x14ac:dyDescent="0.25">
      <c r="A459" s="37"/>
    </row>
    <row r="460" spans="1:1" x14ac:dyDescent="0.25">
      <c r="A460" s="37"/>
    </row>
    <row r="461" spans="1:1" x14ac:dyDescent="0.25">
      <c r="A461" s="37"/>
    </row>
    <row r="462" spans="1:1" x14ac:dyDescent="0.25">
      <c r="A462" s="37"/>
    </row>
    <row r="463" spans="1:1" x14ac:dyDescent="0.25">
      <c r="A463" s="37"/>
    </row>
    <row r="464" spans="1:1" x14ac:dyDescent="0.25">
      <c r="A464" s="37"/>
    </row>
    <row r="465" spans="1:1" x14ac:dyDescent="0.25">
      <c r="A465" s="37"/>
    </row>
    <row r="466" spans="1:1" x14ac:dyDescent="0.25">
      <c r="A466" s="37"/>
    </row>
    <row r="467" spans="1:1" x14ac:dyDescent="0.25">
      <c r="A467" s="37"/>
    </row>
    <row r="468" spans="1:1" x14ac:dyDescent="0.25">
      <c r="A468" s="37"/>
    </row>
    <row r="469" spans="1:1" x14ac:dyDescent="0.25">
      <c r="A469" s="37"/>
    </row>
    <row r="470" spans="1:1" x14ac:dyDescent="0.25">
      <c r="A470" s="37"/>
    </row>
    <row r="471" spans="1:1" x14ac:dyDescent="0.25">
      <c r="A471" s="37"/>
    </row>
    <row r="472" spans="1:1" x14ac:dyDescent="0.25">
      <c r="A472" s="37"/>
    </row>
    <row r="473" spans="1:1" x14ac:dyDescent="0.25">
      <c r="A473" s="37"/>
    </row>
    <row r="474" spans="1:1" x14ac:dyDescent="0.25">
      <c r="A474" s="37"/>
    </row>
    <row r="475" spans="1:1" x14ac:dyDescent="0.25">
      <c r="A475" s="37"/>
    </row>
    <row r="476" spans="1:1" x14ac:dyDescent="0.25">
      <c r="A476" s="37"/>
    </row>
    <row r="477" spans="1:1" x14ac:dyDescent="0.25">
      <c r="A477" s="37"/>
    </row>
    <row r="478" spans="1:1" x14ac:dyDescent="0.25">
      <c r="A478" s="37"/>
    </row>
    <row r="479" spans="1:1" x14ac:dyDescent="0.25">
      <c r="A479" s="37"/>
    </row>
    <row r="480" spans="1:1" x14ac:dyDescent="0.25">
      <c r="A480" s="37"/>
    </row>
    <row r="481" spans="1:1" x14ac:dyDescent="0.25">
      <c r="A481" s="37"/>
    </row>
    <row r="482" spans="1:1" x14ac:dyDescent="0.25">
      <c r="A482" s="37"/>
    </row>
    <row r="483" spans="1:1" x14ac:dyDescent="0.25">
      <c r="A483" s="37"/>
    </row>
    <row r="484" spans="1:1" x14ac:dyDescent="0.25">
      <c r="A484" s="37"/>
    </row>
    <row r="485" spans="1:1" x14ac:dyDescent="0.25">
      <c r="A485" s="37"/>
    </row>
    <row r="486" spans="1:1" x14ac:dyDescent="0.25">
      <c r="A486" s="37"/>
    </row>
    <row r="487" spans="1:1" x14ac:dyDescent="0.25">
      <c r="A487" s="37"/>
    </row>
    <row r="488" spans="1:1" x14ac:dyDescent="0.25">
      <c r="A488" s="37"/>
    </row>
    <row r="489" spans="1:1" x14ac:dyDescent="0.25">
      <c r="A489" s="37"/>
    </row>
    <row r="490" spans="1:1" x14ac:dyDescent="0.25">
      <c r="A490" s="37"/>
    </row>
    <row r="491" spans="1:1" x14ac:dyDescent="0.25">
      <c r="A491" s="37"/>
    </row>
    <row r="492" spans="1:1" x14ac:dyDescent="0.25">
      <c r="A492" s="37"/>
    </row>
    <row r="493" spans="1:1" x14ac:dyDescent="0.25">
      <c r="A493" s="37"/>
    </row>
    <row r="494" spans="1:1" x14ac:dyDescent="0.25">
      <c r="A494" s="37"/>
    </row>
    <row r="495" spans="1:1" x14ac:dyDescent="0.25">
      <c r="A495" s="37"/>
    </row>
    <row r="496" spans="1:1" x14ac:dyDescent="0.25">
      <c r="A496" s="37"/>
    </row>
    <row r="497" spans="1:1" x14ac:dyDescent="0.25">
      <c r="A497" s="37"/>
    </row>
    <row r="498" spans="1:1" x14ac:dyDescent="0.25">
      <c r="A498" s="37"/>
    </row>
    <row r="499" spans="1:1" x14ac:dyDescent="0.25">
      <c r="A499" s="37"/>
    </row>
    <row r="500" spans="1:1" x14ac:dyDescent="0.25">
      <c r="A500" s="37"/>
    </row>
    <row r="501" spans="1:1" x14ac:dyDescent="0.25">
      <c r="A501" s="37"/>
    </row>
    <row r="502" spans="1:1" x14ac:dyDescent="0.25">
      <c r="A502" s="37"/>
    </row>
    <row r="503" spans="1:1" x14ac:dyDescent="0.25">
      <c r="A503" s="37"/>
    </row>
    <row r="504" spans="1:1" x14ac:dyDescent="0.25">
      <c r="A504" s="37"/>
    </row>
    <row r="505" spans="1:1" x14ac:dyDescent="0.25">
      <c r="A505" s="37"/>
    </row>
    <row r="506" spans="1:1" x14ac:dyDescent="0.25">
      <c r="A506" s="37"/>
    </row>
    <row r="507" spans="1:1" x14ac:dyDescent="0.25">
      <c r="A507" s="37"/>
    </row>
    <row r="508" spans="1:1" x14ac:dyDescent="0.25">
      <c r="A508" s="37"/>
    </row>
    <row r="509" spans="1:1" x14ac:dyDescent="0.25">
      <c r="A509" s="37"/>
    </row>
    <row r="510" spans="1:1" x14ac:dyDescent="0.25">
      <c r="A510" s="37"/>
    </row>
    <row r="511" spans="1:1" x14ac:dyDescent="0.25">
      <c r="A511" s="37"/>
    </row>
    <row r="512" spans="1:1" x14ac:dyDescent="0.25">
      <c r="A512" s="37"/>
    </row>
    <row r="513" spans="1:1" x14ac:dyDescent="0.25">
      <c r="A513" s="37"/>
    </row>
    <row r="514" spans="1:1" x14ac:dyDescent="0.25">
      <c r="A514" s="37"/>
    </row>
    <row r="515" spans="1:1" x14ac:dyDescent="0.25">
      <c r="A515" s="37"/>
    </row>
    <row r="516" spans="1:1" x14ac:dyDescent="0.25">
      <c r="A516" s="37"/>
    </row>
    <row r="517" spans="1:1" x14ac:dyDescent="0.25">
      <c r="A517" s="37"/>
    </row>
    <row r="518" spans="1:1" x14ac:dyDescent="0.25">
      <c r="A518" s="37"/>
    </row>
    <row r="519" spans="1:1" x14ac:dyDescent="0.25">
      <c r="A519" s="37"/>
    </row>
    <row r="520" spans="1:1" x14ac:dyDescent="0.25">
      <c r="A520" s="37"/>
    </row>
    <row r="521" spans="1:1" x14ac:dyDescent="0.25">
      <c r="A521" s="37"/>
    </row>
    <row r="522" spans="1:1" x14ac:dyDescent="0.25">
      <c r="A522" s="37"/>
    </row>
    <row r="523" spans="1:1" x14ac:dyDescent="0.25">
      <c r="A523" s="37"/>
    </row>
    <row r="524" spans="1:1" x14ac:dyDescent="0.25">
      <c r="A524" s="37"/>
    </row>
    <row r="525" spans="1:1" x14ac:dyDescent="0.25">
      <c r="A525" s="37"/>
    </row>
    <row r="526" spans="1:1" x14ac:dyDescent="0.25">
      <c r="A526" s="37"/>
    </row>
    <row r="527" spans="1:1" x14ac:dyDescent="0.25">
      <c r="A527" s="37"/>
    </row>
    <row r="528" spans="1:1" x14ac:dyDescent="0.25">
      <c r="A528" s="37"/>
    </row>
    <row r="529" spans="1:1" x14ac:dyDescent="0.25">
      <c r="A529" s="37"/>
    </row>
    <row r="530" spans="1:1" x14ac:dyDescent="0.25">
      <c r="A530" s="37"/>
    </row>
    <row r="531" spans="1:1" x14ac:dyDescent="0.25">
      <c r="A531" s="37"/>
    </row>
    <row r="532" spans="1:1" x14ac:dyDescent="0.25">
      <c r="A532" s="37"/>
    </row>
    <row r="533" spans="1:1" x14ac:dyDescent="0.25">
      <c r="A533" s="37"/>
    </row>
    <row r="534" spans="1:1" x14ac:dyDescent="0.25">
      <c r="A534" s="37"/>
    </row>
    <row r="535" spans="1:1" x14ac:dyDescent="0.25">
      <c r="A535" s="37"/>
    </row>
    <row r="536" spans="1:1" x14ac:dyDescent="0.25">
      <c r="A536" s="37"/>
    </row>
    <row r="537" spans="1:1" x14ac:dyDescent="0.25">
      <c r="A537" s="37"/>
    </row>
    <row r="538" spans="1:1" x14ac:dyDescent="0.25">
      <c r="A538" s="37"/>
    </row>
    <row r="539" spans="1:1" x14ac:dyDescent="0.25">
      <c r="A539" s="37"/>
    </row>
    <row r="540" spans="1:1" x14ac:dyDescent="0.25">
      <c r="A540" s="37"/>
    </row>
    <row r="541" spans="1:1" x14ac:dyDescent="0.25">
      <c r="A541" s="37"/>
    </row>
    <row r="542" spans="1:1" x14ac:dyDescent="0.25">
      <c r="A542" s="37"/>
    </row>
    <row r="543" spans="1:1" x14ac:dyDescent="0.25">
      <c r="A543" s="37"/>
    </row>
    <row r="544" spans="1:1" x14ac:dyDescent="0.25">
      <c r="A544" s="37"/>
    </row>
    <row r="545" spans="1:1" x14ac:dyDescent="0.25">
      <c r="A545" s="37"/>
    </row>
    <row r="546" spans="1:1" x14ac:dyDescent="0.25">
      <c r="A546" s="37"/>
    </row>
    <row r="547" spans="1:1" x14ac:dyDescent="0.25">
      <c r="A547" s="37"/>
    </row>
    <row r="548" spans="1:1" x14ac:dyDescent="0.25">
      <c r="A548" s="37"/>
    </row>
    <row r="549" spans="1:1" x14ac:dyDescent="0.25">
      <c r="A549" s="37"/>
    </row>
    <row r="550" spans="1:1" x14ac:dyDescent="0.25">
      <c r="A550" s="37"/>
    </row>
    <row r="551" spans="1:1" x14ac:dyDescent="0.25">
      <c r="A551" s="37"/>
    </row>
    <row r="552" spans="1:1" x14ac:dyDescent="0.25">
      <c r="A552" s="37"/>
    </row>
    <row r="553" spans="1:1" x14ac:dyDescent="0.25">
      <c r="A553" s="37"/>
    </row>
    <row r="554" spans="1:1" x14ac:dyDescent="0.25">
      <c r="A554" s="37"/>
    </row>
    <row r="555" spans="1:1" x14ac:dyDescent="0.25">
      <c r="A555" s="37"/>
    </row>
    <row r="556" spans="1:1" x14ac:dyDescent="0.25">
      <c r="A556" s="37"/>
    </row>
    <row r="557" spans="1:1" x14ac:dyDescent="0.25">
      <c r="A557" s="37"/>
    </row>
    <row r="558" spans="1:1" x14ac:dyDescent="0.25">
      <c r="A558" s="37"/>
    </row>
    <row r="559" spans="1:1" x14ac:dyDescent="0.25">
      <c r="A559" s="37"/>
    </row>
    <row r="560" spans="1:1" x14ac:dyDescent="0.25">
      <c r="A560" s="37"/>
    </row>
    <row r="561" spans="1:1" x14ac:dyDescent="0.25">
      <c r="A561" s="37"/>
    </row>
    <row r="562" spans="1:1" x14ac:dyDescent="0.25">
      <c r="A562" s="37"/>
    </row>
    <row r="563" spans="1:1" x14ac:dyDescent="0.25">
      <c r="A563" s="37"/>
    </row>
    <row r="564" spans="1:1" x14ac:dyDescent="0.25">
      <c r="A564" s="37"/>
    </row>
    <row r="565" spans="1:1" x14ac:dyDescent="0.25">
      <c r="A565" s="37"/>
    </row>
    <row r="566" spans="1:1" x14ac:dyDescent="0.25">
      <c r="A566" s="37"/>
    </row>
    <row r="567" spans="1:1" x14ac:dyDescent="0.25">
      <c r="A567" s="37"/>
    </row>
    <row r="568" spans="1:1" x14ac:dyDescent="0.25">
      <c r="A568" s="37"/>
    </row>
    <row r="569" spans="1:1" x14ac:dyDescent="0.25">
      <c r="A569" s="37"/>
    </row>
    <row r="570" spans="1:1" x14ac:dyDescent="0.25">
      <c r="A570" s="37"/>
    </row>
    <row r="571" spans="1:1" x14ac:dyDescent="0.25">
      <c r="A571" s="37"/>
    </row>
    <row r="572" spans="1:1" x14ac:dyDescent="0.25">
      <c r="A572" s="37"/>
    </row>
    <row r="573" spans="1:1" x14ac:dyDescent="0.25">
      <c r="A573" s="37"/>
    </row>
    <row r="574" spans="1:1" x14ac:dyDescent="0.25">
      <c r="A574" s="37"/>
    </row>
    <row r="575" spans="1:1" x14ac:dyDescent="0.25">
      <c r="A575" s="37"/>
    </row>
    <row r="576" spans="1:1" x14ac:dyDescent="0.25">
      <c r="A576" s="37"/>
    </row>
    <row r="577" spans="1:1" x14ac:dyDescent="0.25">
      <c r="A577" s="37"/>
    </row>
    <row r="578" spans="1:1" x14ac:dyDescent="0.25">
      <c r="A578" s="37"/>
    </row>
    <row r="579" spans="1:1" x14ac:dyDescent="0.25">
      <c r="A579" s="37"/>
    </row>
    <row r="580" spans="1:1" x14ac:dyDescent="0.25">
      <c r="A580" s="37"/>
    </row>
    <row r="581" spans="1:1" x14ac:dyDescent="0.25">
      <c r="A581" s="37"/>
    </row>
    <row r="582" spans="1:1" x14ac:dyDescent="0.25">
      <c r="A582" s="37"/>
    </row>
    <row r="583" spans="1:1" x14ac:dyDescent="0.25">
      <c r="A583" s="37"/>
    </row>
    <row r="584" spans="1:1" x14ac:dyDescent="0.25">
      <c r="A584" s="37"/>
    </row>
    <row r="585" spans="1:1" x14ac:dyDescent="0.25">
      <c r="A585" s="37"/>
    </row>
    <row r="586" spans="1:1" x14ac:dyDescent="0.25">
      <c r="A586" s="37"/>
    </row>
    <row r="587" spans="1:1" x14ac:dyDescent="0.25">
      <c r="A587" s="37"/>
    </row>
    <row r="588" spans="1:1" x14ac:dyDescent="0.25">
      <c r="A588" s="37"/>
    </row>
    <row r="589" spans="1:1" x14ac:dyDescent="0.25">
      <c r="A589" s="37"/>
    </row>
    <row r="590" spans="1:1" x14ac:dyDescent="0.25">
      <c r="A590" s="37"/>
    </row>
    <row r="591" spans="1:1" x14ac:dyDescent="0.25">
      <c r="A591" s="37"/>
    </row>
    <row r="592" spans="1:1" x14ac:dyDescent="0.25">
      <c r="A592" s="37"/>
    </row>
    <row r="593" spans="1:1" x14ac:dyDescent="0.25">
      <c r="A593" s="37"/>
    </row>
    <row r="594" spans="1:1" x14ac:dyDescent="0.25">
      <c r="A594" s="37"/>
    </row>
    <row r="595" spans="1:1" x14ac:dyDescent="0.25">
      <c r="A595" s="37"/>
    </row>
    <row r="596" spans="1:1" x14ac:dyDescent="0.25">
      <c r="A596" s="37"/>
    </row>
    <row r="597" spans="1:1" x14ac:dyDescent="0.25">
      <c r="A597" s="37"/>
    </row>
    <row r="598" spans="1:1" x14ac:dyDescent="0.25">
      <c r="A598" s="37"/>
    </row>
    <row r="599" spans="1:1" x14ac:dyDescent="0.25">
      <c r="A599" s="37"/>
    </row>
    <row r="600" spans="1:1" x14ac:dyDescent="0.25">
      <c r="A600" s="37"/>
    </row>
    <row r="601" spans="1:1" x14ac:dyDescent="0.25">
      <c r="A601" s="37"/>
    </row>
    <row r="602" spans="1:1" x14ac:dyDescent="0.25">
      <c r="A602" s="37"/>
    </row>
    <row r="603" spans="1:1" x14ac:dyDescent="0.25">
      <c r="A603" s="37"/>
    </row>
    <row r="604" spans="1:1" x14ac:dyDescent="0.25">
      <c r="A604" s="37"/>
    </row>
    <row r="605" spans="1:1" x14ac:dyDescent="0.25">
      <c r="A605" s="37"/>
    </row>
    <row r="606" spans="1:1" x14ac:dyDescent="0.25">
      <c r="A606" s="37"/>
    </row>
    <row r="607" spans="1:1" x14ac:dyDescent="0.25">
      <c r="A607" s="37"/>
    </row>
    <row r="608" spans="1:1" x14ac:dyDescent="0.25">
      <c r="A608" s="37"/>
    </row>
    <row r="609" spans="1:1" x14ac:dyDescent="0.25">
      <c r="A609" s="37"/>
    </row>
    <row r="610" spans="1:1" x14ac:dyDescent="0.25">
      <c r="A610" s="37"/>
    </row>
    <row r="611" spans="1:1" x14ac:dyDescent="0.25">
      <c r="A611" s="37"/>
    </row>
    <row r="612" spans="1:1" x14ac:dyDescent="0.25">
      <c r="A612" s="37"/>
    </row>
    <row r="613" spans="1:1" x14ac:dyDescent="0.25">
      <c r="A613" s="37"/>
    </row>
    <row r="614" spans="1:1" x14ac:dyDescent="0.25">
      <c r="A614" s="37"/>
    </row>
    <row r="615" spans="1:1" x14ac:dyDescent="0.25">
      <c r="A615" s="37"/>
    </row>
    <row r="616" spans="1:1" x14ac:dyDescent="0.25">
      <c r="A616" s="37"/>
    </row>
    <row r="617" spans="1:1" x14ac:dyDescent="0.25">
      <c r="A617" s="37"/>
    </row>
    <row r="618" spans="1:1" x14ac:dyDescent="0.25">
      <c r="A618" s="37"/>
    </row>
    <row r="619" spans="1:1" x14ac:dyDescent="0.25">
      <c r="A619" s="37"/>
    </row>
    <row r="620" spans="1:1" x14ac:dyDescent="0.25">
      <c r="A620" s="37"/>
    </row>
    <row r="621" spans="1:1" x14ac:dyDescent="0.25">
      <c r="A621" s="37"/>
    </row>
    <row r="622" spans="1:1" x14ac:dyDescent="0.25">
      <c r="A622" s="37"/>
    </row>
    <row r="623" spans="1:1" x14ac:dyDescent="0.25">
      <c r="A623" s="37"/>
    </row>
    <row r="624" spans="1:1" x14ac:dyDescent="0.25">
      <c r="A624" s="37"/>
    </row>
    <row r="625" spans="1:1" x14ac:dyDescent="0.25">
      <c r="A625" s="37"/>
    </row>
    <row r="626" spans="1:1" x14ac:dyDescent="0.25">
      <c r="A626" s="37"/>
    </row>
    <row r="627" spans="1:1" x14ac:dyDescent="0.25">
      <c r="A627" s="37"/>
    </row>
    <row r="628" spans="1:1" x14ac:dyDescent="0.25">
      <c r="A628" s="37"/>
    </row>
    <row r="629" spans="1:1" x14ac:dyDescent="0.25">
      <c r="A629" s="37"/>
    </row>
    <row r="630" spans="1:1" x14ac:dyDescent="0.25">
      <c r="A630" s="37"/>
    </row>
    <row r="631" spans="1:1" x14ac:dyDescent="0.25">
      <c r="A631" s="37"/>
    </row>
    <row r="632" spans="1:1" x14ac:dyDescent="0.25">
      <c r="A632" s="37"/>
    </row>
    <row r="633" spans="1:1" x14ac:dyDescent="0.25">
      <c r="A633" s="37"/>
    </row>
    <row r="634" spans="1:1" x14ac:dyDescent="0.25">
      <c r="A634" s="37"/>
    </row>
    <row r="635" spans="1:1" x14ac:dyDescent="0.25">
      <c r="A635" s="37"/>
    </row>
    <row r="636" spans="1:1" x14ac:dyDescent="0.25">
      <c r="A636" s="37"/>
    </row>
    <row r="637" spans="1:1" x14ac:dyDescent="0.25">
      <c r="A637" s="37"/>
    </row>
    <row r="638" spans="1:1" x14ac:dyDescent="0.25">
      <c r="A638" s="37"/>
    </row>
    <row r="639" spans="1:1" x14ac:dyDescent="0.25">
      <c r="A639" s="37"/>
    </row>
    <row r="640" spans="1:1" x14ac:dyDescent="0.25">
      <c r="A640" s="37"/>
    </row>
    <row r="641" spans="1:1" x14ac:dyDescent="0.25">
      <c r="A641" s="37"/>
    </row>
    <row r="642" spans="1:1" x14ac:dyDescent="0.25">
      <c r="A642" s="37"/>
    </row>
    <row r="643" spans="1:1" x14ac:dyDescent="0.25">
      <c r="A643" s="37"/>
    </row>
    <row r="644" spans="1:1" x14ac:dyDescent="0.25">
      <c r="A644" s="37"/>
    </row>
    <row r="645" spans="1:1" x14ac:dyDescent="0.25">
      <c r="A645" s="37"/>
    </row>
    <row r="646" spans="1:1" x14ac:dyDescent="0.25">
      <c r="A646" s="37"/>
    </row>
    <row r="647" spans="1:1" x14ac:dyDescent="0.25">
      <c r="A647" s="37"/>
    </row>
    <row r="648" spans="1:1" x14ac:dyDescent="0.25">
      <c r="A648" s="37"/>
    </row>
    <row r="649" spans="1:1" x14ac:dyDescent="0.25">
      <c r="A649" s="37"/>
    </row>
    <row r="650" spans="1:1" x14ac:dyDescent="0.25">
      <c r="A650" s="37"/>
    </row>
    <row r="651" spans="1:1" x14ac:dyDescent="0.25">
      <c r="A651" s="37"/>
    </row>
    <row r="652" spans="1:1" x14ac:dyDescent="0.25">
      <c r="A652" s="37"/>
    </row>
    <row r="653" spans="1:1" x14ac:dyDescent="0.25">
      <c r="A653" s="37"/>
    </row>
    <row r="654" spans="1:1" x14ac:dyDescent="0.25">
      <c r="A654" s="37"/>
    </row>
    <row r="655" spans="1:1" x14ac:dyDescent="0.25">
      <c r="A655" s="37"/>
    </row>
    <row r="656" spans="1:1" x14ac:dyDescent="0.25">
      <c r="A656" s="37"/>
    </row>
    <row r="657" spans="1:1" x14ac:dyDescent="0.25">
      <c r="A657" s="37"/>
    </row>
    <row r="658" spans="1:1" x14ac:dyDescent="0.25">
      <c r="A658" s="37"/>
    </row>
    <row r="659" spans="1:1" x14ac:dyDescent="0.25">
      <c r="A659" s="37"/>
    </row>
    <row r="660" spans="1:1" x14ac:dyDescent="0.25">
      <c r="A660" s="37"/>
    </row>
    <row r="661" spans="1:1" x14ac:dyDescent="0.25">
      <c r="A661" s="37"/>
    </row>
    <row r="662" spans="1:1" x14ac:dyDescent="0.25">
      <c r="A662" s="37"/>
    </row>
    <row r="663" spans="1:1" x14ac:dyDescent="0.25">
      <c r="A663" s="37"/>
    </row>
    <row r="664" spans="1:1" x14ac:dyDescent="0.25">
      <c r="A664" s="37"/>
    </row>
    <row r="665" spans="1:1" x14ac:dyDescent="0.25">
      <c r="A665" s="37"/>
    </row>
    <row r="666" spans="1:1" x14ac:dyDescent="0.25">
      <c r="A666" s="37"/>
    </row>
    <row r="667" spans="1:1" x14ac:dyDescent="0.25">
      <c r="A667" s="37"/>
    </row>
    <row r="668" spans="1:1" x14ac:dyDescent="0.25">
      <c r="A668" s="37"/>
    </row>
    <row r="669" spans="1:1" x14ac:dyDescent="0.25">
      <c r="A669" s="37"/>
    </row>
    <row r="670" spans="1:1" x14ac:dyDescent="0.25">
      <c r="A670" s="37"/>
    </row>
    <row r="671" spans="1:1" x14ac:dyDescent="0.25">
      <c r="A671" s="37"/>
    </row>
    <row r="672" spans="1:1" x14ac:dyDescent="0.25">
      <c r="A672" s="37"/>
    </row>
    <row r="673" spans="1:1" x14ac:dyDescent="0.25">
      <c r="A673" s="37"/>
    </row>
    <row r="674" spans="1:1" x14ac:dyDescent="0.25">
      <c r="A674" s="37"/>
    </row>
    <row r="675" spans="1:1" x14ac:dyDescent="0.25">
      <c r="A675" s="37"/>
    </row>
    <row r="676" spans="1:1" x14ac:dyDescent="0.25">
      <c r="A676" s="37"/>
    </row>
    <row r="677" spans="1:1" x14ac:dyDescent="0.25">
      <c r="A677" s="37"/>
    </row>
    <row r="678" spans="1:1" x14ac:dyDescent="0.25">
      <c r="A678" s="37"/>
    </row>
    <row r="679" spans="1:1" x14ac:dyDescent="0.25">
      <c r="A679" s="37"/>
    </row>
    <row r="680" spans="1:1" x14ac:dyDescent="0.25">
      <c r="A680" s="37"/>
    </row>
    <row r="681" spans="1:1" x14ac:dyDescent="0.25">
      <c r="A681" s="37"/>
    </row>
    <row r="682" spans="1:1" x14ac:dyDescent="0.25">
      <c r="A682" s="37"/>
    </row>
    <row r="683" spans="1:1" x14ac:dyDescent="0.25">
      <c r="A683" s="37"/>
    </row>
    <row r="684" spans="1:1" x14ac:dyDescent="0.25">
      <c r="A684" s="37"/>
    </row>
    <row r="685" spans="1:1" x14ac:dyDescent="0.25">
      <c r="A685" s="37"/>
    </row>
    <row r="686" spans="1:1" x14ac:dyDescent="0.25">
      <c r="A686" s="37"/>
    </row>
    <row r="687" spans="1:1" x14ac:dyDescent="0.25">
      <c r="A687" s="37"/>
    </row>
    <row r="688" spans="1:1" x14ac:dyDescent="0.25">
      <c r="A688" s="37"/>
    </row>
    <row r="689" spans="1:1" x14ac:dyDescent="0.25">
      <c r="A689" s="37"/>
    </row>
    <row r="690" spans="1:1" x14ac:dyDescent="0.25">
      <c r="A690" s="37"/>
    </row>
    <row r="691" spans="1:1" x14ac:dyDescent="0.25">
      <c r="A691" s="37"/>
    </row>
    <row r="692" spans="1:1" x14ac:dyDescent="0.25">
      <c r="A692" s="37"/>
    </row>
    <row r="693" spans="1:1" x14ac:dyDescent="0.25">
      <c r="A693" s="37"/>
    </row>
    <row r="694" spans="1:1" x14ac:dyDescent="0.25">
      <c r="A694" s="37"/>
    </row>
    <row r="695" spans="1:1" x14ac:dyDescent="0.25">
      <c r="A695" s="37"/>
    </row>
    <row r="696" spans="1:1" x14ac:dyDescent="0.25">
      <c r="A696" s="37"/>
    </row>
    <row r="697" spans="1:1" x14ac:dyDescent="0.25">
      <c r="A697" s="37"/>
    </row>
    <row r="698" spans="1:1" x14ac:dyDescent="0.25">
      <c r="A698" s="37"/>
    </row>
    <row r="699" spans="1:1" x14ac:dyDescent="0.25">
      <c r="A699" s="37"/>
    </row>
    <row r="700" spans="1:1" x14ac:dyDescent="0.25">
      <c r="A700" s="37"/>
    </row>
    <row r="701" spans="1:1" x14ac:dyDescent="0.25">
      <c r="A701" s="37"/>
    </row>
    <row r="702" spans="1:1" x14ac:dyDescent="0.25">
      <c r="A702" s="37"/>
    </row>
    <row r="703" spans="1:1" x14ac:dyDescent="0.25">
      <c r="A703" s="37"/>
    </row>
    <row r="704" spans="1:1" x14ac:dyDescent="0.25">
      <c r="A704" s="37"/>
    </row>
    <row r="705" spans="1:1" x14ac:dyDescent="0.25">
      <c r="A705" s="37"/>
    </row>
    <row r="706" spans="1:1" x14ac:dyDescent="0.25">
      <c r="A706" s="37"/>
    </row>
    <row r="707" spans="1:1" x14ac:dyDescent="0.25">
      <c r="A707" s="37"/>
    </row>
    <row r="708" spans="1:1" x14ac:dyDescent="0.25">
      <c r="A708" s="37"/>
    </row>
    <row r="709" spans="1:1" x14ac:dyDescent="0.25">
      <c r="A709" s="37"/>
    </row>
    <row r="710" spans="1:1" x14ac:dyDescent="0.25">
      <c r="A710" s="37"/>
    </row>
    <row r="711" spans="1:1" x14ac:dyDescent="0.25">
      <c r="A711" s="37"/>
    </row>
    <row r="712" spans="1:1" x14ac:dyDescent="0.25">
      <c r="A712" s="37"/>
    </row>
    <row r="713" spans="1:1" x14ac:dyDescent="0.25">
      <c r="A713" s="37"/>
    </row>
    <row r="714" spans="1:1" x14ac:dyDescent="0.25">
      <c r="A714" s="37"/>
    </row>
    <row r="715" spans="1:1" x14ac:dyDescent="0.25">
      <c r="A715" s="37"/>
    </row>
    <row r="716" spans="1:1" x14ac:dyDescent="0.25">
      <c r="A716" s="37"/>
    </row>
    <row r="717" spans="1:1" x14ac:dyDescent="0.25">
      <c r="A717" s="37"/>
    </row>
    <row r="718" spans="1:1" x14ac:dyDescent="0.25">
      <c r="A718" s="37"/>
    </row>
    <row r="719" spans="1:1" x14ac:dyDescent="0.25">
      <c r="A719" s="37"/>
    </row>
    <row r="720" spans="1:1" x14ac:dyDescent="0.25">
      <c r="A720" s="37"/>
    </row>
    <row r="721" spans="1:1" x14ac:dyDescent="0.25">
      <c r="A721" s="37"/>
    </row>
    <row r="722" spans="1:1" x14ac:dyDescent="0.25">
      <c r="A722" s="37"/>
    </row>
    <row r="723" spans="1:1" x14ac:dyDescent="0.25">
      <c r="A723" s="37"/>
    </row>
    <row r="724" spans="1:1" x14ac:dyDescent="0.25">
      <c r="A724" s="37"/>
    </row>
    <row r="725" spans="1:1" x14ac:dyDescent="0.25">
      <c r="A725" s="37"/>
    </row>
    <row r="726" spans="1:1" x14ac:dyDescent="0.25">
      <c r="A726" s="37"/>
    </row>
    <row r="727" spans="1:1" x14ac:dyDescent="0.25">
      <c r="A727" s="37"/>
    </row>
    <row r="728" spans="1:1" x14ac:dyDescent="0.25">
      <c r="A728" s="37"/>
    </row>
    <row r="729" spans="1:1" x14ac:dyDescent="0.25">
      <c r="A729" s="37"/>
    </row>
    <row r="730" spans="1:1" x14ac:dyDescent="0.25">
      <c r="A730" s="37"/>
    </row>
    <row r="731" spans="1:1" x14ac:dyDescent="0.25">
      <c r="A731" s="37"/>
    </row>
    <row r="732" spans="1:1" x14ac:dyDescent="0.25">
      <c r="A732" s="37"/>
    </row>
    <row r="733" spans="1:1" x14ac:dyDescent="0.25">
      <c r="A733" s="37"/>
    </row>
    <row r="734" spans="1:1" x14ac:dyDescent="0.25">
      <c r="A734" s="37"/>
    </row>
    <row r="735" spans="1:1" x14ac:dyDescent="0.25">
      <c r="A735" s="37"/>
    </row>
    <row r="736" spans="1:1" x14ac:dyDescent="0.25">
      <c r="A736" s="37"/>
    </row>
    <row r="737" spans="1:1" x14ac:dyDescent="0.25">
      <c r="A737" s="37"/>
    </row>
    <row r="738" spans="1:1" x14ac:dyDescent="0.25">
      <c r="A738" s="37"/>
    </row>
    <row r="739" spans="1:1" x14ac:dyDescent="0.25">
      <c r="A739" s="37"/>
    </row>
    <row r="740" spans="1:1" x14ac:dyDescent="0.25">
      <c r="A740" s="37"/>
    </row>
    <row r="741" spans="1:1" x14ac:dyDescent="0.25">
      <c r="A741" s="37"/>
    </row>
    <row r="742" spans="1:1" x14ac:dyDescent="0.25">
      <c r="A742" s="37"/>
    </row>
    <row r="743" spans="1:1" x14ac:dyDescent="0.25">
      <c r="A743" s="37"/>
    </row>
    <row r="744" spans="1:1" x14ac:dyDescent="0.25">
      <c r="A744" s="37"/>
    </row>
    <row r="745" spans="1:1" x14ac:dyDescent="0.25">
      <c r="A745" s="37"/>
    </row>
    <row r="746" spans="1:1" x14ac:dyDescent="0.25">
      <c r="A746" s="37"/>
    </row>
    <row r="747" spans="1:1" x14ac:dyDescent="0.25">
      <c r="A747" s="37"/>
    </row>
    <row r="748" spans="1:1" x14ac:dyDescent="0.25">
      <c r="A748" s="37"/>
    </row>
    <row r="749" spans="1:1" x14ac:dyDescent="0.25">
      <c r="A749" s="37"/>
    </row>
    <row r="750" spans="1:1" x14ac:dyDescent="0.25">
      <c r="A750" s="37"/>
    </row>
    <row r="751" spans="1:1" x14ac:dyDescent="0.25">
      <c r="A751" s="37"/>
    </row>
    <row r="752" spans="1:1" x14ac:dyDescent="0.25">
      <c r="A752" s="37"/>
    </row>
    <row r="753" spans="1:1" x14ac:dyDescent="0.25">
      <c r="A753" s="37"/>
    </row>
    <row r="754" spans="1:1" x14ac:dyDescent="0.25">
      <c r="A754" s="37"/>
    </row>
    <row r="755" spans="1:1" x14ac:dyDescent="0.25">
      <c r="A755" s="37"/>
    </row>
    <row r="756" spans="1:1" x14ac:dyDescent="0.25">
      <c r="A756" s="37"/>
    </row>
    <row r="757" spans="1:1" x14ac:dyDescent="0.25">
      <c r="A757" s="37"/>
    </row>
    <row r="758" spans="1:1" x14ac:dyDescent="0.25">
      <c r="A758" s="37"/>
    </row>
    <row r="759" spans="1:1" x14ac:dyDescent="0.25">
      <c r="A759" s="37"/>
    </row>
    <row r="760" spans="1:1" x14ac:dyDescent="0.25">
      <c r="A760" s="37"/>
    </row>
    <row r="761" spans="1:1" x14ac:dyDescent="0.25">
      <c r="A761" s="37"/>
    </row>
    <row r="762" spans="1:1" x14ac:dyDescent="0.25">
      <c r="A762" s="37"/>
    </row>
    <row r="763" spans="1:1" x14ac:dyDescent="0.25">
      <c r="A763" s="37"/>
    </row>
    <row r="764" spans="1:1" x14ac:dyDescent="0.25">
      <c r="A764" s="37"/>
    </row>
    <row r="765" spans="1:1" x14ac:dyDescent="0.25">
      <c r="A765" s="37"/>
    </row>
    <row r="766" spans="1:1" x14ac:dyDescent="0.25">
      <c r="A766" s="37"/>
    </row>
    <row r="767" spans="1:1" x14ac:dyDescent="0.25">
      <c r="A767" s="37"/>
    </row>
    <row r="768" spans="1:1" x14ac:dyDescent="0.25">
      <c r="A768" s="37"/>
    </row>
    <row r="769" spans="1:1" x14ac:dyDescent="0.25">
      <c r="A769" s="37"/>
    </row>
    <row r="770" spans="1:1" x14ac:dyDescent="0.25">
      <c r="A770" s="37"/>
    </row>
    <row r="771" spans="1:1" x14ac:dyDescent="0.25">
      <c r="A771" s="37"/>
    </row>
    <row r="772" spans="1:1" x14ac:dyDescent="0.25">
      <c r="A772" s="37"/>
    </row>
    <row r="773" spans="1:1" x14ac:dyDescent="0.25">
      <c r="A773" s="37"/>
    </row>
    <row r="774" spans="1:1" x14ac:dyDescent="0.25">
      <c r="A774" s="37"/>
    </row>
    <row r="775" spans="1:1" x14ac:dyDescent="0.25">
      <c r="A775" s="37"/>
    </row>
    <row r="776" spans="1:1" x14ac:dyDescent="0.25">
      <c r="A776" s="37"/>
    </row>
    <row r="777" spans="1:1" x14ac:dyDescent="0.25">
      <c r="A777" s="37"/>
    </row>
    <row r="778" spans="1:1" x14ac:dyDescent="0.25">
      <c r="A778" s="37"/>
    </row>
    <row r="779" spans="1:1" x14ac:dyDescent="0.25">
      <c r="A779" s="37"/>
    </row>
    <row r="780" spans="1:1" x14ac:dyDescent="0.25">
      <c r="A780" s="37"/>
    </row>
    <row r="781" spans="1:1" x14ac:dyDescent="0.25">
      <c r="A781" s="37"/>
    </row>
    <row r="782" spans="1:1" x14ac:dyDescent="0.25">
      <c r="A782" s="37"/>
    </row>
    <row r="783" spans="1:1" x14ac:dyDescent="0.25">
      <c r="A783" s="37"/>
    </row>
    <row r="784" spans="1:1" x14ac:dyDescent="0.25">
      <c r="A784" s="37"/>
    </row>
    <row r="785" spans="1:1" x14ac:dyDescent="0.25">
      <c r="A785" s="37"/>
    </row>
    <row r="786" spans="1:1" x14ac:dyDescent="0.25">
      <c r="A786" s="37"/>
    </row>
    <row r="787" spans="1:1" x14ac:dyDescent="0.25">
      <c r="A787" s="37"/>
    </row>
    <row r="788" spans="1:1" x14ac:dyDescent="0.25">
      <c r="A788" s="37"/>
    </row>
    <row r="789" spans="1:1" x14ac:dyDescent="0.25">
      <c r="A789" s="37"/>
    </row>
    <row r="790" spans="1:1" x14ac:dyDescent="0.25">
      <c r="A790" s="37"/>
    </row>
    <row r="791" spans="1:1" x14ac:dyDescent="0.25">
      <c r="A791" s="37"/>
    </row>
    <row r="792" spans="1:1" x14ac:dyDescent="0.25">
      <c r="A792" s="37"/>
    </row>
    <row r="793" spans="1:1" x14ac:dyDescent="0.25">
      <c r="A793" s="37"/>
    </row>
    <row r="794" spans="1:1" x14ac:dyDescent="0.25">
      <c r="A794" s="37"/>
    </row>
    <row r="795" spans="1:1" x14ac:dyDescent="0.25">
      <c r="A795" s="37"/>
    </row>
    <row r="796" spans="1:1" x14ac:dyDescent="0.25">
      <c r="A796" s="37"/>
    </row>
    <row r="797" spans="1:1" x14ac:dyDescent="0.25">
      <c r="A797" s="37"/>
    </row>
    <row r="798" spans="1:1" x14ac:dyDescent="0.25">
      <c r="A798" s="37"/>
    </row>
    <row r="799" spans="1:1" x14ac:dyDescent="0.25">
      <c r="A799" s="37"/>
    </row>
    <row r="800" spans="1:1" x14ac:dyDescent="0.25">
      <c r="A800" s="37"/>
    </row>
    <row r="801" spans="1:1" x14ac:dyDescent="0.25">
      <c r="A801" s="37"/>
    </row>
    <row r="802" spans="1:1" x14ac:dyDescent="0.25">
      <c r="A802" s="37"/>
    </row>
    <row r="803" spans="1:1" x14ac:dyDescent="0.25">
      <c r="A803" s="37"/>
    </row>
    <row r="804" spans="1:1" x14ac:dyDescent="0.25">
      <c r="A804" s="37"/>
    </row>
    <row r="805" spans="1:1" x14ac:dyDescent="0.25">
      <c r="A805" s="37"/>
    </row>
    <row r="806" spans="1:1" x14ac:dyDescent="0.25">
      <c r="A806" s="37"/>
    </row>
    <row r="807" spans="1:1" x14ac:dyDescent="0.25">
      <c r="A807" s="37"/>
    </row>
    <row r="808" spans="1:1" x14ac:dyDescent="0.25">
      <c r="A808" s="37"/>
    </row>
    <row r="809" spans="1:1" x14ac:dyDescent="0.25">
      <c r="A809" s="37"/>
    </row>
    <row r="810" spans="1:1" x14ac:dyDescent="0.25">
      <c r="A810" s="37"/>
    </row>
    <row r="811" spans="1:1" x14ac:dyDescent="0.25">
      <c r="A811" s="37"/>
    </row>
    <row r="812" spans="1:1" x14ac:dyDescent="0.25">
      <c r="A812" s="37"/>
    </row>
    <row r="813" spans="1:1" x14ac:dyDescent="0.25">
      <c r="A813" s="37"/>
    </row>
    <row r="814" spans="1:1" x14ac:dyDescent="0.25">
      <c r="A814" s="37"/>
    </row>
    <row r="815" spans="1:1" x14ac:dyDescent="0.25">
      <c r="A815" s="37"/>
    </row>
    <row r="816" spans="1:1" x14ac:dyDescent="0.25">
      <c r="A816" s="37"/>
    </row>
    <row r="817" spans="1:1" x14ac:dyDescent="0.25">
      <c r="A817" s="37"/>
    </row>
    <row r="818" spans="1:1" x14ac:dyDescent="0.25">
      <c r="A818" s="37"/>
    </row>
    <row r="819" spans="1:1" x14ac:dyDescent="0.25">
      <c r="A819" s="37"/>
    </row>
    <row r="820" spans="1:1" x14ac:dyDescent="0.25">
      <c r="A820" s="37"/>
    </row>
    <row r="821" spans="1:1" x14ac:dyDescent="0.25">
      <c r="A821" s="37"/>
    </row>
    <row r="822" spans="1:1" x14ac:dyDescent="0.25">
      <c r="A822" s="37"/>
    </row>
    <row r="823" spans="1:1" x14ac:dyDescent="0.25">
      <c r="A823" s="37"/>
    </row>
    <row r="824" spans="1:1" x14ac:dyDescent="0.25">
      <c r="A824" s="37"/>
    </row>
    <row r="825" spans="1:1" x14ac:dyDescent="0.25">
      <c r="A825" s="37"/>
    </row>
    <row r="826" spans="1:1" x14ac:dyDescent="0.25">
      <c r="A826" s="37"/>
    </row>
    <row r="827" spans="1:1" x14ac:dyDescent="0.25">
      <c r="A827" s="37"/>
    </row>
    <row r="828" spans="1:1" x14ac:dyDescent="0.25">
      <c r="A828" s="37"/>
    </row>
    <row r="829" spans="1:1" x14ac:dyDescent="0.25">
      <c r="A829" s="37"/>
    </row>
    <row r="830" spans="1:1" x14ac:dyDescent="0.25">
      <c r="A830" s="37"/>
    </row>
    <row r="831" spans="1:1" x14ac:dyDescent="0.25">
      <c r="A831" s="37"/>
    </row>
    <row r="832" spans="1:1" x14ac:dyDescent="0.25">
      <c r="A832" s="37"/>
    </row>
    <row r="833" spans="1:1" x14ac:dyDescent="0.25">
      <c r="A833" s="37"/>
    </row>
    <row r="834" spans="1:1" x14ac:dyDescent="0.25">
      <c r="A834" s="37"/>
    </row>
    <row r="835" spans="1:1" x14ac:dyDescent="0.25">
      <c r="A835" s="37"/>
    </row>
    <row r="836" spans="1:1" x14ac:dyDescent="0.25">
      <c r="A836" s="37"/>
    </row>
    <row r="837" spans="1:1" x14ac:dyDescent="0.25">
      <c r="A837" s="37"/>
    </row>
    <row r="838" spans="1:1" x14ac:dyDescent="0.25">
      <c r="A838" s="37"/>
    </row>
    <row r="839" spans="1:1" x14ac:dyDescent="0.25">
      <c r="A839" s="37"/>
    </row>
    <row r="840" spans="1:1" x14ac:dyDescent="0.25">
      <c r="A840" s="37"/>
    </row>
    <row r="841" spans="1:1" x14ac:dyDescent="0.25">
      <c r="A841" s="37"/>
    </row>
    <row r="842" spans="1:1" x14ac:dyDescent="0.25">
      <c r="A842" s="37"/>
    </row>
    <row r="843" spans="1:1" x14ac:dyDescent="0.25">
      <c r="A843" s="37"/>
    </row>
    <row r="844" spans="1:1" x14ac:dyDescent="0.25">
      <c r="A844" s="37"/>
    </row>
    <row r="845" spans="1:1" x14ac:dyDescent="0.25">
      <c r="A845" s="37"/>
    </row>
    <row r="846" spans="1:1" x14ac:dyDescent="0.25">
      <c r="A846" s="37"/>
    </row>
    <row r="847" spans="1:1" x14ac:dyDescent="0.25">
      <c r="A847" s="37"/>
    </row>
    <row r="848" spans="1:1" x14ac:dyDescent="0.25">
      <c r="A848" s="37"/>
    </row>
    <row r="849" spans="1:1" x14ac:dyDescent="0.25">
      <c r="A849" s="37"/>
    </row>
    <row r="850" spans="1:1" x14ac:dyDescent="0.25">
      <c r="A850" s="37"/>
    </row>
    <row r="851" spans="1:1" x14ac:dyDescent="0.25">
      <c r="A851" s="37"/>
    </row>
    <row r="852" spans="1:1" x14ac:dyDescent="0.25">
      <c r="A852" s="37"/>
    </row>
    <row r="853" spans="1:1" x14ac:dyDescent="0.25">
      <c r="A853" s="37"/>
    </row>
    <row r="854" spans="1:1" x14ac:dyDescent="0.25">
      <c r="A854" s="37"/>
    </row>
    <row r="855" spans="1:1" x14ac:dyDescent="0.25">
      <c r="A855" s="37"/>
    </row>
    <row r="856" spans="1:1" x14ac:dyDescent="0.25">
      <c r="A856" s="37"/>
    </row>
    <row r="857" spans="1:1" x14ac:dyDescent="0.25">
      <c r="A857" s="37"/>
    </row>
    <row r="858" spans="1:1" x14ac:dyDescent="0.25">
      <c r="A858" s="37"/>
    </row>
    <row r="859" spans="1:1" x14ac:dyDescent="0.25">
      <c r="A859" s="37"/>
    </row>
    <row r="860" spans="1:1" x14ac:dyDescent="0.25">
      <c r="A860" s="37"/>
    </row>
    <row r="861" spans="1:1" x14ac:dyDescent="0.25">
      <c r="A861" s="37"/>
    </row>
    <row r="862" spans="1:1" x14ac:dyDescent="0.25">
      <c r="A862" s="37"/>
    </row>
    <row r="863" spans="1:1" x14ac:dyDescent="0.25">
      <c r="A863" s="37"/>
    </row>
    <row r="864" spans="1:1" x14ac:dyDescent="0.25">
      <c r="A864" s="37"/>
    </row>
    <row r="865" spans="1:1" x14ac:dyDescent="0.25">
      <c r="A865" s="37"/>
    </row>
    <row r="866" spans="1:1" x14ac:dyDescent="0.25">
      <c r="A866" s="37"/>
    </row>
    <row r="867" spans="1:1" x14ac:dyDescent="0.25">
      <c r="A867" s="37"/>
    </row>
    <row r="868" spans="1:1" x14ac:dyDescent="0.25">
      <c r="A868" s="37"/>
    </row>
    <row r="869" spans="1:1" x14ac:dyDescent="0.25">
      <c r="A869" s="37"/>
    </row>
    <row r="870" spans="1:1" x14ac:dyDescent="0.25">
      <c r="A870" s="37"/>
    </row>
    <row r="871" spans="1:1" x14ac:dyDescent="0.25">
      <c r="A871" s="37"/>
    </row>
    <row r="872" spans="1:1" x14ac:dyDescent="0.25">
      <c r="A872" s="37"/>
    </row>
    <row r="873" spans="1:1" x14ac:dyDescent="0.25">
      <c r="A873" s="37"/>
    </row>
    <row r="874" spans="1:1" x14ac:dyDescent="0.25">
      <c r="A874" s="37"/>
    </row>
    <row r="875" spans="1:1" x14ac:dyDescent="0.25">
      <c r="A875" s="37"/>
    </row>
    <row r="876" spans="1:1" x14ac:dyDescent="0.25">
      <c r="A876" s="37"/>
    </row>
    <row r="877" spans="1:1" x14ac:dyDescent="0.25">
      <c r="A877" s="37"/>
    </row>
    <row r="878" spans="1:1" x14ac:dyDescent="0.25">
      <c r="A878" s="37"/>
    </row>
    <row r="879" spans="1:1" x14ac:dyDescent="0.25">
      <c r="A879" s="37"/>
    </row>
    <row r="880" spans="1:1" x14ac:dyDescent="0.25">
      <c r="A880" s="37"/>
    </row>
    <row r="881" spans="1:1" x14ac:dyDescent="0.25">
      <c r="A881" s="37"/>
    </row>
    <row r="882" spans="1:1" x14ac:dyDescent="0.25">
      <c r="A882" s="37"/>
    </row>
    <row r="883" spans="1:1" x14ac:dyDescent="0.25">
      <c r="A883" s="37"/>
    </row>
    <row r="884" spans="1:1" x14ac:dyDescent="0.25">
      <c r="A884" s="37"/>
    </row>
    <row r="885" spans="1:1" x14ac:dyDescent="0.25">
      <c r="A885" s="37"/>
    </row>
    <row r="886" spans="1:1" x14ac:dyDescent="0.25">
      <c r="A886" s="37"/>
    </row>
    <row r="887" spans="1:1" x14ac:dyDescent="0.25">
      <c r="A887" s="37"/>
    </row>
    <row r="888" spans="1:1" x14ac:dyDescent="0.25">
      <c r="A888" s="37"/>
    </row>
    <row r="889" spans="1:1" x14ac:dyDescent="0.25">
      <c r="A889" s="37"/>
    </row>
    <row r="890" spans="1:1" x14ac:dyDescent="0.25">
      <c r="A890" s="37"/>
    </row>
    <row r="891" spans="1:1" x14ac:dyDescent="0.25">
      <c r="A891" s="37"/>
    </row>
    <row r="892" spans="1:1" x14ac:dyDescent="0.25">
      <c r="A892" s="37"/>
    </row>
    <row r="893" spans="1:1" x14ac:dyDescent="0.25">
      <c r="A893" s="37"/>
    </row>
    <row r="894" spans="1:1" x14ac:dyDescent="0.25">
      <c r="A894" s="37"/>
    </row>
    <row r="895" spans="1:1" x14ac:dyDescent="0.25">
      <c r="A895" s="37"/>
    </row>
    <row r="896" spans="1:1" x14ac:dyDescent="0.25">
      <c r="A896" s="37"/>
    </row>
    <row r="897" spans="1:1" x14ac:dyDescent="0.25">
      <c r="A897" s="37"/>
    </row>
    <row r="898" spans="1:1" x14ac:dyDescent="0.25">
      <c r="A898" s="37"/>
    </row>
    <row r="899" spans="1:1" x14ac:dyDescent="0.25">
      <c r="A899" s="37"/>
    </row>
    <row r="900" spans="1:1" x14ac:dyDescent="0.25">
      <c r="A900" s="37"/>
    </row>
    <row r="901" spans="1:1" x14ac:dyDescent="0.25">
      <c r="A901" s="37"/>
    </row>
    <row r="902" spans="1:1" x14ac:dyDescent="0.25">
      <c r="A902" s="37"/>
    </row>
    <row r="903" spans="1:1" x14ac:dyDescent="0.25">
      <c r="A903" s="37"/>
    </row>
    <row r="904" spans="1:1" x14ac:dyDescent="0.25">
      <c r="A904" s="37"/>
    </row>
    <row r="905" spans="1:1" x14ac:dyDescent="0.25">
      <c r="A905" s="37"/>
    </row>
    <row r="906" spans="1:1" x14ac:dyDescent="0.25">
      <c r="A906" s="37"/>
    </row>
    <row r="907" spans="1:1" x14ac:dyDescent="0.25">
      <c r="A907" s="37"/>
    </row>
    <row r="908" spans="1:1" x14ac:dyDescent="0.25">
      <c r="A908" s="37"/>
    </row>
    <row r="909" spans="1:1" x14ac:dyDescent="0.25">
      <c r="A909" s="37"/>
    </row>
    <row r="910" spans="1:1" x14ac:dyDescent="0.25">
      <c r="A910" s="37"/>
    </row>
    <row r="911" spans="1:1" x14ac:dyDescent="0.25">
      <c r="A911" s="37"/>
    </row>
    <row r="912" spans="1:1" x14ac:dyDescent="0.25">
      <c r="A912" s="37"/>
    </row>
    <row r="913" spans="1:1" x14ac:dyDescent="0.25">
      <c r="A913" s="37"/>
    </row>
    <row r="914" spans="1:1" x14ac:dyDescent="0.25">
      <c r="A914" s="37"/>
    </row>
    <row r="915" spans="1:1" x14ac:dyDescent="0.25">
      <c r="A915" s="37"/>
    </row>
    <row r="916" spans="1:1" x14ac:dyDescent="0.25">
      <c r="A916" s="37"/>
    </row>
    <row r="917" spans="1:1" x14ac:dyDescent="0.25">
      <c r="A917" s="37"/>
    </row>
    <row r="918" spans="1:1" x14ac:dyDescent="0.25">
      <c r="A918" s="37"/>
    </row>
    <row r="919" spans="1:1" x14ac:dyDescent="0.25">
      <c r="A919" s="37"/>
    </row>
    <row r="920" spans="1:1" x14ac:dyDescent="0.25">
      <c r="A920" s="37"/>
    </row>
    <row r="921" spans="1:1" x14ac:dyDescent="0.25">
      <c r="A921" s="37"/>
    </row>
    <row r="922" spans="1:1" x14ac:dyDescent="0.25">
      <c r="A922" s="37"/>
    </row>
    <row r="923" spans="1:1" x14ac:dyDescent="0.25">
      <c r="A923" s="37"/>
    </row>
    <row r="924" spans="1:1" x14ac:dyDescent="0.25">
      <c r="A924" s="37"/>
    </row>
    <row r="925" spans="1:1" x14ac:dyDescent="0.25">
      <c r="A925" s="37"/>
    </row>
    <row r="926" spans="1:1" x14ac:dyDescent="0.25">
      <c r="A926" s="37"/>
    </row>
    <row r="927" spans="1:1" x14ac:dyDescent="0.25">
      <c r="A927" s="37"/>
    </row>
    <row r="928" spans="1:1" x14ac:dyDescent="0.25">
      <c r="A928" s="37"/>
    </row>
    <row r="929" spans="1:1" x14ac:dyDescent="0.25">
      <c r="A929" s="37"/>
    </row>
    <row r="930" spans="1:1" x14ac:dyDescent="0.25">
      <c r="A930" s="37"/>
    </row>
    <row r="931" spans="1:1" x14ac:dyDescent="0.25">
      <c r="A931" s="37"/>
    </row>
    <row r="932" spans="1:1" x14ac:dyDescent="0.25">
      <c r="A932" s="37"/>
    </row>
    <row r="933" spans="1:1" x14ac:dyDescent="0.25">
      <c r="A933" s="37"/>
    </row>
    <row r="934" spans="1:1" x14ac:dyDescent="0.25">
      <c r="A934" s="37"/>
    </row>
    <row r="935" spans="1:1" x14ac:dyDescent="0.25">
      <c r="A935" s="37"/>
    </row>
    <row r="936" spans="1:1" x14ac:dyDescent="0.25">
      <c r="A936" s="37"/>
    </row>
    <row r="937" spans="1:1" x14ac:dyDescent="0.25">
      <c r="A937" s="37"/>
    </row>
    <row r="938" spans="1:1" x14ac:dyDescent="0.25">
      <c r="A938" s="37"/>
    </row>
    <row r="939" spans="1:1" x14ac:dyDescent="0.25">
      <c r="A939" s="37"/>
    </row>
    <row r="940" spans="1:1" x14ac:dyDescent="0.25">
      <c r="A940" s="37"/>
    </row>
    <row r="941" spans="1:1" x14ac:dyDescent="0.25">
      <c r="A941" s="37"/>
    </row>
    <row r="942" spans="1:1" x14ac:dyDescent="0.25">
      <c r="A942" s="37"/>
    </row>
    <row r="943" spans="1:1" x14ac:dyDescent="0.25">
      <c r="A943" s="37"/>
    </row>
    <row r="944" spans="1:1" x14ac:dyDescent="0.25">
      <c r="A944" s="37"/>
    </row>
    <row r="945" spans="1:1" x14ac:dyDescent="0.25">
      <c r="A945" s="37"/>
    </row>
    <row r="946" spans="1:1" x14ac:dyDescent="0.25">
      <c r="A946" s="37"/>
    </row>
    <row r="947" spans="1:1" x14ac:dyDescent="0.25">
      <c r="A947" s="37"/>
    </row>
    <row r="948" spans="1:1" x14ac:dyDescent="0.25">
      <c r="A948" s="37"/>
    </row>
    <row r="949" spans="1:1" x14ac:dyDescent="0.25">
      <c r="A949" s="37"/>
    </row>
    <row r="950" spans="1:1" x14ac:dyDescent="0.25">
      <c r="A950" s="37"/>
    </row>
    <row r="951" spans="1:1" x14ac:dyDescent="0.25">
      <c r="A951" s="37"/>
    </row>
    <row r="952" spans="1:1" x14ac:dyDescent="0.25">
      <c r="A952" s="37"/>
    </row>
    <row r="953" spans="1:1" x14ac:dyDescent="0.25">
      <c r="A953" s="37"/>
    </row>
    <row r="954" spans="1:1" x14ac:dyDescent="0.25">
      <c r="A954" s="37"/>
    </row>
    <row r="955" spans="1:1" x14ac:dyDescent="0.25">
      <c r="A955" s="37"/>
    </row>
    <row r="956" spans="1:1" x14ac:dyDescent="0.25">
      <c r="A956" s="37"/>
    </row>
    <row r="957" spans="1:1" x14ac:dyDescent="0.25">
      <c r="A957" s="37"/>
    </row>
    <row r="958" spans="1:1" x14ac:dyDescent="0.25">
      <c r="A958" s="37"/>
    </row>
    <row r="959" spans="1:1" x14ac:dyDescent="0.25">
      <c r="A959" s="37"/>
    </row>
    <row r="960" spans="1:1" x14ac:dyDescent="0.25">
      <c r="A960" s="37"/>
    </row>
    <row r="961" spans="1:1" x14ac:dyDescent="0.25">
      <c r="A961" s="37"/>
    </row>
    <row r="962" spans="1:1" x14ac:dyDescent="0.25">
      <c r="A962" s="37"/>
    </row>
    <row r="963" spans="1:1" x14ac:dyDescent="0.25">
      <c r="A963" s="37"/>
    </row>
    <row r="964" spans="1:1" x14ac:dyDescent="0.25">
      <c r="A964" s="37"/>
    </row>
    <row r="965" spans="1:1" x14ac:dyDescent="0.25">
      <c r="A965" s="37"/>
    </row>
    <row r="966" spans="1:1" x14ac:dyDescent="0.25">
      <c r="A966" s="37"/>
    </row>
    <row r="967" spans="1:1" x14ac:dyDescent="0.25">
      <c r="A967" s="37"/>
    </row>
    <row r="968" spans="1:1" x14ac:dyDescent="0.25">
      <c r="A968" s="37"/>
    </row>
    <row r="969" spans="1:1" x14ac:dyDescent="0.25">
      <c r="A969" s="37"/>
    </row>
    <row r="970" spans="1:1" x14ac:dyDescent="0.25">
      <c r="A970" s="37"/>
    </row>
    <row r="971" spans="1:1" x14ac:dyDescent="0.25">
      <c r="A971" s="37"/>
    </row>
    <row r="972" spans="1:1" x14ac:dyDescent="0.25">
      <c r="A972" s="37"/>
    </row>
    <row r="973" spans="1:1" x14ac:dyDescent="0.25">
      <c r="A973" s="37"/>
    </row>
    <row r="974" spans="1:1" x14ac:dyDescent="0.25">
      <c r="A974" s="37"/>
    </row>
    <row r="975" spans="1:1" x14ac:dyDescent="0.25">
      <c r="A975" s="37"/>
    </row>
    <row r="976" spans="1:1" x14ac:dyDescent="0.25">
      <c r="A976" s="37"/>
    </row>
    <row r="977" spans="1:1" x14ac:dyDescent="0.25">
      <c r="A977" s="37"/>
    </row>
    <row r="978" spans="1:1" x14ac:dyDescent="0.25">
      <c r="A978" s="37"/>
    </row>
    <row r="979" spans="1:1" x14ac:dyDescent="0.25">
      <c r="A979" s="37"/>
    </row>
    <row r="980" spans="1:1" x14ac:dyDescent="0.25">
      <c r="A980" s="37"/>
    </row>
    <row r="981" spans="1:1" x14ac:dyDescent="0.25">
      <c r="A981" s="37"/>
    </row>
    <row r="982" spans="1:1" x14ac:dyDescent="0.25">
      <c r="A982" s="37"/>
    </row>
    <row r="983" spans="1:1" x14ac:dyDescent="0.25">
      <c r="A983" s="37"/>
    </row>
    <row r="984" spans="1:1" x14ac:dyDescent="0.25">
      <c r="A984" s="37"/>
    </row>
    <row r="985" spans="1:1" x14ac:dyDescent="0.25">
      <c r="A985" s="37"/>
    </row>
    <row r="986" spans="1:1" x14ac:dyDescent="0.25">
      <c r="A986" s="37"/>
    </row>
    <row r="987" spans="1:1" x14ac:dyDescent="0.25">
      <c r="A987" s="37"/>
    </row>
    <row r="988" spans="1:1" x14ac:dyDescent="0.25">
      <c r="A988" s="37"/>
    </row>
    <row r="989" spans="1:1" x14ac:dyDescent="0.25">
      <c r="A989" s="37"/>
    </row>
    <row r="990" spans="1:1" x14ac:dyDescent="0.25">
      <c r="A990" s="37"/>
    </row>
    <row r="991" spans="1:1" x14ac:dyDescent="0.25">
      <c r="A991" s="37"/>
    </row>
    <row r="992" spans="1:1" x14ac:dyDescent="0.25">
      <c r="A992" s="37"/>
    </row>
    <row r="993" spans="1:1" x14ac:dyDescent="0.25">
      <c r="A993" s="37"/>
    </row>
    <row r="994" spans="1:1" x14ac:dyDescent="0.25">
      <c r="A994" s="37"/>
    </row>
    <row r="995" spans="1:1" x14ac:dyDescent="0.25">
      <c r="A995" s="37"/>
    </row>
    <row r="996" spans="1:1" x14ac:dyDescent="0.25">
      <c r="A996" s="37"/>
    </row>
    <row r="997" spans="1:1" x14ac:dyDescent="0.25">
      <c r="A997" s="37"/>
    </row>
    <row r="998" spans="1:1" x14ac:dyDescent="0.25">
      <c r="A998" s="37"/>
    </row>
    <row r="999" spans="1:1" x14ac:dyDescent="0.25">
      <c r="A999" s="37"/>
    </row>
    <row r="1000" spans="1:1" x14ac:dyDescent="0.25">
      <c r="A1000" s="37"/>
    </row>
    <row r="1001" spans="1:1" x14ac:dyDescent="0.25">
      <c r="A1001" s="37"/>
    </row>
    <row r="1002" spans="1:1" x14ac:dyDescent="0.25">
      <c r="A1002" s="37"/>
    </row>
    <row r="1003" spans="1:1" x14ac:dyDescent="0.25">
      <c r="A1003" s="37"/>
    </row>
    <row r="1004" spans="1:1" x14ac:dyDescent="0.25">
      <c r="A1004" s="37"/>
    </row>
    <row r="1005" spans="1:1" x14ac:dyDescent="0.25">
      <c r="A1005" s="37"/>
    </row>
    <row r="1006" spans="1:1" x14ac:dyDescent="0.25">
      <c r="A1006" s="37"/>
    </row>
    <row r="1007" spans="1:1" x14ac:dyDescent="0.25">
      <c r="A1007" s="37"/>
    </row>
    <row r="1008" spans="1:1" x14ac:dyDescent="0.25">
      <c r="A1008" s="37"/>
    </row>
    <row r="1009" spans="1:1" x14ac:dyDescent="0.25">
      <c r="A1009" s="37"/>
    </row>
    <row r="1010" spans="1:1" x14ac:dyDescent="0.25">
      <c r="A1010" s="37"/>
    </row>
    <row r="1011" spans="1:1" x14ac:dyDescent="0.25">
      <c r="A1011" s="37"/>
    </row>
    <row r="1012" spans="1:1" x14ac:dyDescent="0.25">
      <c r="A1012" s="37"/>
    </row>
    <row r="1013" spans="1:1" x14ac:dyDescent="0.25">
      <c r="A1013" s="37"/>
    </row>
    <row r="1014" spans="1:1" x14ac:dyDescent="0.25">
      <c r="A1014" s="37"/>
    </row>
    <row r="1015" spans="1:1" x14ac:dyDescent="0.25">
      <c r="A1015" s="37"/>
    </row>
    <row r="1016" spans="1:1" x14ac:dyDescent="0.25">
      <c r="A1016" s="37"/>
    </row>
    <row r="1017" spans="1:1" x14ac:dyDescent="0.25">
      <c r="A1017" s="37"/>
    </row>
    <row r="1018" spans="1:1" x14ac:dyDescent="0.25">
      <c r="A1018" s="37"/>
    </row>
    <row r="1019" spans="1:1" x14ac:dyDescent="0.25">
      <c r="A1019" s="37"/>
    </row>
    <row r="1020" spans="1:1" x14ac:dyDescent="0.25">
      <c r="A1020" s="37"/>
    </row>
    <row r="1021" spans="1:1" x14ac:dyDescent="0.25">
      <c r="A1021" s="37"/>
    </row>
    <row r="1022" spans="1:1" x14ac:dyDescent="0.25">
      <c r="A1022" s="37"/>
    </row>
    <row r="1023" spans="1:1" x14ac:dyDescent="0.25">
      <c r="A1023" s="37"/>
    </row>
    <row r="1024" spans="1:1" x14ac:dyDescent="0.25">
      <c r="A1024" s="37"/>
    </row>
    <row r="1025" spans="1:1" x14ac:dyDescent="0.25">
      <c r="A1025" s="37"/>
    </row>
    <row r="1026" spans="1:1" x14ac:dyDescent="0.25">
      <c r="A1026" s="37"/>
    </row>
    <row r="1027" spans="1:1" x14ac:dyDescent="0.25">
      <c r="A1027" s="37"/>
    </row>
    <row r="1028" spans="1:1" x14ac:dyDescent="0.25">
      <c r="A1028" s="37"/>
    </row>
    <row r="1029" spans="1:1" x14ac:dyDescent="0.25">
      <c r="A1029" s="37"/>
    </row>
    <row r="1030" spans="1:1" x14ac:dyDescent="0.25">
      <c r="A1030" s="37"/>
    </row>
    <row r="1031" spans="1:1" x14ac:dyDescent="0.25">
      <c r="A1031" s="37"/>
    </row>
    <row r="1032" spans="1:1" x14ac:dyDescent="0.25">
      <c r="A1032" s="37"/>
    </row>
    <row r="1033" spans="1:1" x14ac:dyDescent="0.25">
      <c r="A1033" s="37"/>
    </row>
    <row r="1034" spans="1:1" x14ac:dyDescent="0.25">
      <c r="A1034" s="37"/>
    </row>
    <row r="1035" spans="1:1" x14ac:dyDescent="0.25">
      <c r="A1035" s="37"/>
    </row>
    <row r="1036" spans="1:1" x14ac:dyDescent="0.25">
      <c r="A1036" s="37"/>
    </row>
    <row r="1037" spans="1:1" x14ac:dyDescent="0.25">
      <c r="A1037" s="37"/>
    </row>
    <row r="1038" spans="1:1" x14ac:dyDescent="0.25">
      <c r="A1038" s="37"/>
    </row>
    <row r="1039" spans="1:1" x14ac:dyDescent="0.25">
      <c r="A1039" s="37"/>
    </row>
    <row r="1040" spans="1:1" x14ac:dyDescent="0.25">
      <c r="A1040" s="37"/>
    </row>
    <row r="1041" spans="1:1" x14ac:dyDescent="0.25">
      <c r="A1041" s="37"/>
    </row>
    <row r="1042" spans="1:1" x14ac:dyDescent="0.25">
      <c r="A1042" s="37"/>
    </row>
    <row r="1043" spans="1:1" x14ac:dyDescent="0.25">
      <c r="A1043" s="37"/>
    </row>
    <row r="1044" spans="1:1" x14ac:dyDescent="0.25">
      <c r="A1044" s="37"/>
    </row>
    <row r="1045" spans="1:1" x14ac:dyDescent="0.25">
      <c r="A1045" s="37"/>
    </row>
    <row r="1046" spans="1:1" x14ac:dyDescent="0.25">
      <c r="A1046" s="37"/>
    </row>
    <row r="1047" spans="1:1" x14ac:dyDescent="0.25">
      <c r="A1047" s="37"/>
    </row>
    <row r="1048" spans="1:1" x14ac:dyDescent="0.25">
      <c r="A1048" s="37"/>
    </row>
    <row r="1049" spans="1:1" x14ac:dyDescent="0.25">
      <c r="A1049" s="37"/>
    </row>
    <row r="1050" spans="1:1" x14ac:dyDescent="0.25">
      <c r="A1050" s="37"/>
    </row>
    <row r="1051" spans="1:1" x14ac:dyDescent="0.25">
      <c r="A1051" s="37"/>
    </row>
    <row r="1052" spans="1:1" x14ac:dyDescent="0.25">
      <c r="A1052" s="37"/>
    </row>
    <row r="1053" spans="1:1" x14ac:dyDescent="0.25">
      <c r="A1053" s="37"/>
    </row>
    <row r="1054" spans="1:1" x14ac:dyDescent="0.25">
      <c r="A1054" s="37"/>
    </row>
    <row r="1055" spans="1:1" x14ac:dyDescent="0.25">
      <c r="A1055" s="37"/>
    </row>
    <row r="1056" spans="1:1" x14ac:dyDescent="0.25">
      <c r="A1056" s="37"/>
    </row>
    <row r="1057" spans="1:1" x14ac:dyDescent="0.25">
      <c r="A1057" s="37"/>
    </row>
    <row r="1058" spans="1:1" x14ac:dyDescent="0.25">
      <c r="A1058" s="37"/>
    </row>
    <row r="1059" spans="1:1" x14ac:dyDescent="0.25">
      <c r="A1059" s="37"/>
    </row>
    <row r="1060" spans="1:1" x14ac:dyDescent="0.25">
      <c r="A1060" s="37"/>
    </row>
    <row r="1061" spans="1:1" x14ac:dyDescent="0.25">
      <c r="A1061" s="37"/>
    </row>
    <row r="1062" spans="1:1" x14ac:dyDescent="0.25">
      <c r="A1062" s="37"/>
    </row>
    <row r="1063" spans="1:1" x14ac:dyDescent="0.25">
      <c r="A1063" s="37"/>
    </row>
    <row r="1064" spans="1:1" x14ac:dyDescent="0.25">
      <c r="A1064" s="37"/>
    </row>
    <row r="1065" spans="1:1" x14ac:dyDescent="0.25">
      <c r="A1065" s="37"/>
    </row>
    <row r="1066" spans="1:1" x14ac:dyDescent="0.25">
      <c r="A1066" s="37"/>
    </row>
    <row r="1067" spans="1:1" x14ac:dyDescent="0.25">
      <c r="A1067" s="37"/>
    </row>
    <row r="1068" spans="1:1" x14ac:dyDescent="0.25">
      <c r="A1068" s="37"/>
    </row>
    <row r="1069" spans="1:1" x14ac:dyDescent="0.25">
      <c r="A1069" s="37"/>
    </row>
    <row r="1070" spans="1:1" x14ac:dyDescent="0.25">
      <c r="A1070" s="37"/>
    </row>
    <row r="1071" spans="1:1" x14ac:dyDescent="0.25">
      <c r="A1071" s="37"/>
    </row>
    <row r="1072" spans="1:1" x14ac:dyDescent="0.25">
      <c r="A1072" s="37"/>
    </row>
    <row r="1073" spans="1:1" x14ac:dyDescent="0.25">
      <c r="A1073" s="37"/>
    </row>
    <row r="1074" spans="1:1" x14ac:dyDescent="0.25">
      <c r="A1074" s="37"/>
    </row>
    <row r="1075" spans="1:1" x14ac:dyDescent="0.25">
      <c r="A1075" s="37"/>
    </row>
    <row r="1076" spans="1:1" x14ac:dyDescent="0.25">
      <c r="A1076" s="37"/>
    </row>
    <row r="1077" spans="1:1" x14ac:dyDescent="0.25">
      <c r="A1077" s="37"/>
    </row>
    <row r="1078" spans="1:1" x14ac:dyDescent="0.25">
      <c r="A1078" s="37"/>
    </row>
    <row r="1079" spans="1:1" x14ac:dyDescent="0.25">
      <c r="A1079" s="37"/>
    </row>
    <row r="1080" spans="1:1" x14ac:dyDescent="0.25">
      <c r="A1080" s="37"/>
    </row>
    <row r="1081" spans="1:1" x14ac:dyDescent="0.25">
      <c r="A1081" s="37"/>
    </row>
    <row r="1082" spans="1:1" x14ac:dyDescent="0.25">
      <c r="A1082" s="37"/>
    </row>
    <row r="1083" spans="1:1" x14ac:dyDescent="0.25">
      <c r="A1083" s="37"/>
    </row>
    <row r="1084" spans="1:1" x14ac:dyDescent="0.25">
      <c r="A1084" s="37"/>
    </row>
    <row r="1085" spans="1:1" x14ac:dyDescent="0.25">
      <c r="A1085" s="37"/>
    </row>
    <row r="1086" spans="1:1" x14ac:dyDescent="0.25">
      <c r="A1086" s="37"/>
    </row>
    <row r="1087" spans="1:1" x14ac:dyDescent="0.25">
      <c r="A1087" s="37"/>
    </row>
    <row r="1088" spans="1:1" x14ac:dyDescent="0.25">
      <c r="A1088" s="37"/>
    </row>
    <row r="1089" spans="1:1" x14ac:dyDescent="0.25">
      <c r="A1089" s="37"/>
    </row>
    <row r="1090" spans="1:1" x14ac:dyDescent="0.25">
      <c r="A1090" s="37"/>
    </row>
    <row r="1091" spans="1:1" x14ac:dyDescent="0.25">
      <c r="A1091" s="37"/>
    </row>
    <row r="1092" spans="1:1" x14ac:dyDescent="0.25">
      <c r="A1092" s="37"/>
    </row>
    <row r="1093" spans="1:1" x14ac:dyDescent="0.25">
      <c r="A1093" s="37"/>
    </row>
    <row r="1094" spans="1:1" x14ac:dyDescent="0.25">
      <c r="A1094" s="37"/>
    </row>
    <row r="1095" spans="1:1" x14ac:dyDescent="0.25">
      <c r="A1095" s="37"/>
    </row>
    <row r="1096" spans="1:1" x14ac:dyDescent="0.25">
      <c r="A1096" s="37"/>
    </row>
    <row r="1097" spans="1:1" x14ac:dyDescent="0.25">
      <c r="A1097" s="37"/>
    </row>
    <row r="1098" spans="1:1" x14ac:dyDescent="0.25">
      <c r="A1098" s="37"/>
    </row>
    <row r="1099" spans="1:1" x14ac:dyDescent="0.25">
      <c r="A1099" s="37"/>
    </row>
    <row r="1100" spans="1:1" x14ac:dyDescent="0.25">
      <c r="A1100" s="37"/>
    </row>
    <row r="1101" spans="1:1" x14ac:dyDescent="0.25">
      <c r="A1101" s="37"/>
    </row>
    <row r="1102" spans="1:1" x14ac:dyDescent="0.25">
      <c r="A1102" s="37"/>
    </row>
    <row r="1103" spans="1:1" x14ac:dyDescent="0.25">
      <c r="A1103" s="37"/>
    </row>
    <row r="1104" spans="1:1" x14ac:dyDescent="0.25">
      <c r="A1104" s="37"/>
    </row>
    <row r="1105" spans="1:1" x14ac:dyDescent="0.25">
      <c r="A1105" s="37"/>
    </row>
    <row r="1106" spans="1:1" x14ac:dyDescent="0.25">
      <c r="A1106" s="37"/>
    </row>
    <row r="1107" spans="1:1" x14ac:dyDescent="0.25">
      <c r="A1107" s="37"/>
    </row>
    <row r="1108" spans="1:1" x14ac:dyDescent="0.25">
      <c r="A1108" s="37"/>
    </row>
    <row r="1109" spans="1:1" x14ac:dyDescent="0.25">
      <c r="A1109" s="37"/>
    </row>
    <row r="1110" spans="1:1" x14ac:dyDescent="0.25">
      <c r="A1110" s="37"/>
    </row>
    <row r="1111" spans="1:1" x14ac:dyDescent="0.25">
      <c r="A1111" s="37"/>
    </row>
    <row r="1112" spans="1:1" x14ac:dyDescent="0.25">
      <c r="A1112" s="37"/>
    </row>
    <row r="1113" spans="1:1" x14ac:dyDescent="0.25">
      <c r="A1113" s="37"/>
    </row>
    <row r="1114" spans="1:1" x14ac:dyDescent="0.25">
      <c r="A1114" s="37"/>
    </row>
    <row r="1115" spans="1:1" x14ac:dyDescent="0.25">
      <c r="A1115" s="37"/>
    </row>
    <row r="1116" spans="1:1" x14ac:dyDescent="0.25">
      <c r="A1116" s="37"/>
    </row>
    <row r="1117" spans="1:1" x14ac:dyDescent="0.25">
      <c r="A1117" s="37"/>
    </row>
    <row r="1118" spans="1:1" x14ac:dyDescent="0.25">
      <c r="A1118" s="37"/>
    </row>
    <row r="1119" spans="1:1" x14ac:dyDescent="0.25">
      <c r="A1119" s="37"/>
    </row>
    <row r="1120" spans="1:1" x14ac:dyDescent="0.25">
      <c r="A1120" s="37"/>
    </row>
    <row r="1121" spans="1:1" x14ac:dyDescent="0.25">
      <c r="A1121" s="37"/>
    </row>
    <row r="1122" spans="1:1" x14ac:dyDescent="0.25">
      <c r="A1122" s="37"/>
    </row>
    <row r="1123" spans="1:1" x14ac:dyDescent="0.25">
      <c r="A1123" s="37"/>
    </row>
    <row r="1124" spans="1:1" x14ac:dyDescent="0.25">
      <c r="A1124" s="37"/>
    </row>
    <row r="1125" spans="1:1" x14ac:dyDescent="0.25">
      <c r="A1125" s="37"/>
    </row>
    <row r="1126" spans="1:1" x14ac:dyDescent="0.25">
      <c r="A1126" s="37"/>
    </row>
    <row r="1127" spans="1:1" x14ac:dyDescent="0.25">
      <c r="A1127" s="37"/>
    </row>
    <row r="1128" spans="1:1" x14ac:dyDescent="0.25">
      <c r="A1128" s="37"/>
    </row>
    <row r="1129" spans="1:1" x14ac:dyDescent="0.25">
      <c r="A1129" s="37"/>
    </row>
    <row r="1130" spans="1:1" x14ac:dyDescent="0.25">
      <c r="A1130" s="37"/>
    </row>
    <row r="1131" spans="1:1" x14ac:dyDescent="0.25">
      <c r="A1131" s="37"/>
    </row>
    <row r="1132" spans="1:1" x14ac:dyDescent="0.25">
      <c r="A1132" s="37"/>
    </row>
    <row r="1133" spans="1:1" x14ac:dyDescent="0.25">
      <c r="A1133" s="37"/>
    </row>
    <row r="1134" spans="1:1" x14ac:dyDescent="0.25">
      <c r="A1134" s="37"/>
    </row>
    <row r="1135" spans="1:1" x14ac:dyDescent="0.25">
      <c r="A1135" s="37"/>
    </row>
    <row r="1136" spans="1:1" x14ac:dyDescent="0.25">
      <c r="A1136" s="37"/>
    </row>
    <row r="1137" spans="1:1" x14ac:dyDescent="0.25">
      <c r="A1137" s="37"/>
    </row>
    <row r="1138" spans="1:1" x14ac:dyDescent="0.25">
      <c r="A1138" s="37"/>
    </row>
    <row r="1139" spans="1:1" x14ac:dyDescent="0.25">
      <c r="A1139" s="37"/>
    </row>
    <row r="1140" spans="1:1" x14ac:dyDescent="0.25">
      <c r="A1140" s="37"/>
    </row>
    <row r="1141" spans="1:1" x14ac:dyDescent="0.25">
      <c r="A1141" s="37"/>
    </row>
    <row r="1142" spans="1:1" x14ac:dyDescent="0.25">
      <c r="A1142" s="37"/>
    </row>
    <row r="1143" spans="1:1" x14ac:dyDescent="0.25">
      <c r="A1143" s="37"/>
    </row>
    <row r="1144" spans="1:1" x14ac:dyDescent="0.25">
      <c r="A1144" s="37"/>
    </row>
    <row r="1145" spans="1:1" x14ac:dyDescent="0.25">
      <c r="A1145" s="37"/>
    </row>
    <row r="1146" spans="1:1" x14ac:dyDescent="0.25">
      <c r="A1146" s="37"/>
    </row>
    <row r="1147" spans="1:1" x14ac:dyDescent="0.25">
      <c r="A1147" s="37"/>
    </row>
    <row r="1148" spans="1:1" x14ac:dyDescent="0.25">
      <c r="A1148" s="37"/>
    </row>
    <row r="1149" spans="1:1" x14ac:dyDescent="0.25">
      <c r="A1149" s="37"/>
    </row>
    <row r="1150" spans="1:1" x14ac:dyDescent="0.25">
      <c r="A1150" s="37"/>
    </row>
    <row r="1151" spans="1:1" x14ac:dyDescent="0.25">
      <c r="A1151" s="37"/>
    </row>
    <row r="1152" spans="1:1" x14ac:dyDescent="0.25">
      <c r="A1152" s="37"/>
    </row>
    <row r="1153" spans="1:1" x14ac:dyDescent="0.25">
      <c r="A1153" s="37"/>
    </row>
    <row r="1154" spans="1:1" x14ac:dyDescent="0.25">
      <c r="A1154" s="37"/>
    </row>
    <row r="1155" spans="1:1" x14ac:dyDescent="0.25">
      <c r="A1155" s="37"/>
    </row>
    <row r="1156" spans="1:1" x14ac:dyDescent="0.25">
      <c r="A1156" s="37"/>
    </row>
    <row r="1157" spans="1:1" x14ac:dyDescent="0.25">
      <c r="A1157" s="37"/>
    </row>
    <row r="1158" spans="1:1" x14ac:dyDescent="0.25">
      <c r="A1158" s="37"/>
    </row>
    <row r="1159" spans="1:1" x14ac:dyDescent="0.25">
      <c r="A1159" s="37"/>
    </row>
    <row r="1160" spans="1:1" x14ac:dyDescent="0.25">
      <c r="A1160" s="37"/>
    </row>
    <row r="1161" spans="1:1" x14ac:dyDescent="0.25">
      <c r="A1161" s="37"/>
    </row>
    <row r="1162" spans="1:1" x14ac:dyDescent="0.25">
      <c r="A1162" s="37"/>
    </row>
    <row r="1163" spans="1:1" x14ac:dyDescent="0.25">
      <c r="A1163" s="37"/>
    </row>
    <row r="1164" spans="1:1" x14ac:dyDescent="0.25">
      <c r="A1164" s="37"/>
    </row>
    <row r="1165" spans="1:1" x14ac:dyDescent="0.25">
      <c r="A1165" s="37"/>
    </row>
    <row r="1166" spans="1:1" x14ac:dyDescent="0.25">
      <c r="A1166" s="37"/>
    </row>
    <row r="1167" spans="1:1" x14ac:dyDescent="0.25">
      <c r="A1167" s="37"/>
    </row>
    <row r="1168" spans="1:1" x14ac:dyDescent="0.25">
      <c r="A1168" s="37"/>
    </row>
    <row r="1169" spans="1:1" x14ac:dyDescent="0.25">
      <c r="A1169" s="37"/>
    </row>
    <row r="1170" spans="1:1" x14ac:dyDescent="0.25">
      <c r="A1170" s="37"/>
    </row>
    <row r="1171" spans="1:1" x14ac:dyDescent="0.25">
      <c r="A1171" s="37"/>
    </row>
    <row r="1172" spans="1:1" x14ac:dyDescent="0.25">
      <c r="A1172" s="37"/>
    </row>
    <row r="1173" spans="1:1" x14ac:dyDescent="0.25">
      <c r="A1173" s="37"/>
    </row>
    <row r="1174" spans="1:1" x14ac:dyDescent="0.25">
      <c r="A1174" s="37"/>
    </row>
    <row r="1175" spans="1:1" x14ac:dyDescent="0.25">
      <c r="A1175" s="37"/>
    </row>
    <row r="1176" spans="1:1" x14ac:dyDescent="0.25">
      <c r="A1176" s="37"/>
    </row>
    <row r="1177" spans="1:1" x14ac:dyDescent="0.25">
      <c r="A1177" s="37"/>
    </row>
    <row r="1178" spans="1:1" x14ac:dyDescent="0.25">
      <c r="A1178" s="37"/>
    </row>
    <row r="1179" spans="1:1" x14ac:dyDescent="0.25">
      <c r="A1179" s="37"/>
    </row>
    <row r="1180" spans="1:1" x14ac:dyDescent="0.25">
      <c r="A1180" s="37"/>
    </row>
    <row r="1181" spans="1:1" x14ac:dyDescent="0.25">
      <c r="A1181" s="37"/>
    </row>
    <row r="1182" spans="1:1" x14ac:dyDescent="0.25">
      <c r="A1182" s="37"/>
    </row>
    <row r="1183" spans="1:1" x14ac:dyDescent="0.25">
      <c r="A1183" s="37"/>
    </row>
    <row r="1184" spans="1:1" x14ac:dyDescent="0.25">
      <c r="A1184" s="37"/>
    </row>
    <row r="1185" spans="1:1" x14ac:dyDescent="0.25">
      <c r="A1185" s="37"/>
    </row>
    <row r="1186" spans="1:1" x14ac:dyDescent="0.25">
      <c r="A1186" s="37"/>
    </row>
    <row r="1187" spans="1:1" x14ac:dyDescent="0.25">
      <c r="A1187" s="37"/>
    </row>
    <row r="1188" spans="1:1" x14ac:dyDescent="0.25">
      <c r="A1188" s="37"/>
    </row>
    <row r="1189" spans="1:1" x14ac:dyDescent="0.25">
      <c r="A1189" s="37"/>
    </row>
    <row r="1190" spans="1:1" x14ac:dyDescent="0.25">
      <c r="A1190" s="37"/>
    </row>
    <row r="1191" spans="1:1" x14ac:dyDescent="0.25">
      <c r="A1191" s="37"/>
    </row>
    <row r="1192" spans="1:1" x14ac:dyDescent="0.25">
      <c r="A1192" s="37"/>
    </row>
    <row r="1193" spans="1:1" x14ac:dyDescent="0.25">
      <c r="A1193" s="37"/>
    </row>
    <row r="1194" spans="1:1" x14ac:dyDescent="0.25">
      <c r="A1194" s="37"/>
    </row>
    <row r="1195" spans="1:1" x14ac:dyDescent="0.25">
      <c r="A1195" s="37"/>
    </row>
    <row r="1196" spans="1:1" x14ac:dyDescent="0.25">
      <c r="A1196" s="37"/>
    </row>
    <row r="1197" spans="1:1" x14ac:dyDescent="0.25">
      <c r="A1197" s="37"/>
    </row>
    <row r="1198" spans="1:1" x14ac:dyDescent="0.25">
      <c r="A1198" s="37"/>
    </row>
    <row r="1199" spans="1:1" x14ac:dyDescent="0.25">
      <c r="A1199" s="37"/>
    </row>
    <row r="1200" spans="1:1" x14ac:dyDescent="0.25">
      <c r="A1200" s="37"/>
    </row>
    <row r="1201" spans="1:1" x14ac:dyDescent="0.25">
      <c r="A1201" s="37"/>
    </row>
    <row r="1202" spans="1:1" x14ac:dyDescent="0.25">
      <c r="A1202" s="37"/>
    </row>
    <row r="1203" spans="1:1" x14ac:dyDescent="0.25">
      <c r="A1203" s="37"/>
    </row>
    <row r="1204" spans="1:1" x14ac:dyDescent="0.25">
      <c r="A1204" s="37"/>
    </row>
    <row r="1205" spans="1:1" x14ac:dyDescent="0.25">
      <c r="A1205" s="37"/>
    </row>
    <row r="1206" spans="1:1" x14ac:dyDescent="0.25">
      <c r="A1206" s="37"/>
    </row>
    <row r="1207" spans="1:1" x14ac:dyDescent="0.25">
      <c r="A1207" s="37"/>
    </row>
    <row r="1208" spans="1:1" x14ac:dyDescent="0.25">
      <c r="A1208" s="37"/>
    </row>
    <row r="1209" spans="1:1" x14ac:dyDescent="0.25">
      <c r="A1209" s="37"/>
    </row>
    <row r="1210" spans="1:1" x14ac:dyDescent="0.25">
      <c r="A1210" s="37"/>
    </row>
    <row r="1211" spans="1:1" x14ac:dyDescent="0.25">
      <c r="A1211" s="37"/>
    </row>
    <row r="1212" spans="1:1" x14ac:dyDescent="0.25">
      <c r="A1212" s="37"/>
    </row>
    <row r="1213" spans="1:1" x14ac:dyDescent="0.25">
      <c r="A1213" s="37"/>
    </row>
    <row r="1214" spans="1:1" x14ac:dyDescent="0.25">
      <c r="A1214" s="37"/>
    </row>
    <row r="1215" spans="1:1" x14ac:dyDescent="0.25">
      <c r="A1215" s="37"/>
    </row>
    <row r="1216" spans="1:1" x14ac:dyDescent="0.25">
      <c r="A1216" s="37"/>
    </row>
    <row r="1217" spans="1:1" x14ac:dyDescent="0.25">
      <c r="A1217" s="37"/>
    </row>
    <row r="1218" spans="1:1" x14ac:dyDescent="0.25">
      <c r="A1218" s="37"/>
    </row>
    <row r="1219" spans="1:1" x14ac:dyDescent="0.25">
      <c r="A1219" s="37"/>
    </row>
    <row r="1220" spans="1:1" x14ac:dyDescent="0.25">
      <c r="A1220" s="37"/>
    </row>
    <row r="1221" spans="1:1" x14ac:dyDescent="0.25">
      <c r="A1221" s="37"/>
    </row>
    <row r="1222" spans="1:1" x14ac:dyDescent="0.25">
      <c r="A1222" s="37"/>
    </row>
    <row r="1223" spans="1:1" x14ac:dyDescent="0.25">
      <c r="A1223" s="37"/>
    </row>
    <row r="1224" spans="1:1" x14ac:dyDescent="0.25">
      <c r="A1224" s="37"/>
    </row>
    <row r="1225" spans="1:1" x14ac:dyDescent="0.25">
      <c r="A1225" s="37"/>
    </row>
    <row r="1226" spans="1:1" x14ac:dyDescent="0.25">
      <c r="A1226" s="37"/>
    </row>
    <row r="1227" spans="1:1" x14ac:dyDescent="0.25">
      <c r="A1227" s="37"/>
    </row>
    <row r="1228" spans="1:1" x14ac:dyDescent="0.25">
      <c r="A1228" s="37"/>
    </row>
    <row r="1229" spans="1:1" x14ac:dyDescent="0.25">
      <c r="A1229" s="37"/>
    </row>
    <row r="1230" spans="1:1" x14ac:dyDescent="0.25">
      <c r="A1230" s="37"/>
    </row>
    <row r="1231" spans="1:1" x14ac:dyDescent="0.25">
      <c r="A1231" s="37"/>
    </row>
    <row r="1232" spans="1:1" x14ac:dyDescent="0.25">
      <c r="A1232" s="37"/>
    </row>
    <row r="1233" spans="1:1" x14ac:dyDescent="0.25">
      <c r="A1233" s="37"/>
    </row>
    <row r="1234" spans="1:1" x14ac:dyDescent="0.25">
      <c r="A1234" s="37"/>
    </row>
    <row r="1235" spans="1:1" x14ac:dyDescent="0.25">
      <c r="A1235" s="37"/>
    </row>
    <row r="1236" spans="1:1" x14ac:dyDescent="0.25">
      <c r="A1236" s="37"/>
    </row>
    <row r="1237" spans="1:1" x14ac:dyDescent="0.25">
      <c r="A1237" s="37"/>
    </row>
    <row r="1238" spans="1:1" x14ac:dyDescent="0.25">
      <c r="A1238" s="37"/>
    </row>
    <row r="1239" spans="1:1" x14ac:dyDescent="0.25">
      <c r="A1239" s="37"/>
    </row>
    <row r="1240" spans="1:1" x14ac:dyDescent="0.25">
      <c r="A1240" s="37"/>
    </row>
    <row r="1241" spans="1:1" x14ac:dyDescent="0.25">
      <c r="A1241" s="37"/>
    </row>
    <row r="1242" spans="1:1" x14ac:dyDescent="0.25">
      <c r="A1242" s="37"/>
    </row>
    <row r="1243" spans="1:1" x14ac:dyDescent="0.25">
      <c r="A1243" s="37"/>
    </row>
    <row r="1244" spans="1:1" x14ac:dyDescent="0.25">
      <c r="A1244" s="37"/>
    </row>
    <row r="1245" spans="1:1" x14ac:dyDescent="0.25">
      <c r="A1245" s="37"/>
    </row>
    <row r="1246" spans="1:1" x14ac:dyDescent="0.25">
      <c r="A1246" s="37"/>
    </row>
    <row r="1247" spans="1:1" x14ac:dyDescent="0.25">
      <c r="A1247" s="37"/>
    </row>
    <row r="1248" spans="1:1" x14ac:dyDescent="0.25">
      <c r="A1248" s="37"/>
    </row>
    <row r="1249" spans="1:1" x14ac:dyDescent="0.25">
      <c r="A1249" s="37"/>
    </row>
    <row r="1250" spans="1:1" x14ac:dyDescent="0.25">
      <c r="A1250" s="37"/>
    </row>
    <row r="1251" spans="1:1" x14ac:dyDescent="0.25">
      <c r="A1251" s="37"/>
    </row>
    <row r="1252" spans="1:1" x14ac:dyDescent="0.25">
      <c r="A1252" s="37"/>
    </row>
    <row r="1253" spans="1:1" x14ac:dyDescent="0.25">
      <c r="A1253" s="37"/>
    </row>
    <row r="1254" spans="1:1" x14ac:dyDescent="0.25">
      <c r="A1254" s="37"/>
    </row>
    <row r="1255" spans="1:1" x14ac:dyDescent="0.25">
      <c r="A1255" s="37"/>
    </row>
    <row r="1256" spans="1:1" x14ac:dyDescent="0.25">
      <c r="A1256" s="37"/>
    </row>
    <row r="1257" spans="1:1" x14ac:dyDescent="0.25">
      <c r="A1257" s="37"/>
    </row>
    <row r="1258" spans="1:1" x14ac:dyDescent="0.25">
      <c r="A1258" s="37"/>
    </row>
    <row r="1259" spans="1:1" x14ac:dyDescent="0.25">
      <c r="A1259" s="37"/>
    </row>
    <row r="1260" spans="1:1" x14ac:dyDescent="0.25">
      <c r="A1260" s="37"/>
    </row>
    <row r="1261" spans="1:1" x14ac:dyDescent="0.25">
      <c r="A1261" s="37"/>
    </row>
    <row r="1262" spans="1:1" x14ac:dyDescent="0.25">
      <c r="A1262" s="37"/>
    </row>
    <row r="1263" spans="1:1" x14ac:dyDescent="0.25">
      <c r="A1263" s="37"/>
    </row>
    <row r="1264" spans="1:1" x14ac:dyDescent="0.25">
      <c r="A1264" s="37"/>
    </row>
    <row r="1265" spans="1:1" x14ac:dyDescent="0.25">
      <c r="A1265" s="37"/>
    </row>
    <row r="1266" spans="1:1" x14ac:dyDescent="0.25">
      <c r="A1266" s="37"/>
    </row>
    <row r="1267" spans="1:1" x14ac:dyDescent="0.25">
      <c r="A1267" s="37"/>
    </row>
    <row r="1268" spans="1:1" x14ac:dyDescent="0.25">
      <c r="A1268" s="37"/>
    </row>
    <row r="1269" spans="1:1" x14ac:dyDescent="0.25">
      <c r="A1269" s="37"/>
    </row>
    <row r="1270" spans="1:1" x14ac:dyDescent="0.25">
      <c r="A1270" s="37"/>
    </row>
    <row r="1271" spans="1:1" x14ac:dyDescent="0.25">
      <c r="A1271" s="37"/>
    </row>
    <row r="1272" spans="1:1" x14ac:dyDescent="0.25">
      <c r="A1272" s="37"/>
    </row>
    <row r="1273" spans="1:1" x14ac:dyDescent="0.25">
      <c r="A1273" s="37"/>
    </row>
    <row r="1274" spans="1:1" x14ac:dyDescent="0.25">
      <c r="A1274" s="37"/>
    </row>
    <row r="1275" spans="1:1" x14ac:dyDescent="0.25">
      <c r="A1275" s="37"/>
    </row>
    <row r="1276" spans="1:1" x14ac:dyDescent="0.25">
      <c r="A1276" s="37"/>
    </row>
    <row r="1277" spans="1:1" x14ac:dyDescent="0.25">
      <c r="A1277" s="37"/>
    </row>
    <row r="1278" spans="1:1" x14ac:dyDescent="0.25">
      <c r="A1278" s="37"/>
    </row>
    <row r="1279" spans="1:1" x14ac:dyDescent="0.25">
      <c r="A1279" s="37"/>
    </row>
    <row r="1280" spans="1:1" x14ac:dyDescent="0.25">
      <c r="A1280" s="37"/>
    </row>
    <row r="1281" spans="1:1" x14ac:dyDescent="0.25">
      <c r="A1281" s="37"/>
    </row>
    <row r="1282" spans="1:1" x14ac:dyDescent="0.25">
      <c r="A1282" s="37"/>
    </row>
    <row r="1283" spans="1:1" x14ac:dyDescent="0.25">
      <c r="A1283" s="37"/>
    </row>
    <row r="1284" spans="1:1" x14ac:dyDescent="0.25">
      <c r="A1284" s="37"/>
    </row>
    <row r="1285" spans="1:1" x14ac:dyDescent="0.25">
      <c r="A1285" s="37"/>
    </row>
    <row r="1286" spans="1:1" x14ac:dyDescent="0.25">
      <c r="A1286" s="37"/>
    </row>
    <row r="1287" spans="1:1" x14ac:dyDescent="0.25">
      <c r="A1287" s="37"/>
    </row>
    <row r="1288" spans="1:1" x14ac:dyDescent="0.25">
      <c r="A1288" s="37"/>
    </row>
    <row r="1289" spans="1:1" x14ac:dyDescent="0.25">
      <c r="A1289" s="37"/>
    </row>
    <row r="1290" spans="1:1" x14ac:dyDescent="0.25">
      <c r="A1290" s="37"/>
    </row>
    <row r="1291" spans="1:1" x14ac:dyDescent="0.25">
      <c r="A1291" s="37"/>
    </row>
    <row r="1292" spans="1:1" x14ac:dyDescent="0.25">
      <c r="A1292" s="37"/>
    </row>
    <row r="1293" spans="1:1" x14ac:dyDescent="0.25">
      <c r="A1293" s="37"/>
    </row>
    <row r="1294" spans="1:1" x14ac:dyDescent="0.25">
      <c r="A1294" s="37"/>
    </row>
    <row r="1295" spans="1:1" x14ac:dyDescent="0.25">
      <c r="A1295" s="37"/>
    </row>
    <row r="1296" spans="1:1" x14ac:dyDescent="0.25">
      <c r="A1296" s="37"/>
    </row>
    <row r="1297" spans="1:1" x14ac:dyDescent="0.25">
      <c r="A1297" s="37"/>
    </row>
    <row r="1298" spans="1:1" x14ac:dyDescent="0.25">
      <c r="A1298" s="37"/>
    </row>
    <row r="1299" spans="1:1" x14ac:dyDescent="0.25">
      <c r="A1299" s="37"/>
    </row>
    <row r="1300" spans="1:1" x14ac:dyDescent="0.25">
      <c r="A1300" s="37"/>
    </row>
    <row r="1301" spans="1:1" x14ac:dyDescent="0.25">
      <c r="A1301" s="37"/>
    </row>
    <row r="1302" spans="1:1" x14ac:dyDescent="0.25">
      <c r="A1302" s="37"/>
    </row>
    <row r="1303" spans="1:1" x14ac:dyDescent="0.25">
      <c r="A1303" s="37"/>
    </row>
    <row r="1304" spans="1:1" x14ac:dyDescent="0.25">
      <c r="A1304" s="37"/>
    </row>
    <row r="1305" spans="1:1" x14ac:dyDescent="0.25">
      <c r="A1305" s="37"/>
    </row>
    <row r="1306" spans="1:1" x14ac:dyDescent="0.25">
      <c r="A1306" s="37"/>
    </row>
    <row r="1307" spans="1:1" x14ac:dyDescent="0.25">
      <c r="A1307" s="37"/>
    </row>
    <row r="1308" spans="1:1" x14ac:dyDescent="0.25">
      <c r="A1308" s="37"/>
    </row>
    <row r="1309" spans="1:1" x14ac:dyDescent="0.25">
      <c r="A1309" s="37"/>
    </row>
    <row r="1310" spans="1:1" x14ac:dyDescent="0.25">
      <c r="A1310" s="37"/>
    </row>
    <row r="1311" spans="1:1" x14ac:dyDescent="0.25">
      <c r="A1311" s="37"/>
    </row>
    <row r="1312" spans="1:1" x14ac:dyDescent="0.25">
      <c r="A1312" s="37"/>
    </row>
    <row r="1313" spans="1:1" x14ac:dyDescent="0.25">
      <c r="A1313" s="37"/>
    </row>
    <row r="1314" spans="1:1" x14ac:dyDescent="0.25">
      <c r="A1314" s="37"/>
    </row>
    <row r="1315" spans="1:1" x14ac:dyDescent="0.25">
      <c r="A1315" s="37"/>
    </row>
    <row r="1316" spans="1:1" x14ac:dyDescent="0.25">
      <c r="A1316" s="37"/>
    </row>
    <row r="1317" spans="1:1" x14ac:dyDescent="0.25">
      <c r="A1317" s="37"/>
    </row>
    <row r="1318" spans="1:1" x14ac:dyDescent="0.25">
      <c r="A1318" s="37"/>
    </row>
    <row r="1319" spans="1:1" x14ac:dyDescent="0.25">
      <c r="A1319" s="37"/>
    </row>
    <row r="1320" spans="1:1" x14ac:dyDescent="0.25">
      <c r="A1320" s="37"/>
    </row>
    <row r="1321" spans="1:1" x14ac:dyDescent="0.25">
      <c r="A1321" s="37"/>
    </row>
    <row r="1322" spans="1:1" x14ac:dyDescent="0.25">
      <c r="A1322" s="37"/>
    </row>
    <row r="1323" spans="1:1" x14ac:dyDescent="0.25">
      <c r="A1323" s="37"/>
    </row>
    <row r="1324" spans="1:1" x14ac:dyDescent="0.25">
      <c r="A1324" s="37"/>
    </row>
    <row r="1325" spans="1:1" x14ac:dyDescent="0.25">
      <c r="A1325" s="37"/>
    </row>
    <row r="1326" spans="1:1" x14ac:dyDescent="0.25">
      <c r="A1326" s="37"/>
    </row>
    <row r="1327" spans="1:1" x14ac:dyDescent="0.25">
      <c r="A1327" s="37"/>
    </row>
    <row r="1328" spans="1:1" x14ac:dyDescent="0.25">
      <c r="A1328" s="37"/>
    </row>
    <row r="1329" spans="1:1" x14ac:dyDescent="0.25">
      <c r="A1329" s="37"/>
    </row>
    <row r="1330" spans="1:1" x14ac:dyDescent="0.25">
      <c r="A1330" s="37"/>
    </row>
    <row r="1331" spans="1:1" x14ac:dyDescent="0.25">
      <c r="A1331" s="37"/>
    </row>
    <row r="1332" spans="1:1" x14ac:dyDescent="0.25">
      <c r="A1332" s="37"/>
    </row>
    <row r="1333" spans="1:1" x14ac:dyDescent="0.25">
      <c r="A1333" s="37"/>
    </row>
    <row r="1334" spans="1:1" x14ac:dyDescent="0.25">
      <c r="A1334" s="37"/>
    </row>
    <row r="1335" spans="1:1" x14ac:dyDescent="0.25">
      <c r="A1335" s="37"/>
    </row>
    <row r="1336" spans="1:1" x14ac:dyDescent="0.25">
      <c r="A1336" s="37"/>
    </row>
    <row r="1337" spans="1:1" x14ac:dyDescent="0.25">
      <c r="A1337" s="37"/>
    </row>
    <row r="1338" spans="1:1" x14ac:dyDescent="0.25">
      <c r="A1338" s="37"/>
    </row>
    <row r="1339" spans="1:1" x14ac:dyDescent="0.25">
      <c r="A1339" s="37"/>
    </row>
    <row r="1340" spans="1:1" x14ac:dyDescent="0.25">
      <c r="A1340" s="37"/>
    </row>
    <row r="1341" spans="1:1" x14ac:dyDescent="0.25">
      <c r="A1341" s="37"/>
    </row>
    <row r="1342" spans="1:1" x14ac:dyDescent="0.25">
      <c r="A1342" s="37"/>
    </row>
    <row r="1343" spans="1:1" x14ac:dyDescent="0.25">
      <c r="A1343" s="37"/>
    </row>
    <row r="1344" spans="1:1" x14ac:dyDescent="0.25">
      <c r="A1344" s="37"/>
    </row>
    <row r="1345" spans="1:1" x14ac:dyDescent="0.25">
      <c r="A1345" s="37"/>
    </row>
    <row r="1346" spans="1:1" x14ac:dyDescent="0.25">
      <c r="A1346" s="37"/>
    </row>
    <row r="1347" spans="1:1" x14ac:dyDescent="0.25">
      <c r="A1347" s="37"/>
    </row>
    <row r="1348" spans="1:1" x14ac:dyDescent="0.25">
      <c r="A1348" s="37"/>
    </row>
    <row r="1349" spans="1:1" x14ac:dyDescent="0.25">
      <c r="A1349" s="37"/>
    </row>
    <row r="1350" spans="1:1" x14ac:dyDescent="0.25">
      <c r="A1350" s="37"/>
    </row>
    <row r="1351" spans="1:1" x14ac:dyDescent="0.25">
      <c r="A1351" s="37"/>
    </row>
    <row r="1352" spans="1:1" x14ac:dyDescent="0.25">
      <c r="A1352" s="37"/>
    </row>
    <row r="1353" spans="1:1" x14ac:dyDescent="0.25">
      <c r="A1353" s="37"/>
    </row>
    <row r="1354" spans="1:1" x14ac:dyDescent="0.25">
      <c r="A1354" s="37"/>
    </row>
    <row r="1355" spans="1:1" x14ac:dyDescent="0.25">
      <c r="A1355" s="37"/>
    </row>
    <row r="1356" spans="1:1" x14ac:dyDescent="0.25">
      <c r="A1356" s="37"/>
    </row>
    <row r="1357" spans="1:1" x14ac:dyDescent="0.25">
      <c r="A1357" s="37"/>
    </row>
    <row r="1358" spans="1:1" x14ac:dyDescent="0.25">
      <c r="A1358" s="37"/>
    </row>
    <row r="1359" spans="1:1" x14ac:dyDescent="0.25">
      <c r="A1359" s="37"/>
    </row>
    <row r="1360" spans="1:1" x14ac:dyDescent="0.25">
      <c r="A1360" s="37"/>
    </row>
    <row r="1361" spans="1:1" x14ac:dyDescent="0.25">
      <c r="A1361" s="37"/>
    </row>
    <row r="1362" spans="1:1" x14ac:dyDescent="0.25">
      <c r="A1362" s="37"/>
    </row>
    <row r="1363" spans="1:1" x14ac:dyDescent="0.25">
      <c r="A1363" s="37"/>
    </row>
    <row r="1364" spans="1:1" x14ac:dyDescent="0.25">
      <c r="A1364" s="37"/>
    </row>
    <row r="1365" spans="1:1" x14ac:dyDescent="0.25">
      <c r="A1365" s="37"/>
    </row>
    <row r="1366" spans="1:1" x14ac:dyDescent="0.25">
      <c r="A1366" s="37"/>
    </row>
    <row r="1367" spans="1:1" x14ac:dyDescent="0.25">
      <c r="A1367" s="37"/>
    </row>
    <row r="1368" spans="1:1" x14ac:dyDescent="0.25">
      <c r="A1368" s="37"/>
    </row>
    <row r="1369" spans="1:1" x14ac:dyDescent="0.25">
      <c r="A1369" s="37"/>
    </row>
    <row r="1370" spans="1:1" x14ac:dyDescent="0.25">
      <c r="A1370" s="37"/>
    </row>
    <row r="1371" spans="1:1" x14ac:dyDescent="0.25">
      <c r="A1371" s="37"/>
    </row>
    <row r="1372" spans="1:1" x14ac:dyDescent="0.25">
      <c r="A1372" s="37"/>
    </row>
    <row r="1373" spans="1:1" x14ac:dyDescent="0.25">
      <c r="A1373" s="37"/>
    </row>
    <row r="1374" spans="1:1" x14ac:dyDescent="0.25">
      <c r="A1374" s="37"/>
    </row>
    <row r="1375" spans="1:1" x14ac:dyDescent="0.25">
      <c r="A1375" s="37"/>
    </row>
    <row r="1376" spans="1:1" x14ac:dyDescent="0.25">
      <c r="A1376" s="37"/>
    </row>
    <row r="1377" spans="1:1" x14ac:dyDescent="0.25">
      <c r="A1377" s="37"/>
    </row>
    <row r="1378" spans="1:1" x14ac:dyDescent="0.25">
      <c r="A1378" s="37"/>
    </row>
    <row r="1379" spans="1:1" x14ac:dyDescent="0.25">
      <c r="A1379" s="37"/>
    </row>
    <row r="1380" spans="1:1" x14ac:dyDescent="0.25">
      <c r="A1380" s="37"/>
    </row>
    <row r="1381" spans="1:1" x14ac:dyDescent="0.25">
      <c r="A1381" s="37"/>
    </row>
    <row r="1382" spans="1:1" x14ac:dyDescent="0.25">
      <c r="A1382" s="37"/>
    </row>
    <row r="1383" spans="1:1" x14ac:dyDescent="0.25">
      <c r="A1383" s="37"/>
    </row>
    <row r="1384" spans="1:1" x14ac:dyDescent="0.25">
      <c r="A1384" s="37"/>
    </row>
    <row r="1385" spans="1:1" x14ac:dyDescent="0.25">
      <c r="A1385" s="37"/>
    </row>
    <row r="1386" spans="1:1" x14ac:dyDescent="0.25">
      <c r="A1386" s="37"/>
    </row>
    <row r="1387" spans="1:1" x14ac:dyDescent="0.25">
      <c r="A1387" s="37"/>
    </row>
    <row r="1388" spans="1:1" x14ac:dyDescent="0.25">
      <c r="A1388" s="37"/>
    </row>
    <row r="1389" spans="1:1" x14ac:dyDescent="0.25">
      <c r="A1389" s="37"/>
    </row>
    <row r="1390" spans="1:1" x14ac:dyDescent="0.25">
      <c r="A1390" s="37"/>
    </row>
    <row r="1391" spans="1:1" x14ac:dyDescent="0.25">
      <c r="A1391" s="37"/>
    </row>
    <row r="1392" spans="1:1" x14ac:dyDescent="0.25">
      <c r="A1392" s="37"/>
    </row>
    <row r="1393" spans="1:1" x14ac:dyDescent="0.25">
      <c r="A1393" s="37"/>
    </row>
    <row r="1394" spans="1:1" x14ac:dyDescent="0.25">
      <c r="A1394" s="37"/>
    </row>
    <row r="1395" spans="1:1" x14ac:dyDescent="0.25">
      <c r="A1395" s="37"/>
    </row>
    <row r="1396" spans="1:1" x14ac:dyDescent="0.25">
      <c r="A1396" s="37"/>
    </row>
    <row r="1397" spans="1:1" x14ac:dyDescent="0.25">
      <c r="A1397" s="37"/>
    </row>
    <row r="1398" spans="1:1" x14ac:dyDescent="0.25">
      <c r="A1398" s="37"/>
    </row>
    <row r="1399" spans="1:1" x14ac:dyDescent="0.25">
      <c r="A1399" s="37"/>
    </row>
    <row r="1400" spans="1:1" x14ac:dyDescent="0.25">
      <c r="A1400" s="37"/>
    </row>
    <row r="1401" spans="1:1" x14ac:dyDescent="0.25">
      <c r="A1401" s="37"/>
    </row>
    <row r="1402" spans="1:1" x14ac:dyDescent="0.25">
      <c r="A1402" s="37"/>
    </row>
    <row r="1403" spans="1:1" x14ac:dyDescent="0.25">
      <c r="A1403" s="37"/>
    </row>
    <row r="1404" spans="1:1" x14ac:dyDescent="0.25">
      <c r="A1404" s="37"/>
    </row>
    <row r="1405" spans="1:1" x14ac:dyDescent="0.25">
      <c r="A1405" s="37"/>
    </row>
    <row r="1406" spans="1:1" x14ac:dyDescent="0.25">
      <c r="A1406" s="37"/>
    </row>
    <row r="1407" spans="1:1" x14ac:dyDescent="0.25">
      <c r="A1407" s="37"/>
    </row>
    <row r="1408" spans="1:1" x14ac:dyDescent="0.25">
      <c r="A1408" s="37"/>
    </row>
    <row r="1409" spans="1:1" x14ac:dyDescent="0.25">
      <c r="A1409" s="37"/>
    </row>
    <row r="1410" spans="1:1" x14ac:dyDescent="0.25">
      <c r="A1410" s="37"/>
    </row>
    <row r="1411" spans="1:1" x14ac:dyDescent="0.25">
      <c r="A1411" s="37"/>
    </row>
    <row r="1412" spans="1:1" x14ac:dyDescent="0.25">
      <c r="A1412" s="37"/>
    </row>
    <row r="1413" spans="1:1" x14ac:dyDescent="0.25">
      <c r="A1413" s="37"/>
    </row>
    <row r="1414" spans="1:1" x14ac:dyDescent="0.25">
      <c r="A1414" s="37"/>
    </row>
    <row r="1415" spans="1:1" x14ac:dyDescent="0.25">
      <c r="A1415" s="37"/>
    </row>
    <row r="1416" spans="1:1" x14ac:dyDescent="0.25">
      <c r="A1416" s="37"/>
    </row>
    <row r="1417" spans="1:1" x14ac:dyDescent="0.25">
      <c r="A1417" s="37"/>
    </row>
    <row r="1418" spans="1:1" x14ac:dyDescent="0.25">
      <c r="A1418" s="37"/>
    </row>
    <row r="1419" spans="1:1" x14ac:dyDescent="0.25">
      <c r="A1419" s="37"/>
    </row>
    <row r="1420" spans="1:1" x14ac:dyDescent="0.25">
      <c r="A1420" s="37"/>
    </row>
    <row r="1421" spans="1:1" x14ac:dyDescent="0.25">
      <c r="A1421" s="37"/>
    </row>
    <row r="1422" spans="1:1" x14ac:dyDescent="0.25">
      <c r="A1422" s="37"/>
    </row>
    <row r="1423" spans="1:1" x14ac:dyDescent="0.25">
      <c r="A1423" s="37"/>
    </row>
    <row r="1424" spans="1:1" x14ac:dyDescent="0.25">
      <c r="A1424" s="37"/>
    </row>
    <row r="1425" spans="1:1" x14ac:dyDescent="0.25">
      <c r="A1425" s="37"/>
    </row>
    <row r="1426" spans="1:1" x14ac:dyDescent="0.25">
      <c r="A1426" s="37"/>
    </row>
    <row r="1427" spans="1:1" x14ac:dyDescent="0.25">
      <c r="A1427" s="37"/>
    </row>
    <row r="1428" spans="1:1" x14ac:dyDescent="0.25">
      <c r="A1428" s="37"/>
    </row>
    <row r="1429" spans="1:1" x14ac:dyDescent="0.25">
      <c r="A1429" s="37"/>
    </row>
    <row r="1430" spans="1:1" x14ac:dyDescent="0.25">
      <c r="A1430" s="37"/>
    </row>
    <row r="1431" spans="1:1" x14ac:dyDescent="0.25">
      <c r="A1431" s="37"/>
    </row>
    <row r="1432" spans="1:1" x14ac:dyDescent="0.25">
      <c r="A1432" s="37"/>
    </row>
    <row r="1433" spans="1:1" x14ac:dyDescent="0.25">
      <c r="A1433" s="37"/>
    </row>
    <row r="1434" spans="1:1" x14ac:dyDescent="0.25">
      <c r="A1434" s="37"/>
    </row>
    <row r="1435" spans="1:1" x14ac:dyDescent="0.25">
      <c r="A1435" s="37"/>
    </row>
    <row r="1436" spans="1:1" x14ac:dyDescent="0.25">
      <c r="A1436" s="37"/>
    </row>
    <row r="1437" spans="1:1" x14ac:dyDescent="0.25">
      <c r="A1437" s="37"/>
    </row>
    <row r="1438" spans="1:1" x14ac:dyDescent="0.25">
      <c r="A1438" s="37"/>
    </row>
    <row r="1439" spans="1:1" x14ac:dyDescent="0.25">
      <c r="A1439" s="37"/>
    </row>
    <row r="1440" spans="1:1" x14ac:dyDescent="0.25">
      <c r="A1440" s="37"/>
    </row>
    <row r="1441" spans="1:1" x14ac:dyDescent="0.25">
      <c r="A1441" s="37"/>
    </row>
    <row r="1442" spans="1:1" x14ac:dyDescent="0.25">
      <c r="A1442" s="37"/>
    </row>
    <row r="1443" spans="1:1" x14ac:dyDescent="0.25">
      <c r="A1443" s="37"/>
    </row>
    <row r="1444" spans="1:1" x14ac:dyDescent="0.25">
      <c r="A1444" s="37"/>
    </row>
    <row r="1445" spans="1:1" x14ac:dyDescent="0.25">
      <c r="A1445" s="37"/>
    </row>
    <row r="1446" spans="1:1" x14ac:dyDescent="0.25">
      <c r="A1446" s="37"/>
    </row>
    <row r="1447" spans="1:1" x14ac:dyDescent="0.25">
      <c r="A1447" s="37"/>
    </row>
    <row r="1448" spans="1:1" x14ac:dyDescent="0.25">
      <c r="A1448" s="37"/>
    </row>
    <row r="1449" spans="1:1" x14ac:dyDescent="0.25">
      <c r="A1449" s="37"/>
    </row>
    <row r="1450" spans="1:1" x14ac:dyDescent="0.25">
      <c r="A1450" s="37"/>
    </row>
    <row r="1451" spans="1:1" x14ac:dyDescent="0.25">
      <c r="A1451" s="37"/>
    </row>
    <row r="1452" spans="1:1" x14ac:dyDescent="0.25">
      <c r="A1452" s="37"/>
    </row>
    <row r="1453" spans="1:1" x14ac:dyDescent="0.25">
      <c r="A1453" s="37"/>
    </row>
    <row r="1454" spans="1:1" x14ac:dyDescent="0.25">
      <c r="A1454" s="37"/>
    </row>
    <row r="1455" spans="1:1" x14ac:dyDescent="0.25">
      <c r="A1455" s="37"/>
    </row>
    <row r="1456" spans="1:1" x14ac:dyDescent="0.25">
      <c r="A1456" s="37"/>
    </row>
    <row r="1457" spans="1:1" x14ac:dyDescent="0.25">
      <c r="A1457" s="37"/>
    </row>
    <row r="1458" spans="1:1" x14ac:dyDescent="0.25">
      <c r="A1458" s="37"/>
    </row>
    <row r="1459" spans="1:1" x14ac:dyDescent="0.25">
      <c r="A1459" s="37"/>
    </row>
    <row r="1460" spans="1:1" x14ac:dyDescent="0.25">
      <c r="A1460" s="37"/>
    </row>
    <row r="1461" spans="1:1" x14ac:dyDescent="0.25">
      <c r="A1461" s="37"/>
    </row>
    <row r="1462" spans="1:1" x14ac:dyDescent="0.25">
      <c r="A1462" s="37"/>
    </row>
    <row r="1463" spans="1:1" x14ac:dyDescent="0.25">
      <c r="A1463" s="37"/>
    </row>
    <row r="1464" spans="1:1" x14ac:dyDescent="0.25">
      <c r="A1464" s="37"/>
    </row>
    <row r="1465" spans="1:1" x14ac:dyDescent="0.25">
      <c r="A1465" s="37"/>
    </row>
    <row r="1466" spans="1:1" x14ac:dyDescent="0.25">
      <c r="A1466" s="37"/>
    </row>
    <row r="1467" spans="1:1" x14ac:dyDescent="0.25">
      <c r="A1467" s="37"/>
    </row>
    <row r="1468" spans="1:1" x14ac:dyDescent="0.25">
      <c r="A1468" s="37"/>
    </row>
    <row r="1469" spans="1:1" x14ac:dyDescent="0.25">
      <c r="A1469" s="37"/>
    </row>
    <row r="1470" spans="1:1" x14ac:dyDescent="0.25">
      <c r="A1470" s="37"/>
    </row>
    <row r="1471" spans="1:1" x14ac:dyDescent="0.25">
      <c r="A1471" s="37"/>
    </row>
    <row r="1472" spans="1:1" x14ac:dyDescent="0.25">
      <c r="A1472" s="37"/>
    </row>
    <row r="1473" spans="1:1" x14ac:dyDescent="0.25">
      <c r="A1473" s="37"/>
    </row>
    <row r="1474" spans="1:1" x14ac:dyDescent="0.25">
      <c r="A1474" s="37"/>
    </row>
    <row r="1475" spans="1:1" x14ac:dyDescent="0.25">
      <c r="A1475" s="37"/>
    </row>
    <row r="1476" spans="1:1" x14ac:dyDescent="0.25">
      <c r="A1476" s="37"/>
    </row>
    <row r="1477" spans="1:1" x14ac:dyDescent="0.25">
      <c r="A1477" s="37"/>
    </row>
    <row r="1478" spans="1:1" x14ac:dyDescent="0.25">
      <c r="A1478" s="37"/>
    </row>
    <row r="1479" spans="1:1" x14ac:dyDescent="0.25">
      <c r="A1479" s="37"/>
    </row>
    <row r="1480" spans="1:1" x14ac:dyDescent="0.25">
      <c r="A1480" s="37"/>
    </row>
    <row r="1481" spans="1:1" x14ac:dyDescent="0.25">
      <c r="A1481" s="37"/>
    </row>
    <row r="1482" spans="1:1" x14ac:dyDescent="0.25">
      <c r="A1482" s="37"/>
    </row>
    <row r="1483" spans="1:1" x14ac:dyDescent="0.25">
      <c r="A1483" s="37"/>
    </row>
    <row r="1484" spans="1:1" x14ac:dyDescent="0.25">
      <c r="A1484" s="37"/>
    </row>
    <row r="1485" spans="1:1" x14ac:dyDescent="0.25">
      <c r="A1485" s="37"/>
    </row>
    <row r="1486" spans="1:1" x14ac:dyDescent="0.25">
      <c r="A1486" s="37"/>
    </row>
    <row r="1487" spans="1:1" x14ac:dyDescent="0.25">
      <c r="A1487" s="37"/>
    </row>
    <row r="1488" spans="1:1" x14ac:dyDescent="0.25">
      <c r="A1488" s="37"/>
    </row>
    <row r="1489" spans="1:1" x14ac:dyDescent="0.25">
      <c r="A1489" s="37"/>
    </row>
    <row r="1490" spans="1:1" x14ac:dyDescent="0.25">
      <c r="A1490" s="37"/>
    </row>
    <row r="1491" spans="1:1" x14ac:dyDescent="0.25">
      <c r="A1491" s="37"/>
    </row>
    <row r="1492" spans="1:1" x14ac:dyDescent="0.25">
      <c r="A1492" s="37"/>
    </row>
    <row r="1493" spans="1:1" x14ac:dyDescent="0.25">
      <c r="A1493" s="37"/>
    </row>
    <row r="1494" spans="1:1" x14ac:dyDescent="0.25">
      <c r="A1494" s="37"/>
    </row>
    <row r="1495" spans="1:1" x14ac:dyDescent="0.25">
      <c r="A1495" s="37"/>
    </row>
    <row r="1496" spans="1:1" x14ac:dyDescent="0.25">
      <c r="A1496" s="37"/>
    </row>
    <row r="1497" spans="1:1" x14ac:dyDescent="0.25">
      <c r="A1497" s="37"/>
    </row>
    <row r="1498" spans="1:1" x14ac:dyDescent="0.25">
      <c r="A1498" s="37"/>
    </row>
    <row r="1499" spans="1:1" x14ac:dyDescent="0.25">
      <c r="A1499" s="37"/>
    </row>
    <row r="1500" spans="1:1" x14ac:dyDescent="0.25">
      <c r="A1500" s="37"/>
    </row>
    <row r="1501" spans="1:1" x14ac:dyDescent="0.25">
      <c r="A1501" s="37"/>
    </row>
    <row r="1502" spans="1:1" x14ac:dyDescent="0.25">
      <c r="A1502" s="37"/>
    </row>
    <row r="1503" spans="1:1" x14ac:dyDescent="0.25">
      <c r="A1503" s="37"/>
    </row>
    <row r="1504" spans="1:1" x14ac:dyDescent="0.25">
      <c r="A1504" s="37"/>
    </row>
    <row r="1505" spans="1:1" x14ac:dyDescent="0.25">
      <c r="A1505" s="37"/>
    </row>
    <row r="1506" spans="1:1" x14ac:dyDescent="0.25">
      <c r="A1506" s="37"/>
    </row>
    <row r="1507" spans="1:1" x14ac:dyDescent="0.25">
      <c r="A1507" s="37"/>
    </row>
    <row r="1508" spans="1:1" x14ac:dyDescent="0.25">
      <c r="A1508" s="37"/>
    </row>
    <row r="1509" spans="1:1" x14ac:dyDescent="0.25">
      <c r="A1509" s="37"/>
    </row>
    <row r="1510" spans="1:1" x14ac:dyDescent="0.25">
      <c r="A1510" s="37"/>
    </row>
    <row r="1511" spans="1:1" x14ac:dyDescent="0.25">
      <c r="A1511" s="37"/>
    </row>
    <row r="1512" spans="1:1" x14ac:dyDescent="0.25">
      <c r="A1512" s="37"/>
    </row>
    <row r="1513" spans="1:1" x14ac:dyDescent="0.25">
      <c r="A1513" s="37"/>
    </row>
    <row r="1514" spans="1:1" x14ac:dyDescent="0.25">
      <c r="A1514" s="37"/>
    </row>
    <row r="1515" spans="1:1" x14ac:dyDescent="0.25">
      <c r="A1515" s="37"/>
    </row>
    <row r="1516" spans="1:1" x14ac:dyDescent="0.25">
      <c r="A1516" s="37"/>
    </row>
    <row r="1517" spans="1:1" x14ac:dyDescent="0.25">
      <c r="A1517" s="37"/>
    </row>
    <row r="1518" spans="1:1" x14ac:dyDescent="0.25">
      <c r="A1518" s="37"/>
    </row>
    <row r="1519" spans="1:1" x14ac:dyDescent="0.25">
      <c r="A1519" s="37"/>
    </row>
    <row r="1520" spans="1:1" x14ac:dyDescent="0.25">
      <c r="A1520" s="37"/>
    </row>
    <row r="1521" spans="1:1" x14ac:dyDescent="0.25">
      <c r="A1521" s="37"/>
    </row>
    <row r="1522" spans="1:1" x14ac:dyDescent="0.25">
      <c r="A1522" s="37"/>
    </row>
    <row r="1523" spans="1:1" x14ac:dyDescent="0.25">
      <c r="A1523" s="37"/>
    </row>
    <row r="1524" spans="1:1" x14ac:dyDescent="0.25">
      <c r="A1524" s="37"/>
    </row>
    <row r="1525" spans="1:1" x14ac:dyDescent="0.25">
      <c r="A1525" s="37"/>
    </row>
    <row r="1526" spans="1:1" x14ac:dyDescent="0.25">
      <c r="A1526" s="37"/>
    </row>
    <row r="1527" spans="1:1" x14ac:dyDescent="0.25">
      <c r="A1527" s="37"/>
    </row>
    <row r="1528" spans="1:1" x14ac:dyDescent="0.25">
      <c r="A1528" s="37"/>
    </row>
    <row r="1529" spans="1:1" x14ac:dyDescent="0.25">
      <c r="A1529" s="37"/>
    </row>
    <row r="1530" spans="1:1" x14ac:dyDescent="0.25">
      <c r="A1530" s="37"/>
    </row>
    <row r="1531" spans="1:1" x14ac:dyDescent="0.25">
      <c r="A1531" s="37"/>
    </row>
    <row r="1532" spans="1:1" x14ac:dyDescent="0.25">
      <c r="A1532" s="37"/>
    </row>
    <row r="1533" spans="1:1" x14ac:dyDescent="0.25">
      <c r="A1533" s="37"/>
    </row>
    <row r="1534" spans="1:1" x14ac:dyDescent="0.25">
      <c r="A1534" s="37"/>
    </row>
    <row r="1535" spans="1:1" x14ac:dyDescent="0.25">
      <c r="A1535" s="37"/>
    </row>
    <row r="1536" spans="1:1" x14ac:dyDescent="0.25">
      <c r="A1536" s="37"/>
    </row>
    <row r="1537" spans="1:1" x14ac:dyDescent="0.25">
      <c r="A1537" s="37"/>
    </row>
    <row r="1538" spans="1:1" x14ac:dyDescent="0.25">
      <c r="A1538" s="37"/>
    </row>
    <row r="1539" spans="1:1" x14ac:dyDescent="0.25">
      <c r="A1539" s="37"/>
    </row>
    <row r="1540" spans="1:1" x14ac:dyDescent="0.25">
      <c r="A1540" s="37"/>
    </row>
    <row r="1541" spans="1:1" x14ac:dyDescent="0.25">
      <c r="A1541" s="37"/>
    </row>
    <row r="1542" spans="1:1" x14ac:dyDescent="0.25">
      <c r="A1542" s="37"/>
    </row>
    <row r="1543" spans="1:1" x14ac:dyDescent="0.25">
      <c r="A1543" s="37"/>
    </row>
    <row r="1544" spans="1:1" x14ac:dyDescent="0.25">
      <c r="A1544" s="37"/>
    </row>
    <row r="1545" spans="1:1" x14ac:dyDescent="0.25">
      <c r="A1545" s="37"/>
    </row>
    <row r="1546" spans="1:1" x14ac:dyDescent="0.25">
      <c r="A1546" s="37"/>
    </row>
    <row r="1547" spans="1:1" x14ac:dyDescent="0.25">
      <c r="A1547" s="37"/>
    </row>
    <row r="1548" spans="1:1" x14ac:dyDescent="0.25">
      <c r="A1548" s="37"/>
    </row>
    <row r="1549" spans="1:1" x14ac:dyDescent="0.25">
      <c r="A1549" s="37"/>
    </row>
    <row r="1550" spans="1:1" x14ac:dyDescent="0.25">
      <c r="A1550" s="37"/>
    </row>
    <row r="1551" spans="1:1" x14ac:dyDescent="0.25">
      <c r="A1551" s="37"/>
    </row>
    <row r="1552" spans="1:1" x14ac:dyDescent="0.25">
      <c r="A1552" s="37"/>
    </row>
    <row r="1553" spans="1:1" x14ac:dyDescent="0.25">
      <c r="A1553" s="37"/>
    </row>
    <row r="1554" spans="1:1" x14ac:dyDescent="0.25">
      <c r="A1554" s="37"/>
    </row>
    <row r="1555" spans="1:1" x14ac:dyDescent="0.25">
      <c r="A1555" s="37"/>
    </row>
    <row r="1556" spans="1:1" x14ac:dyDescent="0.25">
      <c r="A1556" s="37"/>
    </row>
    <row r="1557" spans="1:1" x14ac:dyDescent="0.25">
      <c r="A1557" s="37"/>
    </row>
    <row r="1558" spans="1:1" x14ac:dyDescent="0.25">
      <c r="A1558" s="37"/>
    </row>
    <row r="1559" spans="1:1" x14ac:dyDescent="0.25">
      <c r="A1559" s="37"/>
    </row>
    <row r="1560" spans="1:1" x14ac:dyDescent="0.25">
      <c r="A1560" s="37"/>
    </row>
    <row r="1561" spans="1:1" x14ac:dyDescent="0.25">
      <c r="A1561" s="37"/>
    </row>
    <row r="1562" spans="1:1" x14ac:dyDescent="0.25">
      <c r="A1562" s="37"/>
    </row>
    <row r="1563" spans="1:1" x14ac:dyDescent="0.25">
      <c r="A1563" s="37"/>
    </row>
    <row r="1564" spans="1:1" x14ac:dyDescent="0.25">
      <c r="A1564" s="37"/>
    </row>
    <row r="1565" spans="1:1" x14ac:dyDescent="0.25">
      <c r="A1565" s="37"/>
    </row>
    <row r="1566" spans="1:1" x14ac:dyDescent="0.25">
      <c r="A1566" s="37"/>
    </row>
    <row r="1567" spans="1:1" x14ac:dyDescent="0.25">
      <c r="A1567" s="37"/>
    </row>
    <row r="1568" spans="1:1" x14ac:dyDescent="0.25">
      <c r="A1568" s="37"/>
    </row>
    <row r="1569" spans="1:1" x14ac:dyDescent="0.25">
      <c r="A1569" s="37"/>
    </row>
    <row r="1570" spans="1:1" x14ac:dyDescent="0.25">
      <c r="A1570" s="37"/>
    </row>
    <row r="1571" spans="1:1" x14ac:dyDescent="0.25">
      <c r="A1571" s="37"/>
    </row>
    <row r="1572" spans="1:1" x14ac:dyDescent="0.25">
      <c r="A1572" s="37"/>
    </row>
    <row r="1573" spans="1:1" x14ac:dyDescent="0.25">
      <c r="A1573" s="37"/>
    </row>
    <row r="1574" spans="1:1" x14ac:dyDescent="0.25">
      <c r="A1574" s="37"/>
    </row>
    <row r="1575" spans="1:1" x14ac:dyDescent="0.25">
      <c r="A1575" s="37"/>
    </row>
    <row r="1576" spans="1:1" x14ac:dyDescent="0.25">
      <c r="A1576" s="37"/>
    </row>
    <row r="1577" spans="1:1" x14ac:dyDescent="0.25">
      <c r="A1577" s="37"/>
    </row>
    <row r="1578" spans="1:1" x14ac:dyDescent="0.25">
      <c r="A1578" s="37"/>
    </row>
    <row r="1579" spans="1:1" x14ac:dyDescent="0.25">
      <c r="A1579" s="37"/>
    </row>
    <row r="1580" spans="1:1" x14ac:dyDescent="0.25">
      <c r="A1580" s="37"/>
    </row>
    <row r="1581" spans="1:1" x14ac:dyDescent="0.25">
      <c r="A1581" s="37"/>
    </row>
    <row r="1582" spans="1:1" x14ac:dyDescent="0.25">
      <c r="A1582" s="37"/>
    </row>
    <row r="1583" spans="1:1" x14ac:dyDescent="0.25">
      <c r="A1583" s="37"/>
    </row>
    <row r="1584" spans="1:1" x14ac:dyDescent="0.25">
      <c r="A1584" s="37"/>
    </row>
    <row r="1585" spans="1:1" x14ac:dyDescent="0.25">
      <c r="A1585" s="37"/>
    </row>
    <row r="1586" spans="1:1" x14ac:dyDescent="0.25">
      <c r="A1586" s="37"/>
    </row>
    <row r="1587" spans="1:1" x14ac:dyDescent="0.25">
      <c r="A1587" s="37"/>
    </row>
    <row r="1588" spans="1:1" x14ac:dyDescent="0.25">
      <c r="A1588" s="37"/>
    </row>
    <row r="1589" spans="1:1" x14ac:dyDescent="0.25">
      <c r="A1589" s="37"/>
    </row>
    <row r="1590" spans="1:1" x14ac:dyDescent="0.25">
      <c r="A1590" s="37"/>
    </row>
    <row r="1591" spans="1:1" x14ac:dyDescent="0.25">
      <c r="A1591" s="37"/>
    </row>
    <row r="1592" spans="1:1" x14ac:dyDescent="0.25">
      <c r="A1592" s="37"/>
    </row>
    <row r="1593" spans="1:1" x14ac:dyDescent="0.25">
      <c r="A1593" s="37"/>
    </row>
    <row r="1594" spans="1:1" x14ac:dyDescent="0.25">
      <c r="A1594" s="37"/>
    </row>
    <row r="1595" spans="1:1" x14ac:dyDescent="0.25">
      <c r="A1595" s="37"/>
    </row>
    <row r="1596" spans="1:1" x14ac:dyDescent="0.25">
      <c r="A1596" s="37"/>
    </row>
    <row r="1597" spans="1:1" x14ac:dyDescent="0.25">
      <c r="A1597" s="37"/>
    </row>
    <row r="1598" spans="1:1" x14ac:dyDescent="0.25">
      <c r="A1598" s="37"/>
    </row>
    <row r="1599" spans="1:1" x14ac:dyDescent="0.25">
      <c r="A1599" s="37"/>
    </row>
    <row r="1600" spans="1:1" x14ac:dyDescent="0.25">
      <c r="A1600" s="37"/>
    </row>
    <row r="1601" spans="1:1" x14ac:dyDescent="0.25">
      <c r="A1601" s="37"/>
    </row>
    <row r="1602" spans="1:1" x14ac:dyDescent="0.25">
      <c r="A1602" s="37"/>
    </row>
    <row r="1603" spans="1:1" x14ac:dyDescent="0.25">
      <c r="A1603" s="37"/>
    </row>
    <row r="1604" spans="1:1" x14ac:dyDescent="0.25">
      <c r="A1604" s="37"/>
    </row>
    <row r="1605" spans="1:1" x14ac:dyDescent="0.25">
      <c r="A1605" s="37"/>
    </row>
    <row r="1606" spans="1:1" x14ac:dyDescent="0.25">
      <c r="A1606" s="37"/>
    </row>
    <row r="1607" spans="1:1" x14ac:dyDescent="0.25">
      <c r="A1607" s="37"/>
    </row>
    <row r="1608" spans="1:1" x14ac:dyDescent="0.25">
      <c r="A1608" s="37"/>
    </row>
    <row r="1609" spans="1:1" x14ac:dyDescent="0.25">
      <c r="A1609" s="37"/>
    </row>
    <row r="1610" spans="1:1" x14ac:dyDescent="0.25">
      <c r="A1610" s="37"/>
    </row>
    <row r="1611" spans="1:1" x14ac:dyDescent="0.25">
      <c r="A1611" s="37"/>
    </row>
    <row r="1612" spans="1:1" x14ac:dyDescent="0.25">
      <c r="A1612" s="37"/>
    </row>
    <row r="1613" spans="1:1" x14ac:dyDescent="0.25">
      <c r="A1613" s="37"/>
    </row>
    <row r="1614" spans="1:1" x14ac:dyDescent="0.25">
      <c r="A1614" s="37"/>
    </row>
    <row r="1615" spans="1:1" x14ac:dyDescent="0.25">
      <c r="A1615" s="37"/>
    </row>
    <row r="1616" spans="1:1" x14ac:dyDescent="0.25">
      <c r="A1616" s="37"/>
    </row>
    <row r="1617" spans="1:1" x14ac:dyDescent="0.25">
      <c r="A1617" s="37"/>
    </row>
    <row r="1618" spans="1:1" x14ac:dyDescent="0.25">
      <c r="A1618" s="37"/>
    </row>
    <row r="1619" spans="1:1" x14ac:dyDescent="0.25">
      <c r="A1619" s="37"/>
    </row>
    <row r="1620" spans="1:1" x14ac:dyDescent="0.25">
      <c r="A1620" s="37"/>
    </row>
    <row r="1621" spans="1:1" x14ac:dyDescent="0.25">
      <c r="A1621" s="37"/>
    </row>
    <row r="1622" spans="1:1" x14ac:dyDescent="0.25">
      <c r="A1622" s="37"/>
    </row>
    <row r="1623" spans="1:1" x14ac:dyDescent="0.25">
      <c r="A1623" s="37"/>
    </row>
    <row r="1624" spans="1:1" x14ac:dyDescent="0.25">
      <c r="A1624" s="37"/>
    </row>
    <row r="1625" spans="1:1" x14ac:dyDescent="0.25">
      <c r="A1625" s="37"/>
    </row>
    <row r="1626" spans="1:1" x14ac:dyDescent="0.25">
      <c r="A1626" s="37"/>
    </row>
    <row r="1627" spans="1:1" x14ac:dyDescent="0.25">
      <c r="A1627" s="37"/>
    </row>
    <row r="1628" spans="1:1" x14ac:dyDescent="0.25">
      <c r="A1628" s="37"/>
    </row>
    <row r="1629" spans="1:1" x14ac:dyDescent="0.25">
      <c r="A1629" s="37"/>
    </row>
    <row r="1630" spans="1:1" x14ac:dyDescent="0.25">
      <c r="A1630" s="37"/>
    </row>
    <row r="1631" spans="1:1" x14ac:dyDescent="0.25">
      <c r="A1631" s="37"/>
    </row>
    <row r="1632" spans="1:1" x14ac:dyDescent="0.25">
      <c r="A1632" s="37"/>
    </row>
    <row r="1633" spans="1:1" x14ac:dyDescent="0.25">
      <c r="A1633" s="37"/>
    </row>
    <row r="1634" spans="1:1" x14ac:dyDescent="0.25">
      <c r="A1634" s="37"/>
    </row>
    <row r="1635" spans="1:1" x14ac:dyDescent="0.25">
      <c r="A1635" s="37"/>
    </row>
    <row r="1636" spans="1:1" x14ac:dyDescent="0.25">
      <c r="A1636" s="37"/>
    </row>
    <row r="1637" spans="1:1" x14ac:dyDescent="0.25">
      <c r="A1637" s="37"/>
    </row>
    <row r="1638" spans="1:1" x14ac:dyDescent="0.25">
      <c r="A1638" s="37"/>
    </row>
    <row r="1639" spans="1:1" x14ac:dyDescent="0.25">
      <c r="A1639" s="37"/>
    </row>
    <row r="1640" spans="1:1" x14ac:dyDescent="0.25">
      <c r="A1640" s="37"/>
    </row>
    <row r="1641" spans="1:1" x14ac:dyDescent="0.25">
      <c r="A1641" s="37"/>
    </row>
    <row r="1642" spans="1:1" x14ac:dyDescent="0.25">
      <c r="A1642" s="37"/>
    </row>
    <row r="1643" spans="1:1" x14ac:dyDescent="0.25">
      <c r="A1643" s="37"/>
    </row>
    <row r="1644" spans="1:1" x14ac:dyDescent="0.25">
      <c r="A1644" s="37"/>
    </row>
    <row r="1645" spans="1:1" x14ac:dyDescent="0.25">
      <c r="A1645" s="37"/>
    </row>
    <row r="1646" spans="1:1" x14ac:dyDescent="0.25">
      <c r="A1646" s="37"/>
    </row>
    <row r="1647" spans="1:1" x14ac:dyDescent="0.25">
      <c r="A1647" s="37"/>
    </row>
    <row r="1648" spans="1:1" x14ac:dyDescent="0.25">
      <c r="A1648" s="37"/>
    </row>
    <row r="1649" spans="1:1" x14ac:dyDescent="0.25">
      <c r="A1649" s="37"/>
    </row>
    <row r="1650" spans="1:1" x14ac:dyDescent="0.25">
      <c r="A1650" s="37"/>
    </row>
    <row r="1651" spans="1:1" x14ac:dyDescent="0.25">
      <c r="A1651" s="37"/>
    </row>
    <row r="1652" spans="1:1" x14ac:dyDescent="0.25">
      <c r="A1652" s="37"/>
    </row>
    <row r="1653" spans="1:1" x14ac:dyDescent="0.25">
      <c r="A1653" s="37"/>
    </row>
    <row r="1654" spans="1:1" x14ac:dyDescent="0.25">
      <c r="A1654" s="37"/>
    </row>
    <row r="1655" spans="1:1" x14ac:dyDescent="0.25">
      <c r="A1655" s="37"/>
    </row>
    <row r="1656" spans="1:1" x14ac:dyDescent="0.25">
      <c r="A1656" s="37"/>
    </row>
    <row r="1657" spans="1:1" x14ac:dyDescent="0.25">
      <c r="A1657" s="37"/>
    </row>
    <row r="1658" spans="1:1" x14ac:dyDescent="0.25">
      <c r="A1658" s="37"/>
    </row>
    <row r="1659" spans="1:1" x14ac:dyDescent="0.25">
      <c r="A1659" s="37"/>
    </row>
    <row r="1660" spans="1:1" x14ac:dyDescent="0.25">
      <c r="A1660" s="37"/>
    </row>
    <row r="1661" spans="1:1" x14ac:dyDescent="0.25">
      <c r="A1661" s="37"/>
    </row>
    <row r="1662" spans="1:1" x14ac:dyDescent="0.25">
      <c r="A1662" s="37"/>
    </row>
    <row r="1663" spans="1:1" x14ac:dyDescent="0.25">
      <c r="A1663" s="37"/>
    </row>
    <row r="1664" spans="1:1" x14ac:dyDescent="0.25">
      <c r="A1664" s="37"/>
    </row>
    <row r="1665" spans="1:1" x14ac:dyDescent="0.25">
      <c r="A1665" s="37"/>
    </row>
    <row r="1666" spans="1:1" x14ac:dyDescent="0.25">
      <c r="A1666" s="37"/>
    </row>
    <row r="1667" spans="1:1" x14ac:dyDescent="0.25">
      <c r="A1667" s="37"/>
    </row>
    <row r="1668" spans="1:1" x14ac:dyDescent="0.25">
      <c r="A1668" s="37"/>
    </row>
    <row r="1669" spans="1:1" x14ac:dyDescent="0.25">
      <c r="A1669" s="37"/>
    </row>
    <row r="1670" spans="1:1" x14ac:dyDescent="0.25">
      <c r="A1670" s="37"/>
    </row>
    <row r="1671" spans="1:1" x14ac:dyDescent="0.25">
      <c r="A1671" s="37"/>
    </row>
    <row r="1672" spans="1:1" x14ac:dyDescent="0.25">
      <c r="A1672" s="37"/>
    </row>
    <row r="1673" spans="1:1" x14ac:dyDescent="0.25">
      <c r="A1673" s="37"/>
    </row>
    <row r="1674" spans="1:1" x14ac:dyDescent="0.25">
      <c r="A1674" s="37"/>
    </row>
    <row r="1675" spans="1:1" x14ac:dyDescent="0.25">
      <c r="A1675" s="37"/>
    </row>
    <row r="1676" spans="1:1" x14ac:dyDescent="0.25">
      <c r="A1676" s="37"/>
    </row>
    <row r="1677" spans="1:1" x14ac:dyDescent="0.25">
      <c r="A1677" s="37"/>
    </row>
    <row r="1678" spans="1:1" x14ac:dyDescent="0.25">
      <c r="A1678" s="37"/>
    </row>
    <row r="1679" spans="1:1" x14ac:dyDescent="0.25">
      <c r="A1679" s="37"/>
    </row>
    <row r="1680" spans="1:1" x14ac:dyDescent="0.25">
      <c r="A1680" s="37"/>
    </row>
    <row r="1681" spans="1:1" x14ac:dyDescent="0.25">
      <c r="A1681" s="37"/>
    </row>
    <row r="1682" spans="1:1" x14ac:dyDescent="0.25">
      <c r="A1682" s="37"/>
    </row>
    <row r="1683" spans="1:1" x14ac:dyDescent="0.25">
      <c r="A1683" s="37"/>
    </row>
    <row r="1684" spans="1:1" x14ac:dyDescent="0.25">
      <c r="A1684" s="37"/>
    </row>
    <row r="1685" spans="1:1" x14ac:dyDescent="0.25">
      <c r="A1685" s="37"/>
    </row>
    <row r="1686" spans="1:1" x14ac:dyDescent="0.25">
      <c r="A1686" s="37"/>
    </row>
    <row r="1687" spans="1:1" x14ac:dyDescent="0.25">
      <c r="A1687" s="37"/>
    </row>
    <row r="1688" spans="1:1" x14ac:dyDescent="0.25">
      <c r="A1688" s="37"/>
    </row>
    <row r="1689" spans="1:1" x14ac:dyDescent="0.25">
      <c r="A1689" s="37"/>
    </row>
    <row r="1690" spans="1:1" x14ac:dyDescent="0.25">
      <c r="A1690" s="37"/>
    </row>
    <row r="1691" spans="1:1" x14ac:dyDescent="0.25">
      <c r="A1691" s="37"/>
    </row>
    <row r="1692" spans="1:1" x14ac:dyDescent="0.25">
      <c r="A1692" s="37"/>
    </row>
    <row r="1693" spans="1:1" x14ac:dyDescent="0.25">
      <c r="A1693" s="37"/>
    </row>
    <row r="1694" spans="1:1" x14ac:dyDescent="0.25">
      <c r="A1694" s="37"/>
    </row>
    <row r="1695" spans="1:1" x14ac:dyDescent="0.25">
      <c r="A1695" s="37"/>
    </row>
    <row r="1696" spans="1:1" x14ac:dyDescent="0.25">
      <c r="A1696" s="37"/>
    </row>
    <row r="1697" spans="1:1" x14ac:dyDescent="0.25">
      <c r="A1697" s="37"/>
    </row>
    <row r="1698" spans="1:1" x14ac:dyDescent="0.25">
      <c r="A1698" s="37"/>
    </row>
    <row r="1699" spans="1:1" x14ac:dyDescent="0.25">
      <c r="A1699" s="37"/>
    </row>
    <row r="1700" spans="1:1" x14ac:dyDescent="0.25">
      <c r="A1700" s="37"/>
    </row>
    <row r="1701" spans="1:1" x14ac:dyDescent="0.25">
      <c r="A1701" s="37"/>
    </row>
    <row r="1702" spans="1:1" x14ac:dyDescent="0.25">
      <c r="A1702" s="37"/>
    </row>
    <row r="1703" spans="1:1" x14ac:dyDescent="0.25">
      <c r="A1703" s="37"/>
    </row>
    <row r="1704" spans="1:1" x14ac:dyDescent="0.25">
      <c r="A1704" s="37"/>
    </row>
    <row r="1705" spans="1:1" x14ac:dyDescent="0.25">
      <c r="A1705" s="37"/>
    </row>
    <row r="1706" spans="1:1" x14ac:dyDescent="0.25">
      <c r="A1706" s="37"/>
    </row>
    <row r="1707" spans="1:1" x14ac:dyDescent="0.25">
      <c r="A1707" s="37"/>
    </row>
    <row r="1708" spans="1:1" x14ac:dyDescent="0.25">
      <c r="A1708" s="37"/>
    </row>
    <row r="1709" spans="1:1" x14ac:dyDescent="0.25">
      <c r="A1709" s="37"/>
    </row>
    <row r="1710" spans="1:1" x14ac:dyDescent="0.25">
      <c r="A1710" s="37"/>
    </row>
    <row r="1711" spans="1:1" x14ac:dyDescent="0.25">
      <c r="A1711" s="37"/>
    </row>
    <row r="1712" spans="1:1" x14ac:dyDescent="0.25">
      <c r="A1712" s="37"/>
    </row>
    <row r="1713" spans="1:1" x14ac:dyDescent="0.25">
      <c r="A1713" s="37"/>
    </row>
    <row r="1714" spans="1:1" x14ac:dyDescent="0.25">
      <c r="A1714" s="37"/>
    </row>
    <row r="1715" spans="1:1" x14ac:dyDescent="0.25">
      <c r="A1715" s="37"/>
    </row>
    <row r="1716" spans="1:1" x14ac:dyDescent="0.25">
      <c r="A1716" s="37"/>
    </row>
    <row r="1717" spans="1:1" x14ac:dyDescent="0.25">
      <c r="A1717" s="37"/>
    </row>
    <row r="1718" spans="1:1" x14ac:dyDescent="0.25">
      <c r="A1718" s="37"/>
    </row>
    <row r="1719" spans="1:1" x14ac:dyDescent="0.25">
      <c r="A1719" s="37"/>
    </row>
    <row r="1720" spans="1:1" x14ac:dyDescent="0.25">
      <c r="A1720" s="37"/>
    </row>
    <row r="1721" spans="1:1" x14ac:dyDescent="0.25">
      <c r="A1721" s="37"/>
    </row>
    <row r="1722" spans="1:1" x14ac:dyDescent="0.25">
      <c r="A1722" s="37"/>
    </row>
    <row r="1723" spans="1:1" x14ac:dyDescent="0.25">
      <c r="A1723" s="37"/>
    </row>
    <row r="1724" spans="1:1" x14ac:dyDescent="0.25">
      <c r="A1724" s="37"/>
    </row>
    <row r="1725" spans="1:1" x14ac:dyDescent="0.25">
      <c r="A1725" s="37"/>
    </row>
    <row r="1726" spans="1:1" x14ac:dyDescent="0.25">
      <c r="A1726" s="37"/>
    </row>
    <row r="1727" spans="1:1" x14ac:dyDescent="0.25">
      <c r="A1727" s="37"/>
    </row>
    <row r="1728" spans="1:1" x14ac:dyDescent="0.25">
      <c r="A1728" s="37"/>
    </row>
    <row r="1729" spans="1:1" x14ac:dyDescent="0.25">
      <c r="A1729" s="37"/>
    </row>
    <row r="1730" spans="1:1" x14ac:dyDescent="0.25">
      <c r="A1730" s="37"/>
    </row>
    <row r="1731" spans="1:1" x14ac:dyDescent="0.25">
      <c r="A1731" s="37"/>
    </row>
    <row r="1732" spans="1:1" x14ac:dyDescent="0.25">
      <c r="A1732" s="37"/>
    </row>
    <row r="1733" spans="1:1" x14ac:dyDescent="0.25">
      <c r="A1733" s="37"/>
    </row>
    <row r="1734" spans="1:1" x14ac:dyDescent="0.25">
      <c r="A1734" s="37"/>
    </row>
    <row r="1735" spans="1:1" x14ac:dyDescent="0.25">
      <c r="A1735" s="37"/>
    </row>
    <row r="1736" spans="1:1" x14ac:dyDescent="0.25">
      <c r="A1736" s="37"/>
    </row>
    <row r="1737" spans="1:1" x14ac:dyDescent="0.25">
      <c r="A1737" s="37"/>
    </row>
    <row r="1738" spans="1:1" x14ac:dyDescent="0.25">
      <c r="A1738" s="37"/>
    </row>
    <row r="1739" spans="1:1" x14ac:dyDescent="0.25">
      <c r="A1739" s="37"/>
    </row>
    <row r="1740" spans="1:1" x14ac:dyDescent="0.25">
      <c r="A1740" s="37"/>
    </row>
    <row r="1741" spans="1:1" x14ac:dyDescent="0.25">
      <c r="A1741" s="37"/>
    </row>
    <row r="1742" spans="1:1" x14ac:dyDescent="0.25">
      <c r="A1742" s="37"/>
    </row>
    <row r="1743" spans="1:1" x14ac:dyDescent="0.25">
      <c r="A1743" s="37"/>
    </row>
    <row r="1744" spans="1:1" x14ac:dyDescent="0.25">
      <c r="A1744" s="37"/>
    </row>
    <row r="1745" spans="1:1" x14ac:dyDescent="0.25">
      <c r="A1745" s="37"/>
    </row>
    <row r="1746" spans="1:1" x14ac:dyDescent="0.25">
      <c r="A1746" s="37"/>
    </row>
    <row r="1747" spans="1:1" x14ac:dyDescent="0.25">
      <c r="A1747" s="37"/>
    </row>
    <row r="1748" spans="1:1" x14ac:dyDescent="0.25">
      <c r="A1748" s="37"/>
    </row>
    <row r="1749" spans="1:1" x14ac:dyDescent="0.25">
      <c r="A1749" s="37"/>
    </row>
    <row r="1750" spans="1:1" x14ac:dyDescent="0.25">
      <c r="A1750" s="37"/>
    </row>
    <row r="1751" spans="1:1" x14ac:dyDescent="0.25">
      <c r="A1751" s="37"/>
    </row>
    <row r="1752" spans="1:1" x14ac:dyDescent="0.25">
      <c r="A1752" s="37"/>
    </row>
    <row r="1753" spans="1:1" x14ac:dyDescent="0.25">
      <c r="A1753" s="37"/>
    </row>
    <row r="1754" spans="1:1" x14ac:dyDescent="0.25">
      <c r="A1754" s="37"/>
    </row>
    <row r="1755" spans="1:1" x14ac:dyDescent="0.25">
      <c r="A1755" s="37"/>
    </row>
    <row r="1756" spans="1:1" x14ac:dyDescent="0.25">
      <c r="A1756" s="37"/>
    </row>
    <row r="1757" spans="1:1" x14ac:dyDescent="0.25">
      <c r="A1757" s="37"/>
    </row>
    <row r="1758" spans="1:1" x14ac:dyDescent="0.25">
      <c r="A1758" s="37"/>
    </row>
    <row r="1759" spans="1:1" x14ac:dyDescent="0.25">
      <c r="A1759" s="37"/>
    </row>
    <row r="1760" spans="1:1" x14ac:dyDescent="0.25">
      <c r="A1760" s="37"/>
    </row>
    <row r="1761" spans="1:1" x14ac:dyDescent="0.25">
      <c r="A1761" s="37"/>
    </row>
    <row r="1762" spans="1:1" x14ac:dyDescent="0.25">
      <c r="A1762" s="37"/>
    </row>
    <row r="1763" spans="1:1" x14ac:dyDescent="0.25">
      <c r="A1763" s="37"/>
    </row>
    <row r="1764" spans="1:1" x14ac:dyDescent="0.25">
      <c r="A1764" s="37"/>
    </row>
    <row r="1765" spans="1:1" x14ac:dyDescent="0.25">
      <c r="A1765" s="37"/>
    </row>
    <row r="1766" spans="1:1" x14ac:dyDescent="0.25">
      <c r="A1766" s="37"/>
    </row>
    <row r="1767" spans="1:1" x14ac:dyDescent="0.25">
      <c r="A1767" s="37"/>
    </row>
    <row r="1768" spans="1:1" x14ac:dyDescent="0.25">
      <c r="A1768" s="37"/>
    </row>
    <row r="1769" spans="1:1" x14ac:dyDescent="0.25">
      <c r="A1769" s="37"/>
    </row>
    <row r="1770" spans="1:1" x14ac:dyDescent="0.25">
      <c r="A1770" s="37"/>
    </row>
    <row r="1771" spans="1:1" x14ac:dyDescent="0.25">
      <c r="A1771" s="37"/>
    </row>
    <row r="1772" spans="1:1" x14ac:dyDescent="0.25">
      <c r="A1772" s="37"/>
    </row>
    <row r="1773" spans="1:1" x14ac:dyDescent="0.25">
      <c r="A1773" s="37"/>
    </row>
    <row r="1774" spans="1:1" x14ac:dyDescent="0.25">
      <c r="A1774" s="37"/>
    </row>
    <row r="1775" spans="1:1" x14ac:dyDescent="0.25">
      <c r="A1775" s="37"/>
    </row>
    <row r="1776" spans="1:1" x14ac:dyDescent="0.25">
      <c r="A1776" s="37"/>
    </row>
    <row r="1777" spans="1:1" x14ac:dyDescent="0.25">
      <c r="A1777" s="37"/>
    </row>
    <row r="1778" spans="1:1" x14ac:dyDescent="0.25">
      <c r="A1778" s="37"/>
    </row>
    <row r="1779" spans="1:1" x14ac:dyDescent="0.25">
      <c r="A1779" s="37"/>
    </row>
    <row r="1780" spans="1:1" x14ac:dyDescent="0.25">
      <c r="A1780" s="37"/>
    </row>
    <row r="1781" spans="1:1" x14ac:dyDescent="0.25">
      <c r="A1781" s="37"/>
    </row>
    <row r="1782" spans="1:1" x14ac:dyDescent="0.25">
      <c r="A1782" s="37"/>
    </row>
    <row r="1783" spans="1:1" x14ac:dyDescent="0.25">
      <c r="A1783" s="37"/>
    </row>
    <row r="1784" spans="1:1" x14ac:dyDescent="0.25">
      <c r="A1784" s="37"/>
    </row>
    <row r="1785" spans="1:1" x14ac:dyDescent="0.25">
      <c r="A1785" s="37"/>
    </row>
    <row r="1786" spans="1:1" x14ac:dyDescent="0.25">
      <c r="A1786" s="37"/>
    </row>
    <row r="1787" spans="1:1" x14ac:dyDescent="0.25">
      <c r="A1787" s="37"/>
    </row>
    <row r="1788" spans="1:1" x14ac:dyDescent="0.25">
      <c r="A1788" s="37"/>
    </row>
    <row r="1789" spans="1:1" x14ac:dyDescent="0.25">
      <c r="A1789" s="37"/>
    </row>
    <row r="1790" spans="1:1" x14ac:dyDescent="0.25">
      <c r="A1790" s="37"/>
    </row>
    <row r="1791" spans="1:1" x14ac:dyDescent="0.25">
      <c r="A1791" s="37"/>
    </row>
    <row r="1792" spans="1:1" x14ac:dyDescent="0.25">
      <c r="A1792" s="37"/>
    </row>
    <row r="1793" spans="1:1" x14ac:dyDescent="0.25">
      <c r="A1793" s="37"/>
    </row>
    <row r="1794" spans="1:1" x14ac:dyDescent="0.25">
      <c r="A1794" s="37"/>
    </row>
    <row r="1795" spans="1:1" x14ac:dyDescent="0.25">
      <c r="A1795" s="37"/>
    </row>
    <row r="1796" spans="1:1" x14ac:dyDescent="0.25">
      <c r="A1796" s="37"/>
    </row>
    <row r="1797" spans="1:1" x14ac:dyDescent="0.25">
      <c r="A1797" s="37"/>
    </row>
    <row r="1798" spans="1:1" x14ac:dyDescent="0.25">
      <c r="A1798" s="37"/>
    </row>
    <row r="1799" spans="1:1" x14ac:dyDescent="0.25">
      <c r="A1799" s="37"/>
    </row>
    <row r="1800" spans="1:1" x14ac:dyDescent="0.25">
      <c r="A1800" s="37"/>
    </row>
    <row r="1801" spans="1:1" x14ac:dyDescent="0.25">
      <c r="A1801" s="37"/>
    </row>
    <row r="1802" spans="1:1" x14ac:dyDescent="0.25">
      <c r="A1802" s="37"/>
    </row>
    <row r="1803" spans="1:1" x14ac:dyDescent="0.25">
      <c r="A1803" s="37"/>
    </row>
    <row r="1804" spans="1:1" x14ac:dyDescent="0.25">
      <c r="A1804" s="37"/>
    </row>
    <row r="1805" spans="1:1" x14ac:dyDescent="0.25">
      <c r="A1805" s="37"/>
    </row>
    <row r="1806" spans="1:1" x14ac:dyDescent="0.25">
      <c r="A1806" s="37"/>
    </row>
    <row r="1807" spans="1:1" x14ac:dyDescent="0.25">
      <c r="A1807" s="37"/>
    </row>
    <row r="1808" spans="1:1" x14ac:dyDescent="0.25">
      <c r="A1808" s="37"/>
    </row>
    <row r="1809" spans="1:1" x14ac:dyDescent="0.25">
      <c r="A1809" s="37"/>
    </row>
    <row r="1810" spans="1:1" x14ac:dyDescent="0.25">
      <c r="A1810" s="37"/>
    </row>
    <row r="1811" spans="1:1" x14ac:dyDescent="0.25">
      <c r="A1811" s="37"/>
    </row>
    <row r="1812" spans="1:1" x14ac:dyDescent="0.25">
      <c r="A1812" s="37"/>
    </row>
    <row r="1813" spans="1:1" x14ac:dyDescent="0.25">
      <c r="A1813" s="37"/>
    </row>
    <row r="1814" spans="1:1" x14ac:dyDescent="0.25">
      <c r="A1814" s="37"/>
    </row>
    <row r="1815" spans="1:1" x14ac:dyDescent="0.25">
      <c r="A1815" s="37"/>
    </row>
    <row r="1816" spans="1:1" x14ac:dyDescent="0.25">
      <c r="A1816" s="37"/>
    </row>
    <row r="1817" spans="1:1" x14ac:dyDescent="0.25">
      <c r="A1817" s="37"/>
    </row>
    <row r="1818" spans="1:1" x14ac:dyDescent="0.25">
      <c r="A1818" s="37"/>
    </row>
    <row r="1819" spans="1:1" x14ac:dyDescent="0.25">
      <c r="A1819" s="37"/>
    </row>
    <row r="1820" spans="1:1" x14ac:dyDescent="0.25">
      <c r="A1820" s="37"/>
    </row>
    <row r="1821" spans="1:1" x14ac:dyDescent="0.25">
      <c r="A1821" s="37"/>
    </row>
    <row r="1822" spans="1:1" x14ac:dyDescent="0.25">
      <c r="A1822" s="37"/>
    </row>
    <row r="1823" spans="1:1" x14ac:dyDescent="0.25">
      <c r="A1823" s="37"/>
    </row>
    <row r="1824" spans="1:1" x14ac:dyDescent="0.25">
      <c r="A1824" s="37"/>
    </row>
    <row r="1825" spans="1:1" x14ac:dyDescent="0.25">
      <c r="A1825" s="37"/>
    </row>
    <row r="1826" spans="1:1" x14ac:dyDescent="0.25">
      <c r="A1826" s="37"/>
    </row>
    <row r="1827" spans="1:1" x14ac:dyDescent="0.25">
      <c r="A1827" s="37"/>
    </row>
    <row r="1828" spans="1:1" x14ac:dyDescent="0.25">
      <c r="A1828" s="37"/>
    </row>
    <row r="1829" spans="1:1" x14ac:dyDescent="0.25">
      <c r="A1829" s="37"/>
    </row>
    <row r="1830" spans="1:1" x14ac:dyDescent="0.25">
      <c r="A1830" s="37"/>
    </row>
    <row r="1831" spans="1:1" x14ac:dyDescent="0.25">
      <c r="A1831" s="37"/>
    </row>
    <row r="1832" spans="1:1" x14ac:dyDescent="0.25">
      <c r="A1832" s="37"/>
    </row>
    <row r="1833" spans="1:1" x14ac:dyDescent="0.25">
      <c r="A1833" s="37"/>
    </row>
    <row r="1834" spans="1:1" x14ac:dyDescent="0.25">
      <c r="A1834" s="37"/>
    </row>
    <row r="1835" spans="1:1" x14ac:dyDescent="0.25">
      <c r="A1835" s="37"/>
    </row>
    <row r="1836" spans="1:1" x14ac:dyDescent="0.25">
      <c r="A1836" s="37"/>
    </row>
    <row r="1837" spans="1:1" x14ac:dyDescent="0.25">
      <c r="A1837" s="37"/>
    </row>
    <row r="1838" spans="1:1" x14ac:dyDescent="0.25">
      <c r="A1838" s="37"/>
    </row>
    <row r="1839" spans="1:1" x14ac:dyDescent="0.25">
      <c r="A1839" s="37"/>
    </row>
    <row r="1840" spans="1:1" x14ac:dyDescent="0.25">
      <c r="A1840" s="37"/>
    </row>
    <row r="1841" spans="1:1" x14ac:dyDescent="0.25">
      <c r="A1841" s="37"/>
    </row>
    <row r="1842" spans="1:1" x14ac:dyDescent="0.25">
      <c r="A1842" s="37"/>
    </row>
    <row r="1843" spans="1:1" x14ac:dyDescent="0.25">
      <c r="A1843" s="37"/>
    </row>
    <row r="1844" spans="1:1" x14ac:dyDescent="0.25">
      <c r="A1844" s="37"/>
    </row>
    <row r="1845" spans="1:1" x14ac:dyDescent="0.25">
      <c r="A1845" s="37"/>
    </row>
    <row r="1846" spans="1:1" x14ac:dyDescent="0.25">
      <c r="A1846" s="37"/>
    </row>
    <row r="1847" spans="1:1" x14ac:dyDescent="0.25">
      <c r="A1847" s="37"/>
    </row>
    <row r="1848" spans="1:1" x14ac:dyDescent="0.25">
      <c r="A1848" s="37"/>
    </row>
    <row r="1849" spans="1:1" x14ac:dyDescent="0.25">
      <c r="A1849" s="37"/>
    </row>
    <row r="1850" spans="1:1" x14ac:dyDescent="0.25">
      <c r="A1850" s="37"/>
    </row>
    <row r="1851" spans="1:1" x14ac:dyDescent="0.25">
      <c r="A1851" s="37"/>
    </row>
    <row r="1852" spans="1:1" x14ac:dyDescent="0.25">
      <c r="A1852" s="37"/>
    </row>
    <row r="1853" spans="1:1" x14ac:dyDescent="0.25">
      <c r="A1853" s="37"/>
    </row>
    <row r="1854" spans="1:1" x14ac:dyDescent="0.25">
      <c r="A1854" s="37"/>
    </row>
    <row r="1855" spans="1:1" x14ac:dyDescent="0.25">
      <c r="A1855" s="37"/>
    </row>
    <row r="1856" spans="1:1" x14ac:dyDescent="0.25">
      <c r="A1856" s="37"/>
    </row>
    <row r="1857" spans="1:1" x14ac:dyDescent="0.25">
      <c r="A1857" s="37"/>
    </row>
    <row r="1858" spans="1:1" x14ac:dyDescent="0.25">
      <c r="A1858" s="37"/>
    </row>
    <row r="1859" spans="1:1" x14ac:dyDescent="0.25">
      <c r="A1859" s="37"/>
    </row>
    <row r="1860" spans="1:1" x14ac:dyDescent="0.25">
      <c r="A1860" s="37"/>
    </row>
    <row r="1861" spans="1:1" x14ac:dyDescent="0.25">
      <c r="A1861" s="37"/>
    </row>
    <row r="1862" spans="1:1" x14ac:dyDescent="0.25">
      <c r="A1862" s="37"/>
    </row>
    <row r="1863" spans="1:1" x14ac:dyDescent="0.25">
      <c r="A1863" s="37"/>
    </row>
    <row r="1864" spans="1:1" x14ac:dyDescent="0.25">
      <c r="A1864" s="37"/>
    </row>
    <row r="1865" spans="1:1" x14ac:dyDescent="0.25">
      <c r="A1865" s="37"/>
    </row>
    <row r="1866" spans="1:1" x14ac:dyDescent="0.25">
      <c r="A1866" s="37"/>
    </row>
    <row r="1867" spans="1:1" x14ac:dyDescent="0.25">
      <c r="A1867" s="37"/>
    </row>
    <row r="1868" spans="1:1" x14ac:dyDescent="0.25">
      <c r="A1868" s="37"/>
    </row>
    <row r="1869" spans="1:1" x14ac:dyDescent="0.25">
      <c r="A1869" s="37"/>
    </row>
    <row r="1870" spans="1:1" x14ac:dyDescent="0.25">
      <c r="A1870" s="37"/>
    </row>
    <row r="1871" spans="1:1" x14ac:dyDescent="0.25">
      <c r="A1871" s="37"/>
    </row>
    <row r="1872" spans="1:1" x14ac:dyDescent="0.25">
      <c r="A1872" s="37"/>
    </row>
    <row r="1873" spans="1:1" x14ac:dyDescent="0.25">
      <c r="A1873" s="37"/>
    </row>
    <row r="1874" spans="1:1" x14ac:dyDescent="0.25">
      <c r="A1874" s="37"/>
    </row>
    <row r="1875" spans="1:1" x14ac:dyDescent="0.25">
      <c r="A1875" s="37"/>
    </row>
    <row r="1876" spans="1:1" x14ac:dyDescent="0.25">
      <c r="A1876" s="37"/>
    </row>
    <row r="1877" spans="1:1" x14ac:dyDescent="0.25">
      <c r="A1877" s="37"/>
    </row>
    <row r="1878" spans="1:1" x14ac:dyDescent="0.25">
      <c r="A1878" s="37"/>
    </row>
    <row r="1879" spans="1:1" x14ac:dyDescent="0.25">
      <c r="A1879" s="37"/>
    </row>
    <row r="1880" spans="1:1" x14ac:dyDescent="0.25">
      <c r="A1880" s="37"/>
    </row>
    <row r="1881" spans="1:1" x14ac:dyDescent="0.25">
      <c r="A1881" s="37"/>
    </row>
    <row r="1882" spans="1:1" x14ac:dyDescent="0.25">
      <c r="A1882" s="37"/>
    </row>
    <row r="1883" spans="1:1" x14ac:dyDescent="0.25">
      <c r="A1883" s="37"/>
    </row>
    <row r="1884" spans="1:1" x14ac:dyDescent="0.25">
      <c r="A1884" s="37"/>
    </row>
    <row r="1885" spans="1:1" x14ac:dyDescent="0.25">
      <c r="A1885" s="37"/>
    </row>
    <row r="1886" spans="1:1" x14ac:dyDescent="0.25">
      <c r="A1886" s="37"/>
    </row>
    <row r="1887" spans="1:1" x14ac:dyDescent="0.25">
      <c r="A1887" s="37"/>
    </row>
    <row r="1888" spans="1:1" x14ac:dyDescent="0.25">
      <c r="A1888" s="37"/>
    </row>
    <row r="1889" spans="1:1" x14ac:dyDescent="0.25">
      <c r="A1889" s="37"/>
    </row>
    <row r="1890" spans="1:1" x14ac:dyDescent="0.25">
      <c r="A1890" s="37"/>
    </row>
    <row r="1891" spans="1:1" x14ac:dyDescent="0.25">
      <c r="A1891" s="37"/>
    </row>
    <row r="1892" spans="1:1" x14ac:dyDescent="0.25">
      <c r="A1892" s="37"/>
    </row>
    <row r="1893" spans="1:1" x14ac:dyDescent="0.25">
      <c r="A1893" s="37"/>
    </row>
    <row r="1894" spans="1:1" x14ac:dyDescent="0.25">
      <c r="A1894" s="37"/>
    </row>
    <row r="1895" spans="1:1" x14ac:dyDescent="0.25">
      <c r="A1895" s="37"/>
    </row>
    <row r="1896" spans="1:1" x14ac:dyDescent="0.25">
      <c r="A1896" s="37"/>
    </row>
    <row r="1897" spans="1:1" x14ac:dyDescent="0.25">
      <c r="A1897" s="37"/>
    </row>
    <row r="1898" spans="1:1" x14ac:dyDescent="0.25">
      <c r="A1898" s="37"/>
    </row>
    <row r="1899" spans="1:1" x14ac:dyDescent="0.25">
      <c r="A1899" s="37"/>
    </row>
    <row r="1900" spans="1:1" x14ac:dyDescent="0.25">
      <c r="A1900" s="37"/>
    </row>
    <row r="1901" spans="1:1" x14ac:dyDescent="0.25">
      <c r="A1901" s="37"/>
    </row>
    <row r="1902" spans="1:1" x14ac:dyDescent="0.25">
      <c r="A1902" s="37"/>
    </row>
    <row r="1903" spans="1:1" x14ac:dyDescent="0.25">
      <c r="A1903" s="37"/>
    </row>
    <row r="1904" spans="1:1" x14ac:dyDescent="0.25">
      <c r="A1904" s="37"/>
    </row>
    <row r="1905" spans="1:1" x14ac:dyDescent="0.25">
      <c r="A1905" s="37"/>
    </row>
    <row r="1906" spans="1:1" x14ac:dyDescent="0.25">
      <c r="A1906" s="37"/>
    </row>
    <row r="1907" spans="1:1" x14ac:dyDescent="0.25">
      <c r="A1907" s="37"/>
    </row>
    <row r="1908" spans="1:1" x14ac:dyDescent="0.25">
      <c r="A1908" s="37"/>
    </row>
    <row r="1909" spans="1:1" x14ac:dyDescent="0.25">
      <c r="A1909" s="37"/>
    </row>
    <row r="1910" spans="1:1" x14ac:dyDescent="0.25">
      <c r="A1910" s="37"/>
    </row>
    <row r="1911" spans="1:1" x14ac:dyDescent="0.25">
      <c r="A1911" s="37"/>
    </row>
    <row r="1912" spans="1:1" x14ac:dyDescent="0.25">
      <c r="A1912" s="37"/>
    </row>
    <row r="1913" spans="1:1" x14ac:dyDescent="0.25">
      <c r="A1913" s="37"/>
    </row>
    <row r="1914" spans="1:1" x14ac:dyDescent="0.25">
      <c r="A1914" s="37"/>
    </row>
    <row r="1915" spans="1:1" x14ac:dyDescent="0.25">
      <c r="A1915" s="37"/>
    </row>
    <row r="1916" spans="1:1" x14ac:dyDescent="0.25">
      <c r="A1916" s="37"/>
    </row>
    <row r="1917" spans="1:1" x14ac:dyDescent="0.25">
      <c r="A1917" s="37"/>
    </row>
    <row r="1918" spans="1:1" x14ac:dyDescent="0.25">
      <c r="A1918" s="37"/>
    </row>
    <row r="1919" spans="1:1" x14ac:dyDescent="0.25">
      <c r="A1919" s="37"/>
    </row>
    <row r="1920" spans="1:1" x14ac:dyDescent="0.25">
      <c r="A1920" s="37"/>
    </row>
    <row r="1921" spans="1:1" x14ac:dyDescent="0.25">
      <c r="A1921" s="37"/>
    </row>
    <row r="1922" spans="1:1" x14ac:dyDescent="0.25">
      <c r="A1922" s="37"/>
    </row>
    <row r="1923" spans="1:1" x14ac:dyDescent="0.25">
      <c r="A1923" s="37"/>
    </row>
    <row r="1924" spans="1:1" x14ac:dyDescent="0.25">
      <c r="A1924" s="37"/>
    </row>
    <row r="1925" spans="1:1" x14ac:dyDescent="0.25">
      <c r="A1925" s="37"/>
    </row>
    <row r="1926" spans="1:1" x14ac:dyDescent="0.25">
      <c r="A1926" s="37"/>
    </row>
    <row r="1927" spans="1:1" x14ac:dyDescent="0.25">
      <c r="A1927" s="37"/>
    </row>
    <row r="1928" spans="1:1" x14ac:dyDescent="0.25">
      <c r="A1928" s="37"/>
    </row>
    <row r="1929" spans="1:1" x14ac:dyDescent="0.25">
      <c r="A1929" s="37"/>
    </row>
    <row r="1930" spans="1:1" x14ac:dyDescent="0.25">
      <c r="A1930" s="37"/>
    </row>
    <row r="1931" spans="1:1" x14ac:dyDescent="0.25">
      <c r="A1931" s="37"/>
    </row>
    <row r="1932" spans="1:1" x14ac:dyDescent="0.25">
      <c r="A1932" s="37"/>
    </row>
    <row r="1933" spans="1:1" x14ac:dyDescent="0.25">
      <c r="A1933" s="37"/>
    </row>
    <row r="1934" spans="1:1" x14ac:dyDescent="0.25">
      <c r="A1934" s="37"/>
    </row>
    <row r="1935" spans="1:1" x14ac:dyDescent="0.25">
      <c r="A1935" s="37"/>
    </row>
    <row r="1936" spans="1:1" x14ac:dyDescent="0.25">
      <c r="A1936" s="37"/>
    </row>
    <row r="1937" spans="1:1" x14ac:dyDescent="0.25">
      <c r="A1937" s="37"/>
    </row>
    <row r="1938" spans="1:1" x14ac:dyDescent="0.25">
      <c r="A1938" s="37"/>
    </row>
    <row r="1939" spans="1:1" x14ac:dyDescent="0.25">
      <c r="A1939" s="37"/>
    </row>
    <row r="1940" spans="1:1" x14ac:dyDescent="0.25">
      <c r="A1940" s="37"/>
    </row>
    <row r="1941" spans="1:1" x14ac:dyDescent="0.25">
      <c r="A1941" s="37"/>
    </row>
    <row r="1942" spans="1:1" x14ac:dyDescent="0.25">
      <c r="A1942" s="37"/>
    </row>
    <row r="1943" spans="1:1" x14ac:dyDescent="0.25">
      <c r="A1943" s="37"/>
    </row>
    <row r="1944" spans="1:1" x14ac:dyDescent="0.25">
      <c r="A1944" s="37"/>
    </row>
    <row r="1945" spans="1:1" x14ac:dyDescent="0.25">
      <c r="A1945" s="37"/>
    </row>
    <row r="1946" spans="1:1" x14ac:dyDescent="0.25">
      <c r="A1946" s="37"/>
    </row>
    <row r="1947" spans="1:1" x14ac:dyDescent="0.25">
      <c r="A1947" s="37"/>
    </row>
    <row r="1948" spans="1:1" x14ac:dyDescent="0.25">
      <c r="A1948" s="37"/>
    </row>
    <row r="1949" spans="1:1" x14ac:dyDescent="0.25">
      <c r="A1949" s="37"/>
    </row>
    <row r="1950" spans="1:1" x14ac:dyDescent="0.25">
      <c r="A1950" s="37"/>
    </row>
    <row r="1951" spans="1:1" x14ac:dyDescent="0.25">
      <c r="A1951" s="37"/>
    </row>
    <row r="1952" spans="1:1" x14ac:dyDescent="0.25">
      <c r="A1952" s="37"/>
    </row>
    <row r="1953" spans="1:1" x14ac:dyDescent="0.25">
      <c r="A1953" s="37"/>
    </row>
    <row r="1954" spans="1:1" x14ac:dyDescent="0.25">
      <c r="A1954" s="37"/>
    </row>
    <row r="1955" spans="1:1" x14ac:dyDescent="0.25">
      <c r="A1955" s="37"/>
    </row>
    <row r="1956" spans="1:1" x14ac:dyDescent="0.25">
      <c r="A1956" s="37"/>
    </row>
    <row r="1957" spans="1:1" x14ac:dyDescent="0.25">
      <c r="A1957" s="37"/>
    </row>
    <row r="1958" spans="1:1" x14ac:dyDescent="0.25">
      <c r="A1958" s="37"/>
    </row>
    <row r="1959" spans="1:1" x14ac:dyDescent="0.25">
      <c r="A1959" s="37"/>
    </row>
    <row r="1960" spans="1:1" x14ac:dyDescent="0.25">
      <c r="A1960" s="37"/>
    </row>
    <row r="1961" spans="1:1" x14ac:dyDescent="0.25">
      <c r="A1961" s="37"/>
    </row>
    <row r="1962" spans="1:1" x14ac:dyDescent="0.25">
      <c r="A1962" s="37"/>
    </row>
    <row r="1963" spans="1:1" x14ac:dyDescent="0.25">
      <c r="A1963" s="37"/>
    </row>
    <row r="1964" spans="1:1" x14ac:dyDescent="0.25">
      <c r="A1964" s="37"/>
    </row>
    <row r="1965" spans="1:1" x14ac:dyDescent="0.25">
      <c r="A1965" s="37"/>
    </row>
    <row r="1966" spans="1:1" x14ac:dyDescent="0.25">
      <c r="A1966" s="37"/>
    </row>
    <row r="1967" spans="1:1" x14ac:dyDescent="0.25">
      <c r="A1967" s="37"/>
    </row>
    <row r="1968" spans="1:1" x14ac:dyDescent="0.25">
      <c r="A1968" s="37"/>
    </row>
    <row r="1969" spans="1:1" x14ac:dyDescent="0.25">
      <c r="A1969" s="37"/>
    </row>
    <row r="1970" spans="1:1" x14ac:dyDescent="0.25">
      <c r="A1970" s="37"/>
    </row>
    <row r="1971" spans="1:1" x14ac:dyDescent="0.25">
      <c r="A1971" s="37"/>
    </row>
    <row r="1972" spans="1:1" x14ac:dyDescent="0.25">
      <c r="A1972" s="37"/>
    </row>
    <row r="1973" spans="1:1" x14ac:dyDescent="0.25">
      <c r="A1973" s="37"/>
    </row>
    <row r="1974" spans="1:1" x14ac:dyDescent="0.25">
      <c r="A1974" s="37"/>
    </row>
    <row r="1975" spans="1:1" x14ac:dyDescent="0.25">
      <c r="A1975" s="37"/>
    </row>
    <row r="1976" spans="1:1" x14ac:dyDescent="0.25">
      <c r="A1976" s="37"/>
    </row>
    <row r="1977" spans="1:1" x14ac:dyDescent="0.25">
      <c r="A1977" s="37"/>
    </row>
    <row r="1978" spans="1:1" x14ac:dyDescent="0.25">
      <c r="A1978" s="37"/>
    </row>
    <row r="1979" spans="1:1" x14ac:dyDescent="0.25">
      <c r="A1979" s="37"/>
    </row>
    <row r="1980" spans="1:1" x14ac:dyDescent="0.25">
      <c r="A1980" s="37"/>
    </row>
    <row r="1981" spans="1:1" x14ac:dyDescent="0.25">
      <c r="A1981" s="37"/>
    </row>
    <row r="1982" spans="1:1" x14ac:dyDescent="0.25">
      <c r="A1982" s="37"/>
    </row>
    <row r="1983" spans="1:1" x14ac:dyDescent="0.25">
      <c r="A1983" s="37"/>
    </row>
    <row r="1984" spans="1:1" x14ac:dyDescent="0.25">
      <c r="A1984" s="37"/>
    </row>
    <row r="1985" spans="1:1" x14ac:dyDescent="0.25">
      <c r="A1985" s="37"/>
    </row>
    <row r="1986" spans="1:1" x14ac:dyDescent="0.25">
      <c r="A1986" s="37"/>
    </row>
    <row r="1987" spans="1:1" x14ac:dyDescent="0.25">
      <c r="A1987" s="37"/>
    </row>
    <row r="1988" spans="1:1" x14ac:dyDescent="0.25">
      <c r="A1988" s="37"/>
    </row>
    <row r="1989" spans="1:1" x14ac:dyDescent="0.25">
      <c r="A1989" s="37"/>
    </row>
    <row r="1990" spans="1:1" x14ac:dyDescent="0.25">
      <c r="A1990" s="37"/>
    </row>
    <row r="1991" spans="1:1" x14ac:dyDescent="0.25">
      <c r="A1991" s="37"/>
    </row>
    <row r="1992" spans="1:1" x14ac:dyDescent="0.25">
      <c r="A1992" s="37"/>
    </row>
    <row r="1993" spans="1:1" x14ac:dyDescent="0.25">
      <c r="A1993" s="37"/>
    </row>
    <row r="1994" spans="1:1" x14ac:dyDescent="0.25">
      <c r="A1994" s="37"/>
    </row>
    <row r="1995" spans="1:1" x14ac:dyDescent="0.25">
      <c r="A1995" s="37"/>
    </row>
    <row r="1996" spans="1:1" x14ac:dyDescent="0.25">
      <c r="A1996" s="37"/>
    </row>
    <row r="1997" spans="1:1" x14ac:dyDescent="0.25">
      <c r="A1997" s="37"/>
    </row>
    <row r="1998" spans="1:1" x14ac:dyDescent="0.25">
      <c r="A1998" s="37"/>
    </row>
    <row r="1999" spans="1:1" x14ac:dyDescent="0.25">
      <c r="A1999" s="37"/>
    </row>
    <row r="2000" spans="1:1" x14ac:dyDescent="0.25">
      <c r="A2000" s="37"/>
    </row>
    <row r="2001" spans="1:1" x14ac:dyDescent="0.25">
      <c r="A2001" s="37"/>
    </row>
    <row r="2002" spans="1:1" x14ac:dyDescent="0.25">
      <c r="A2002" s="37"/>
    </row>
    <row r="2003" spans="1:1" x14ac:dyDescent="0.25">
      <c r="A2003" s="37"/>
    </row>
    <row r="2004" spans="1:1" x14ac:dyDescent="0.25">
      <c r="A2004" s="37"/>
    </row>
    <row r="2005" spans="1:1" x14ac:dyDescent="0.25">
      <c r="A2005" s="37"/>
    </row>
    <row r="2006" spans="1:1" x14ac:dyDescent="0.25">
      <c r="A2006" s="37"/>
    </row>
    <row r="2007" spans="1:1" x14ac:dyDescent="0.25">
      <c r="A2007" s="37"/>
    </row>
    <row r="2008" spans="1:1" x14ac:dyDescent="0.25">
      <c r="A2008" s="37"/>
    </row>
    <row r="2009" spans="1:1" x14ac:dyDescent="0.25">
      <c r="A2009" s="37"/>
    </row>
    <row r="2010" spans="1:1" x14ac:dyDescent="0.25">
      <c r="A2010" s="37"/>
    </row>
    <row r="2011" spans="1:1" x14ac:dyDescent="0.25">
      <c r="A2011" s="37"/>
    </row>
    <row r="2012" spans="1:1" x14ac:dyDescent="0.25">
      <c r="A2012" s="37"/>
    </row>
    <row r="2013" spans="1:1" x14ac:dyDescent="0.25">
      <c r="A2013" s="37"/>
    </row>
    <row r="2014" spans="1:1" x14ac:dyDescent="0.25">
      <c r="A2014" s="37"/>
    </row>
    <row r="2015" spans="1:1" x14ac:dyDescent="0.25">
      <c r="A2015" s="37"/>
    </row>
    <row r="2016" spans="1:1" x14ac:dyDescent="0.25">
      <c r="A2016" s="37"/>
    </row>
    <row r="2017" spans="1:1" x14ac:dyDescent="0.25">
      <c r="A2017" s="37"/>
    </row>
    <row r="2018" spans="1:1" x14ac:dyDescent="0.25">
      <c r="A2018" s="37"/>
    </row>
    <row r="2019" spans="1:1" x14ac:dyDescent="0.25">
      <c r="A2019" s="37"/>
    </row>
    <row r="2020" spans="1:1" x14ac:dyDescent="0.25">
      <c r="A2020" s="37"/>
    </row>
    <row r="2021" spans="1:1" x14ac:dyDescent="0.25">
      <c r="A2021" s="37"/>
    </row>
    <row r="2022" spans="1:1" x14ac:dyDescent="0.25">
      <c r="A2022" s="37"/>
    </row>
    <row r="2023" spans="1:1" x14ac:dyDescent="0.25">
      <c r="A2023" s="37"/>
    </row>
    <row r="2024" spans="1:1" x14ac:dyDescent="0.25">
      <c r="A2024" s="37"/>
    </row>
    <row r="2025" spans="1:1" x14ac:dyDescent="0.25">
      <c r="A2025" s="37"/>
    </row>
    <row r="2026" spans="1:1" x14ac:dyDescent="0.25">
      <c r="A2026" s="37"/>
    </row>
    <row r="2027" spans="1:1" x14ac:dyDescent="0.25">
      <c r="A2027" s="37"/>
    </row>
    <row r="2028" spans="1:1" x14ac:dyDescent="0.25">
      <c r="A2028" s="37"/>
    </row>
    <row r="2029" spans="1:1" x14ac:dyDescent="0.25">
      <c r="A2029" s="37"/>
    </row>
    <row r="2030" spans="1:1" x14ac:dyDescent="0.25">
      <c r="A2030" s="37"/>
    </row>
    <row r="2031" spans="1:1" x14ac:dyDescent="0.25">
      <c r="A2031" s="37"/>
    </row>
    <row r="2032" spans="1:1" x14ac:dyDescent="0.25">
      <c r="A2032" s="37"/>
    </row>
    <row r="2033" spans="1:1" x14ac:dyDescent="0.25">
      <c r="A2033" s="37"/>
    </row>
    <row r="2034" spans="1:1" x14ac:dyDescent="0.25">
      <c r="A2034" s="37"/>
    </row>
    <row r="2035" spans="1:1" x14ac:dyDescent="0.25">
      <c r="A2035" s="37"/>
    </row>
    <row r="2036" spans="1:1" x14ac:dyDescent="0.25">
      <c r="A2036" s="37"/>
    </row>
    <row r="2037" spans="1:1" x14ac:dyDescent="0.25">
      <c r="A2037" s="37"/>
    </row>
    <row r="2038" spans="1:1" x14ac:dyDescent="0.25">
      <c r="A2038" s="37"/>
    </row>
    <row r="2039" spans="1:1" x14ac:dyDescent="0.25">
      <c r="A2039" s="37"/>
    </row>
    <row r="2040" spans="1:1" x14ac:dyDescent="0.25">
      <c r="A2040" s="37"/>
    </row>
    <row r="2041" spans="1:1" x14ac:dyDescent="0.25">
      <c r="A2041" s="37"/>
    </row>
    <row r="2042" spans="1:1" x14ac:dyDescent="0.25">
      <c r="A2042" s="37"/>
    </row>
    <row r="2043" spans="1:1" x14ac:dyDescent="0.25">
      <c r="A2043" s="37"/>
    </row>
    <row r="2044" spans="1:1" x14ac:dyDescent="0.25">
      <c r="A2044" s="37"/>
    </row>
    <row r="2045" spans="1:1" x14ac:dyDescent="0.25">
      <c r="A2045" s="37"/>
    </row>
    <row r="2046" spans="1:1" x14ac:dyDescent="0.25">
      <c r="A2046" s="37"/>
    </row>
    <row r="2047" spans="1:1" x14ac:dyDescent="0.25">
      <c r="A2047" s="37"/>
    </row>
    <row r="2048" spans="1:1" x14ac:dyDescent="0.25">
      <c r="A2048" s="37"/>
    </row>
    <row r="2049" spans="1:1" x14ac:dyDescent="0.25">
      <c r="A2049" s="37"/>
    </row>
    <row r="2050" spans="1:1" x14ac:dyDescent="0.25">
      <c r="A2050" s="37"/>
    </row>
    <row r="2051" spans="1:1" x14ac:dyDescent="0.25">
      <c r="A2051" s="37"/>
    </row>
    <row r="2052" spans="1:1" x14ac:dyDescent="0.25">
      <c r="A2052" s="37"/>
    </row>
    <row r="2053" spans="1:1" x14ac:dyDescent="0.25">
      <c r="A2053" s="37"/>
    </row>
    <row r="2054" spans="1:1" x14ac:dyDescent="0.25">
      <c r="A2054" s="37"/>
    </row>
    <row r="2055" spans="1:1" x14ac:dyDescent="0.25">
      <c r="A2055" s="37"/>
    </row>
    <row r="2056" spans="1:1" x14ac:dyDescent="0.25">
      <c r="A2056" s="37"/>
    </row>
    <row r="2057" spans="1:1" x14ac:dyDescent="0.25">
      <c r="A2057" s="37"/>
    </row>
    <row r="2058" spans="1:1" x14ac:dyDescent="0.25">
      <c r="A2058" s="37"/>
    </row>
    <row r="2059" spans="1:1" x14ac:dyDescent="0.25">
      <c r="A2059" s="37"/>
    </row>
    <row r="2060" spans="1:1" x14ac:dyDescent="0.25">
      <c r="A2060" s="37"/>
    </row>
    <row r="2061" spans="1:1" x14ac:dyDescent="0.25">
      <c r="A2061" s="37"/>
    </row>
    <row r="2062" spans="1:1" x14ac:dyDescent="0.25">
      <c r="A2062" s="37"/>
    </row>
    <row r="2063" spans="1:1" x14ac:dyDescent="0.25">
      <c r="A2063" s="37"/>
    </row>
    <row r="2064" spans="1:1" x14ac:dyDescent="0.25">
      <c r="A2064" s="37"/>
    </row>
    <row r="2065" spans="1:1" x14ac:dyDescent="0.25">
      <c r="A2065" s="37"/>
    </row>
    <row r="2066" spans="1:1" x14ac:dyDescent="0.25">
      <c r="A2066" s="37"/>
    </row>
    <row r="2067" spans="1:1" x14ac:dyDescent="0.25">
      <c r="A2067" s="37"/>
    </row>
    <row r="2068" spans="1:1" x14ac:dyDescent="0.25">
      <c r="A2068" s="37"/>
    </row>
    <row r="2069" spans="1:1" x14ac:dyDescent="0.25">
      <c r="A2069" s="37"/>
    </row>
    <row r="2070" spans="1:1" x14ac:dyDescent="0.25">
      <c r="A2070" s="37"/>
    </row>
    <row r="2071" spans="1:1" x14ac:dyDescent="0.25">
      <c r="A2071" s="37"/>
    </row>
    <row r="2072" spans="1:1" x14ac:dyDescent="0.25">
      <c r="A2072" s="37"/>
    </row>
    <row r="2073" spans="1:1" x14ac:dyDescent="0.25">
      <c r="A2073" s="37"/>
    </row>
    <row r="2074" spans="1:1" x14ac:dyDescent="0.25">
      <c r="A2074" s="37"/>
    </row>
    <row r="2075" spans="1:1" x14ac:dyDescent="0.25">
      <c r="A2075" s="37"/>
    </row>
    <row r="2076" spans="1:1" x14ac:dyDescent="0.25">
      <c r="A2076" s="37"/>
    </row>
    <row r="2077" spans="1:1" x14ac:dyDescent="0.25">
      <c r="A2077" s="37"/>
    </row>
    <row r="2078" spans="1:1" x14ac:dyDescent="0.25">
      <c r="A2078" s="37"/>
    </row>
    <row r="2079" spans="1:1" x14ac:dyDescent="0.25">
      <c r="A2079" s="37"/>
    </row>
    <row r="2080" spans="1:1" x14ac:dyDescent="0.25">
      <c r="A2080" s="37"/>
    </row>
    <row r="2081" spans="1:1" x14ac:dyDescent="0.25">
      <c r="A2081" s="37"/>
    </row>
    <row r="2082" spans="1:1" x14ac:dyDescent="0.25">
      <c r="A2082" s="37"/>
    </row>
    <row r="2083" spans="1:1" x14ac:dyDescent="0.25">
      <c r="A2083" s="37"/>
    </row>
    <row r="2084" spans="1:1" x14ac:dyDescent="0.25">
      <c r="A2084" s="37"/>
    </row>
    <row r="2085" spans="1:1" x14ac:dyDescent="0.25">
      <c r="A2085" s="37"/>
    </row>
    <row r="2086" spans="1:1" x14ac:dyDescent="0.25">
      <c r="A2086" s="37"/>
    </row>
    <row r="2087" spans="1:1" x14ac:dyDescent="0.25">
      <c r="A2087" s="37"/>
    </row>
    <row r="2088" spans="1:1" x14ac:dyDescent="0.25">
      <c r="A2088" s="37"/>
    </row>
    <row r="2089" spans="1:1" x14ac:dyDescent="0.25">
      <c r="A2089" s="37"/>
    </row>
    <row r="2090" spans="1:1" x14ac:dyDescent="0.25">
      <c r="A2090" s="37"/>
    </row>
    <row r="2091" spans="1:1" x14ac:dyDescent="0.25">
      <c r="A2091" s="37"/>
    </row>
    <row r="2092" spans="1:1" x14ac:dyDescent="0.25">
      <c r="A2092" s="37"/>
    </row>
    <row r="2093" spans="1:1" x14ac:dyDescent="0.25">
      <c r="A2093" s="37"/>
    </row>
    <row r="2094" spans="1:1" x14ac:dyDescent="0.25">
      <c r="A2094" s="37"/>
    </row>
    <row r="2095" spans="1:1" x14ac:dyDescent="0.25">
      <c r="A2095" s="37"/>
    </row>
    <row r="2096" spans="1:1" x14ac:dyDescent="0.25">
      <c r="A2096" s="37"/>
    </row>
    <row r="2097" spans="1:1" x14ac:dyDescent="0.25">
      <c r="A2097" s="37"/>
    </row>
    <row r="2098" spans="1:1" x14ac:dyDescent="0.25">
      <c r="A2098" s="37"/>
    </row>
    <row r="2099" spans="1:1" x14ac:dyDescent="0.25">
      <c r="A2099" s="37"/>
    </row>
    <row r="2100" spans="1:1" x14ac:dyDescent="0.25">
      <c r="A2100" s="37"/>
    </row>
    <row r="2101" spans="1:1" x14ac:dyDescent="0.25">
      <c r="A2101" s="37"/>
    </row>
    <row r="2102" spans="1:1" x14ac:dyDescent="0.25">
      <c r="A2102" s="37"/>
    </row>
    <row r="2103" spans="1:1" x14ac:dyDescent="0.25">
      <c r="A2103" s="37"/>
    </row>
    <row r="2104" spans="1:1" x14ac:dyDescent="0.25">
      <c r="A2104" s="37"/>
    </row>
    <row r="2105" spans="1:1" x14ac:dyDescent="0.25">
      <c r="A2105" s="37"/>
    </row>
    <row r="2106" spans="1:1" x14ac:dyDescent="0.25">
      <c r="A2106" s="37"/>
    </row>
    <row r="2107" spans="1:1" x14ac:dyDescent="0.25">
      <c r="A2107" s="37"/>
    </row>
    <row r="2108" spans="1:1" x14ac:dyDescent="0.25">
      <c r="A2108" s="37"/>
    </row>
    <row r="2109" spans="1:1" x14ac:dyDescent="0.25">
      <c r="A2109" s="37"/>
    </row>
    <row r="2110" spans="1:1" x14ac:dyDescent="0.25">
      <c r="A2110" s="37"/>
    </row>
    <row r="2111" spans="1:1" x14ac:dyDescent="0.25">
      <c r="A2111" s="37"/>
    </row>
    <row r="2112" spans="1:1" x14ac:dyDescent="0.25">
      <c r="A2112" s="37"/>
    </row>
    <row r="2113" spans="1:1" x14ac:dyDescent="0.25">
      <c r="A2113" s="37"/>
    </row>
    <row r="2114" spans="1:1" x14ac:dyDescent="0.25">
      <c r="A2114" s="37"/>
    </row>
    <row r="2115" spans="1:1" x14ac:dyDescent="0.25">
      <c r="A2115" s="37"/>
    </row>
    <row r="2116" spans="1:1" x14ac:dyDescent="0.25">
      <c r="A2116" s="37"/>
    </row>
    <row r="2117" spans="1:1" x14ac:dyDescent="0.25">
      <c r="A2117" s="37"/>
    </row>
    <row r="2118" spans="1:1" x14ac:dyDescent="0.25">
      <c r="A2118" s="37"/>
    </row>
    <row r="2119" spans="1:1" x14ac:dyDescent="0.25">
      <c r="A2119" s="37"/>
    </row>
    <row r="2120" spans="1:1" x14ac:dyDescent="0.25">
      <c r="A2120" s="37"/>
    </row>
    <row r="2121" spans="1:1" x14ac:dyDescent="0.25">
      <c r="A2121" s="37"/>
    </row>
    <row r="2122" spans="1:1" x14ac:dyDescent="0.25">
      <c r="A2122" s="37"/>
    </row>
    <row r="2123" spans="1:1" x14ac:dyDescent="0.25">
      <c r="A2123" s="37"/>
    </row>
    <row r="2124" spans="1:1" x14ac:dyDescent="0.25">
      <c r="A2124" s="37"/>
    </row>
    <row r="2125" spans="1:1" x14ac:dyDescent="0.25">
      <c r="A2125" s="37"/>
    </row>
    <row r="2126" spans="1:1" x14ac:dyDescent="0.25">
      <c r="A2126" s="37"/>
    </row>
    <row r="2127" spans="1:1" x14ac:dyDescent="0.25">
      <c r="A2127" s="37"/>
    </row>
    <row r="2128" spans="1:1" x14ac:dyDescent="0.25">
      <c r="A2128" s="37"/>
    </row>
    <row r="2129" spans="1:1" x14ac:dyDescent="0.25">
      <c r="A2129" s="37"/>
    </row>
    <row r="2130" spans="1:1" x14ac:dyDescent="0.25">
      <c r="A2130" s="37"/>
    </row>
    <row r="2131" spans="1:1" x14ac:dyDescent="0.25">
      <c r="A2131" s="37"/>
    </row>
    <row r="2132" spans="1:1" x14ac:dyDescent="0.25">
      <c r="A2132" s="37"/>
    </row>
    <row r="2133" spans="1:1" x14ac:dyDescent="0.25">
      <c r="A2133" s="37"/>
    </row>
    <row r="2134" spans="1:1" x14ac:dyDescent="0.25">
      <c r="A2134" s="37"/>
    </row>
    <row r="2135" spans="1:1" x14ac:dyDescent="0.25">
      <c r="A2135" s="37"/>
    </row>
    <row r="2136" spans="1:1" x14ac:dyDescent="0.25">
      <c r="A2136" s="37"/>
    </row>
    <row r="2137" spans="1:1" x14ac:dyDescent="0.25">
      <c r="A2137" s="37"/>
    </row>
    <row r="2138" spans="1:1" x14ac:dyDescent="0.25">
      <c r="A2138" s="37"/>
    </row>
    <row r="2139" spans="1:1" x14ac:dyDescent="0.25">
      <c r="A2139" s="37"/>
    </row>
    <row r="2140" spans="1:1" x14ac:dyDescent="0.25">
      <c r="A2140" s="37"/>
    </row>
    <row r="2141" spans="1:1" x14ac:dyDescent="0.25">
      <c r="A2141" s="37"/>
    </row>
    <row r="2142" spans="1:1" x14ac:dyDescent="0.25">
      <c r="A2142" s="37"/>
    </row>
    <row r="2143" spans="1:1" x14ac:dyDescent="0.25">
      <c r="A2143" s="37"/>
    </row>
    <row r="2144" spans="1:1" x14ac:dyDescent="0.25">
      <c r="A2144" s="37"/>
    </row>
    <row r="2145" spans="1:1" x14ac:dyDescent="0.25">
      <c r="A2145" s="37"/>
    </row>
    <row r="2146" spans="1:1" x14ac:dyDescent="0.25">
      <c r="A2146" s="37"/>
    </row>
    <row r="2147" spans="1:1" x14ac:dyDescent="0.25">
      <c r="A2147" s="37"/>
    </row>
    <row r="2148" spans="1:1" x14ac:dyDescent="0.25">
      <c r="A2148" s="37"/>
    </row>
    <row r="2149" spans="1:1" x14ac:dyDescent="0.25">
      <c r="A2149" s="37"/>
    </row>
    <row r="2150" spans="1:1" x14ac:dyDescent="0.25">
      <c r="A2150" s="37"/>
    </row>
    <row r="2151" spans="1:1" x14ac:dyDescent="0.25">
      <c r="A2151" s="37"/>
    </row>
    <row r="2152" spans="1:1" x14ac:dyDescent="0.25">
      <c r="A2152" s="37"/>
    </row>
    <row r="2153" spans="1:1" x14ac:dyDescent="0.25">
      <c r="A2153" s="37"/>
    </row>
    <row r="2154" spans="1:1" x14ac:dyDescent="0.25">
      <c r="A2154" s="37"/>
    </row>
    <row r="2155" spans="1:1" x14ac:dyDescent="0.25">
      <c r="A2155" s="37"/>
    </row>
    <row r="2156" spans="1:1" x14ac:dyDescent="0.25">
      <c r="A2156" s="37"/>
    </row>
    <row r="2157" spans="1:1" x14ac:dyDescent="0.25">
      <c r="A2157" s="37"/>
    </row>
    <row r="2158" spans="1:1" x14ac:dyDescent="0.25">
      <c r="A2158" s="37"/>
    </row>
    <row r="2159" spans="1:1" x14ac:dyDescent="0.25">
      <c r="A2159" s="37"/>
    </row>
    <row r="2160" spans="1:1" x14ac:dyDescent="0.25">
      <c r="A2160" s="37"/>
    </row>
    <row r="2161" spans="1:1" x14ac:dyDescent="0.25">
      <c r="A2161" s="37"/>
    </row>
    <row r="2162" spans="1:1" x14ac:dyDescent="0.25">
      <c r="A2162" s="37"/>
    </row>
    <row r="2163" spans="1:1" x14ac:dyDescent="0.25">
      <c r="A2163" s="37"/>
    </row>
    <row r="2164" spans="1:1" x14ac:dyDescent="0.25">
      <c r="A2164" s="37"/>
    </row>
    <row r="2165" spans="1:1" x14ac:dyDescent="0.25">
      <c r="A2165" s="37"/>
    </row>
    <row r="2166" spans="1:1" x14ac:dyDescent="0.25">
      <c r="A2166" s="37"/>
    </row>
    <row r="2167" spans="1:1" x14ac:dyDescent="0.25">
      <c r="A2167" s="37"/>
    </row>
    <row r="2168" spans="1:1" x14ac:dyDescent="0.25">
      <c r="A2168" s="37"/>
    </row>
    <row r="2169" spans="1:1" x14ac:dyDescent="0.25">
      <c r="A2169" s="37"/>
    </row>
    <row r="2170" spans="1:1" x14ac:dyDescent="0.25">
      <c r="A2170" s="37"/>
    </row>
    <row r="2171" spans="1:1" x14ac:dyDescent="0.25">
      <c r="A2171" s="37"/>
    </row>
    <row r="2172" spans="1:1" x14ac:dyDescent="0.25">
      <c r="A2172" s="37"/>
    </row>
    <row r="2173" spans="1:1" x14ac:dyDescent="0.25">
      <c r="A2173" s="37"/>
    </row>
    <row r="2174" spans="1:1" x14ac:dyDescent="0.25">
      <c r="A2174" s="37"/>
    </row>
    <row r="2175" spans="1:1" x14ac:dyDescent="0.25">
      <c r="A2175" s="37"/>
    </row>
    <row r="2176" spans="1:1" x14ac:dyDescent="0.25">
      <c r="A2176" s="37"/>
    </row>
    <row r="2177" spans="1:1" x14ac:dyDescent="0.25">
      <c r="A2177" s="37"/>
    </row>
    <row r="2178" spans="1:1" x14ac:dyDescent="0.25">
      <c r="A2178" s="37"/>
    </row>
    <row r="2179" spans="1:1" x14ac:dyDescent="0.25">
      <c r="A2179" s="37"/>
    </row>
    <row r="2180" spans="1:1" x14ac:dyDescent="0.25">
      <c r="A2180" s="37"/>
    </row>
    <row r="2181" spans="1:1" x14ac:dyDescent="0.25">
      <c r="A2181" s="37"/>
    </row>
    <row r="2182" spans="1:1" x14ac:dyDescent="0.25">
      <c r="A2182" s="37"/>
    </row>
    <row r="2183" spans="1:1" x14ac:dyDescent="0.25">
      <c r="A2183" s="37"/>
    </row>
    <row r="2184" spans="1:1" x14ac:dyDescent="0.25">
      <c r="A2184" s="37"/>
    </row>
    <row r="2185" spans="1:1" x14ac:dyDescent="0.25">
      <c r="A2185" s="37"/>
    </row>
    <row r="2186" spans="1:1" x14ac:dyDescent="0.25">
      <c r="A2186" s="37"/>
    </row>
    <row r="2187" spans="1:1" x14ac:dyDescent="0.25">
      <c r="A2187" s="37"/>
    </row>
    <row r="2188" spans="1:1" x14ac:dyDescent="0.25">
      <c r="A2188" s="37"/>
    </row>
    <row r="2189" spans="1:1" x14ac:dyDescent="0.25">
      <c r="A2189" s="37"/>
    </row>
    <row r="2190" spans="1:1" x14ac:dyDescent="0.25">
      <c r="A2190" s="37"/>
    </row>
    <row r="2191" spans="1:1" x14ac:dyDescent="0.25">
      <c r="A2191" s="37"/>
    </row>
    <row r="2192" spans="1:1" x14ac:dyDescent="0.25">
      <c r="A2192" s="37"/>
    </row>
    <row r="2193" spans="1:1" x14ac:dyDescent="0.25">
      <c r="A2193" s="37"/>
    </row>
    <row r="2194" spans="1:1" x14ac:dyDescent="0.25">
      <c r="A2194" s="37"/>
    </row>
    <row r="2195" spans="1:1" x14ac:dyDescent="0.25">
      <c r="A2195" s="37"/>
    </row>
    <row r="2196" spans="1:1" x14ac:dyDescent="0.25">
      <c r="A2196" s="37"/>
    </row>
    <row r="2197" spans="1:1" x14ac:dyDescent="0.25">
      <c r="A2197" s="37"/>
    </row>
    <row r="2198" spans="1:1" x14ac:dyDescent="0.25">
      <c r="A2198" s="37"/>
    </row>
    <row r="2199" spans="1:1" x14ac:dyDescent="0.25">
      <c r="A2199" s="37"/>
    </row>
    <row r="2200" spans="1:1" x14ac:dyDescent="0.25">
      <c r="A2200" s="37"/>
    </row>
    <row r="2201" spans="1:1" x14ac:dyDescent="0.25">
      <c r="A2201" s="37"/>
    </row>
    <row r="2202" spans="1:1" x14ac:dyDescent="0.25">
      <c r="A2202" s="37"/>
    </row>
    <row r="2203" spans="1:1" x14ac:dyDescent="0.25">
      <c r="A2203" s="37"/>
    </row>
    <row r="2204" spans="1:1" x14ac:dyDescent="0.25">
      <c r="A2204" s="37"/>
    </row>
    <row r="2205" spans="1:1" x14ac:dyDescent="0.25">
      <c r="A2205" s="37"/>
    </row>
    <row r="2206" spans="1:1" x14ac:dyDescent="0.25">
      <c r="A2206" s="37"/>
    </row>
    <row r="2207" spans="1:1" x14ac:dyDescent="0.25">
      <c r="A2207" s="37"/>
    </row>
    <row r="2208" spans="1:1" x14ac:dyDescent="0.25">
      <c r="A2208" s="37"/>
    </row>
    <row r="2209" spans="1:1" x14ac:dyDescent="0.25">
      <c r="A2209" s="37"/>
    </row>
    <row r="2210" spans="1:1" x14ac:dyDescent="0.25">
      <c r="A2210" s="37"/>
    </row>
    <row r="2211" spans="1:1" x14ac:dyDescent="0.25">
      <c r="A2211" s="37"/>
    </row>
    <row r="2212" spans="1:1" x14ac:dyDescent="0.25">
      <c r="A2212" s="37"/>
    </row>
    <row r="2213" spans="1:1" x14ac:dyDescent="0.25">
      <c r="A2213" s="37"/>
    </row>
    <row r="2214" spans="1:1" x14ac:dyDescent="0.25">
      <c r="A2214" s="37"/>
    </row>
    <row r="2215" spans="1:1" x14ac:dyDescent="0.25">
      <c r="A2215" s="37"/>
    </row>
    <row r="2216" spans="1:1" x14ac:dyDescent="0.25">
      <c r="A2216" s="37"/>
    </row>
    <row r="2217" spans="1:1" x14ac:dyDescent="0.25">
      <c r="A2217" s="37"/>
    </row>
    <row r="2218" spans="1:1" x14ac:dyDescent="0.25">
      <c r="A2218" s="37"/>
    </row>
    <row r="2219" spans="1:1" x14ac:dyDescent="0.25">
      <c r="A2219" s="37"/>
    </row>
    <row r="2220" spans="1:1" x14ac:dyDescent="0.25">
      <c r="A2220" s="37"/>
    </row>
    <row r="2221" spans="1:1" x14ac:dyDescent="0.25">
      <c r="A2221" s="37"/>
    </row>
    <row r="2222" spans="1:1" x14ac:dyDescent="0.25">
      <c r="A2222" s="37"/>
    </row>
    <row r="2223" spans="1:1" x14ac:dyDescent="0.25">
      <c r="A2223" s="37"/>
    </row>
    <row r="2224" spans="1:1" x14ac:dyDescent="0.25">
      <c r="A2224" s="37"/>
    </row>
    <row r="2225" spans="1:1" x14ac:dyDescent="0.25">
      <c r="A2225" s="37"/>
    </row>
    <row r="2226" spans="1:1" x14ac:dyDescent="0.25">
      <c r="A2226" s="37"/>
    </row>
    <row r="2227" spans="1:1" x14ac:dyDescent="0.25">
      <c r="A2227" s="37"/>
    </row>
    <row r="2228" spans="1:1" x14ac:dyDescent="0.25">
      <c r="A2228" s="37"/>
    </row>
    <row r="2229" spans="1:1" x14ac:dyDescent="0.25">
      <c r="A2229" s="37"/>
    </row>
    <row r="2230" spans="1:1" x14ac:dyDescent="0.25">
      <c r="A2230" s="37"/>
    </row>
    <row r="2231" spans="1:1" x14ac:dyDescent="0.25">
      <c r="A2231" s="37"/>
    </row>
    <row r="2232" spans="1:1" x14ac:dyDescent="0.25">
      <c r="A2232" s="37"/>
    </row>
    <row r="2233" spans="1:1" x14ac:dyDescent="0.25">
      <c r="A2233" s="37"/>
    </row>
    <row r="2234" spans="1:1" x14ac:dyDescent="0.25">
      <c r="A2234" s="37"/>
    </row>
    <row r="2235" spans="1:1" x14ac:dyDescent="0.25">
      <c r="A2235" s="37"/>
    </row>
    <row r="2236" spans="1:1" x14ac:dyDescent="0.25">
      <c r="A2236" s="37"/>
    </row>
    <row r="2237" spans="1:1" x14ac:dyDescent="0.25">
      <c r="A2237" s="37"/>
    </row>
    <row r="2238" spans="1:1" x14ac:dyDescent="0.25">
      <c r="A2238" s="37"/>
    </row>
    <row r="2239" spans="1:1" x14ac:dyDescent="0.25">
      <c r="A2239" s="37"/>
    </row>
    <row r="2240" spans="1:1" x14ac:dyDescent="0.25">
      <c r="A2240" s="37"/>
    </row>
    <row r="2241" spans="1:1" x14ac:dyDescent="0.25">
      <c r="A2241" s="37"/>
    </row>
    <row r="2242" spans="1:1" x14ac:dyDescent="0.25">
      <c r="A2242" s="37"/>
    </row>
    <row r="2243" spans="1:1" x14ac:dyDescent="0.25">
      <c r="A2243" s="37"/>
    </row>
    <row r="2244" spans="1:1" x14ac:dyDescent="0.25">
      <c r="A2244" s="37"/>
    </row>
    <row r="2245" spans="1:1" x14ac:dyDescent="0.25">
      <c r="A2245" s="37"/>
    </row>
    <row r="2246" spans="1:1" x14ac:dyDescent="0.25">
      <c r="A2246" s="37"/>
    </row>
    <row r="2247" spans="1:1" x14ac:dyDescent="0.25">
      <c r="A2247" s="37"/>
    </row>
    <row r="2248" spans="1:1" x14ac:dyDescent="0.25">
      <c r="A2248" s="37"/>
    </row>
    <row r="2249" spans="1:1" x14ac:dyDescent="0.25">
      <c r="A2249" s="37"/>
    </row>
    <row r="2250" spans="1:1" x14ac:dyDescent="0.25">
      <c r="A2250" s="37"/>
    </row>
    <row r="2251" spans="1:1" x14ac:dyDescent="0.25">
      <c r="A2251" s="37"/>
    </row>
    <row r="2252" spans="1:1" x14ac:dyDescent="0.25">
      <c r="A2252" s="37"/>
    </row>
    <row r="2253" spans="1:1" x14ac:dyDescent="0.25">
      <c r="A2253" s="37"/>
    </row>
    <row r="2254" spans="1:1" x14ac:dyDescent="0.25">
      <c r="A2254" s="37"/>
    </row>
    <row r="2255" spans="1:1" x14ac:dyDescent="0.25">
      <c r="A2255" s="37"/>
    </row>
    <row r="2256" spans="1:1" x14ac:dyDescent="0.25">
      <c r="A2256" s="37"/>
    </row>
    <row r="2257" spans="1:1" x14ac:dyDescent="0.25">
      <c r="A2257" s="37"/>
    </row>
    <row r="2258" spans="1:1" x14ac:dyDescent="0.25">
      <c r="A2258" s="37"/>
    </row>
    <row r="2259" spans="1:1" x14ac:dyDescent="0.25">
      <c r="A2259" s="37"/>
    </row>
    <row r="2260" spans="1:1" x14ac:dyDescent="0.25">
      <c r="A2260" s="37"/>
    </row>
    <row r="2261" spans="1:1" x14ac:dyDescent="0.25">
      <c r="A2261" s="37"/>
    </row>
    <row r="2262" spans="1:1" x14ac:dyDescent="0.25">
      <c r="A2262" s="37"/>
    </row>
    <row r="2263" spans="1:1" x14ac:dyDescent="0.25">
      <c r="A2263" s="37"/>
    </row>
    <row r="2264" spans="1:1" x14ac:dyDescent="0.25">
      <c r="A2264" s="37"/>
    </row>
    <row r="2265" spans="1:1" x14ac:dyDescent="0.25">
      <c r="A2265" s="37"/>
    </row>
    <row r="2266" spans="1:1" x14ac:dyDescent="0.25">
      <c r="A2266" s="37"/>
    </row>
    <row r="2267" spans="1:1" x14ac:dyDescent="0.25">
      <c r="A2267" s="37"/>
    </row>
    <row r="2268" spans="1:1" x14ac:dyDescent="0.25">
      <c r="A2268" s="37"/>
    </row>
    <row r="2269" spans="1:1" x14ac:dyDescent="0.25">
      <c r="A2269" s="37"/>
    </row>
    <row r="2270" spans="1:1" x14ac:dyDescent="0.25">
      <c r="A2270" s="37"/>
    </row>
    <row r="2271" spans="1:1" x14ac:dyDescent="0.25">
      <c r="A2271" s="37"/>
    </row>
    <row r="2272" spans="1:1" x14ac:dyDescent="0.25">
      <c r="A2272" s="37"/>
    </row>
    <row r="2273" spans="1:1" x14ac:dyDescent="0.25">
      <c r="A2273" s="37"/>
    </row>
    <row r="2274" spans="1:1" x14ac:dyDescent="0.25">
      <c r="A2274" s="37"/>
    </row>
    <row r="2275" spans="1:1" x14ac:dyDescent="0.25">
      <c r="A2275" s="37"/>
    </row>
    <row r="2276" spans="1:1" x14ac:dyDescent="0.25">
      <c r="A2276" s="37"/>
    </row>
    <row r="2277" spans="1:1" x14ac:dyDescent="0.25">
      <c r="A2277" s="37"/>
    </row>
    <row r="2278" spans="1:1" x14ac:dyDescent="0.25">
      <c r="A2278" s="37"/>
    </row>
    <row r="2279" spans="1:1" x14ac:dyDescent="0.25">
      <c r="A2279" s="37"/>
    </row>
    <row r="2280" spans="1:1" x14ac:dyDescent="0.25">
      <c r="A2280" s="37"/>
    </row>
    <row r="2281" spans="1:1" x14ac:dyDescent="0.25">
      <c r="A2281" s="37"/>
    </row>
    <row r="2282" spans="1:1" x14ac:dyDescent="0.25">
      <c r="A2282" s="37"/>
    </row>
    <row r="2283" spans="1:1" x14ac:dyDescent="0.25">
      <c r="A2283" s="37"/>
    </row>
    <row r="2284" spans="1:1" x14ac:dyDescent="0.25">
      <c r="A2284" s="37"/>
    </row>
    <row r="2285" spans="1:1" x14ac:dyDescent="0.25">
      <c r="A2285" s="37"/>
    </row>
    <row r="2286" spans="1:1" x14ac:dyDescent="0.25">
      <c r="A2286" s="37"/>
    </row>
    <row r="2287" spans="1:1" x14ac:dyDescent="0.25">
      <c r="A2287" s="37"/>
    </row>
    <row r="2288" spans="1:1" x14ac:dyDescent="0.25">
      <c r="A2288" s="37"/>
    </row>
    <row r="2289" spans="1:1" x14ac:dyDescent="0.25">
      <c r="A2289" s="37"/>
    </row>
    <row r="2290" spans="1:1" x14ac:dyDescent="0.25">
      <c r="A2290" s="37"/>
    </row>
    <row r="2291" spans="1:1" x14ac:dyDescent="0.25">
      <c r="A2291" s="37"/>
    </row>
    <row r="2292" spans="1:1" x14ac:dyDescent="0.25">
      <c r="A2292" s="37"/>
    </row>
    <row r="2293" spans="1:1" x14ac:dyDescent="0.25">
      <c r="A2293" s="37"/>
    </row>
    <row r="2294" spans="1:1" x14ac:dyDescent="0.25">
      <c r="A2294" s="37"/>
    </row>
    <row r="2295" spans="1:1" x14ac:dyDescent="0.25">
      <c r="A2295" s="37"/>
    </row>
    <row r="2296" spans="1:1" x14ac:dyDescent="0.25">
      <c r="A2296" s="37"/>
    </row>
    <row r="2297" spans="1:1" x14ac:dyDescent="0.25">
      <c r="A2297" s="37"/>
    </row>
    <row r="2298" spans="1:1" x14ac:dyDescent="0.25">
      <c r="A2298" s="37"/>
    </row>
    <row r="2299" spans="1:1" x14ac:dyDescent="0.25">
      <c r="A2299" s="37"/>
    </row>
    <row r="2300" spans="1:1" x14ac:dyDescent="0.25">
      <c r="A2300" s="37"/>
    </row>
    <row r="2301" spans="1:1" x14ac:dyDescent="0.25">
      <c r="A2301" s="37"/>
    </row>
    <row r="2302" spans="1:1" x14ac:dyDescent="0.25">
      <c r="A2302" s="37"/>
    </row>
    <row r="2303" spans="1:1" x14ac:dyDescent="0.25">
      <c r="A2303" s="37"/>
    </row>
    <row r="2304" spans="1:1" x14ac:dyDescent="0.25">
      <c r="A2304" s="37"/>
    </row>
    <row r="2305" spans="1:1" x14ac:dyDescent="0.25">
      <c r="A2305" s="37"/>
    </row>
    <row r="2306" spans="1:1" x14ac:dyDescent="0.25">
      <c r="A2306" s="37"/>
    </row>
    <row r="2307" spans="1:1" x14ac:dyDescent="0.25">
      <c r="A2307" s="37"/>
    </row>
    <row r="2308" spans="1:1" x14ac:dyDescent="0.25">
      <c r="A2308" s="37"/>
    </row>
    <row r="2309" spans="1:1" x14ac:dyDescent="0.25">
      <c r="A2309" s="37"/>
    </row>
    <row r="2310" spans="1:1" x14ac:dyDescent="0.25">
      <c r="A2310" s="37"/>
    </row>
    <row r="2311" spans="1:1" x14ac:dyDescent="0.25">
      <c r="A2311" s="37"/>
    </row>
    <row r="2312" spans="1:1" x14ac:dyDescent="0.25">
      <c r="A2312" s="37"/>
    </row>
    <row r="2313" spans="1:1" x14ac:dyDescent="0.25">
      <c r="A2313" s="37"/>
    </row>
    <row r="2314" spans="1:1" x14ac:dyDescent="0.25">
      <c r="A2314" s="37"/>
    </row>
    <row r="2315" spans="1:1" x14ac:dyDescent="0.25">
      <c r="A2315" s="37"/>
    </row>
    <row r="2316" spans="1:1" x14ac:dyDescent="0.25">
      <c r="A2316" s="37"/>
    </row>
    <row r="2317" spans="1:1" x14ac:dyDescent="0.25">
      <c r="A2317" s="37"/>
    </row>
    <row r="2318" spans="1:1" x14ac:dyDescent="0.25">
      <c r="A2318" s="37"/>
    </row>
    <row r="2319" spans="1:1" x14ac:dyDescent="0.25">
      <c r="A2319" s="37"/>
    </row>
    <row r="2320" spans="1:1" x14ac:dyDescent="0.25">
      <c r="A2320" s="37"/>
    </row>
    <row r="2321" spans="1:1" x14ac:dyDescent="0.25">
      <c r="A2321" s="37"/>
    </row>
    <row r="2322" spans="1:1" x14ac:dyDescent="0.25">
      <c r="A2322" s="37"/>
    </row>
    <row r="2323" spans="1:1" x14ac:dyDescent="0.25">
      <c r="A2323" s="37"/>
    </row>
    <row r="2324" spans="1:1" x14ac:dyDescent="0.25">
      <c r="A2324" s="37"/>
    </row>
    <row r="2325" spans="1:1" x14ac:dyDescent="0.25">
      <c r="A2325" s="37"/>
    </row>
    <row r="2326" spans="1:1" x14ac:dyDescent="0.25">
      <c r="A2326" s="37"/>
    </row>
    <row r="2327" spans="1:1" x14ac:dyDescent="0.25">
      <c r="A2327" s="37"/>
    </row>
    <row r="2328" spans="1:1" x14ac:dyDescent="0.25">
      <c r="A2328" s="37"/>
    </row>
    <row r="2329" spans="1:1" x14ac:dyDescent="0.25">
      <c r="A2329" s="37"/>
    </row>
    <row r="2330" spans="1:1" x14ac:dyDescent="0.25">
      <c r="A2330" s="37"/>
    </row>
    <row r="2331" spans="1:1" x14ac:dyDescent="0.25">
      <c r="A2331" s="37"/>
    </row>
    <row r="2332" spans="1:1" x14ac:dyDescent="0.25">
      <c r="A2332" s="37"/>
    </row>
    <row r="2333" spans="1:1" x14ac:dyDescent="0.25">
      <c r="A2333" s="37"/>
    </row>
    <row r="2334" spans="1:1" x14ac:dyDescent="0.25">
      <c r="A2334" s="37"/>
    </row>
    <row r="2335" spans="1:1" x14ac:dyDescent="0.25">
      <c r="A2335" s="37"/>
    </row>
    <row r="2336" spans="1:1" x14ac:dyDescent="0.25">
      <c r="A2336" s="37"/>
    </row>
    <row r="2337" spans="1:1" x14ac:dyDescent="0.25">
      <c r="A2337" s="37"/>
    </row>
    <row r="2338" spans="1:1" x14ac:dyDescent="0.25">
      <c r="A2338" s="37"/>
    </row>
    <row r="2339" spans="1:1" x14ac:dyDescent="0.25">
      <c r="A2339" s="37"/>
    </row>
    <row r="2340" spans="1:1" x14ac:dyDescent="0.25">
      <c r="A2340" s="37"/>
    </row>
    <row r="2341" spans="1:1" x14ac:dyDescent="0.25">
      <c r="A2341" s="37"/>
    </row>
    <row r="2342" spans="1:1" x14ac:dyDescent="0.25">
      <c r="A2342" s="37"/>
    </row>
    <row r="2343" spans="1:1" x14ac:dyDescent="0.25">
      <c r="A2343" s="37"/>
    </row>
    <row r="2344" spans="1:1" x14ac:dyDescent="0.25">
      <c r="A2344" s="37"/>
    </row>
    <row r="2345" spans="1:1" x14ac:dyDescent="0.25">
      <c r="A2345" s="37"/>
    </row>
    <row r="2346" spans="1:1" x14ac:dyDescent="0.25">
      <c r="A2346" s="37"/>
    </row>
    <row r="2347" spans="1:1" x14ac:dyDescent="0.25">
      <c r="A2347" s="37"/>
    </row>
    <row r="2348" spans="1:1" x14ac:dyDescent="0.25">
      <c r="A2348" s="37"/>
    </row>
    <row r="2349" spans="1:1" x14ac:dyDescent="0.25">
      <c r="A2349" s="37"/>
    </row>
    <row r="2350" spans="1:1" x14ac:dyDescent="0.25">
      <c r="A2350" s="37"/>
    </row>
    <row r="2351" spans="1:1" x14ac:dyDescent="0.25">
      <c r="A2351" s="37"/>
    </row>
    <row r="2352" spans="1:1" x14ac:dyDescent="0.25">
      <c r="A2352" s="37"/>
    </row>
    <row r="2353" spans="1:1" x14ac:dyDescent="0.25">
      <c r="A2353" s="37"/>
    </row>
    <row r="2354" spans="1:1" x14ac:dyDescent="0.25">
      <c r="A2354" s="37"/>
    </row>
    <row r="2355" spans="1:1" x14ac:dyDescent="0.25">
      <c r="A2355" s="37"/>
    </row>
    <row r="2356" spans="1:1" x14ac:dyDescent="0.25">
      <c r="A2356" s="37"/>
    </row>
    <row r="2357" spans="1:1" x14ac:dyDescent="0.25">
      <c r="A2357" s="37"/>
    </row>
    <row r="2358" spans="1:1" x14ac:dyDescent="0.25">
      <c r="A2358" s="37"/>
    </row>
    <row r="2359" spans="1:1" x14ac:dyDescent="0.25">
      <c r="A2359" s="37"/>
    </row>
    <row r="2360" spans="1:1" x14ac:dyDescent="0.25">
      <c r="A2360" s="37"/>
    </row>
    <row r="2361" spans="1:1" x14ac:dyDescent="0.25">
      <c r="A2361" s="37"/>
    </row>
    <row r="2362" spans="1:1" x14ac:dyDescent="0.25">
      <c r="A2362" s="37"/>
    </row>
    <row r="2363" spans="1:1" x14ac:dyDescent="0.25">
      <c r="A2363" s="37"/>
    </row>
    <row r="2364" spans="1:1" x14ac:dyDescent="0.25">
      <c r="A2364" s="37"/>
    </row>
    <row r="2365" spans="1:1" x14ac:dyDescent="0.25">
      <c r="A2365" s="37"/>
    </row>
    <row r="2366" spans="1:1" x14ac:dyDescent="0.25">
      <c r="A2366" s="37"/>
    </row>
    <row r="2367" spans="1:1" x14ac:dyDescent="0.25">
      <c r="A2367" s="37"/>
    </row>
    <row r="2368" spans="1:1" x14ac:dyDescent="0.25">
      <c r="A2368" s="37"/>
    </row>
    <row r="2369" spans="1:1" x14ac:dyDescent="0.25">
      <c r="A2369" s="37"/>
    </row>
    <row r="2370" spans="1:1" x14ac:dyDescent="0.25">
      <c r="A2370" s="37"/>
    </row>
    <row r="2371" spans="1:1" x14ac:dyDescent="0.25">
      <c r="A2371" s="37"/>
    </row>
    <row r="2372" spans="1:1" x14ac:dyDescent="0.25">
      <c r="A2372" s="37"/>
    </row>
    <row r="2373" spans="1:1" x14ac:dyDescent="0.25">
      <c r="A2373" s="37"/>
    </row>
    <row r="2374" spans="1:1" x14ac:dyDescent="0.25">
      <c r="A2374" s="37"/>
    </row>
    <row r="2375" spans="1:1" x14ac:dyDescent="0.25">
      <c r="A2375" s="37"/>
    </row>
    <row r="2376" spans="1:1" x14ac:dyDescent="0.25">
      <c r="A2376" s="37"/>
    </row>
    <row r="2377" spans="1:1" x14ac:dyDescent="0.25">
      <c r="A2377" s="37"/>
    </row>
    <row r="2378" spans="1:1" x14ac:dyDescent="0.25">
      <c r="A2378" s="37"/>
    </row>
    <row r="2379" spans="1:1" x14ac:dyDescent="0.25">
      <c r="A2379" s="37"/>
    </row>
    <row r="2380" spans="1:1" x14ac:dyDescent="0.25">
      <c r="A2380" s="37"/>
    </row>
    <row r="2381" spans="1:1" x14ac:dyDescent="0.25">
      <c r="A2381" s="37"/>
    </row>
    <row r="2382" spans="1:1" x14ac:dyDescent="0.25">
      <c r="A2382" s="37"/>
    </row>
    <row r="2383" spans="1:1" x14ac:dyDescent="0.25">
      <c r="A2383" s="37"/>
    </row>
    <row r="2384" spans="1:1" x14ac:dyDescent="0.25">
      <c r="A2384" s="37"/>
    </row>
    <row r="2385" spans="1:1" x14ac:dyDescent="0.25">
      <c r="A2385" s="37"/>
    </row>
    <row r="2386" spans="1:1" x14ac:dyDescent="0.25">
      <c r="A2386" s="37"/>
    </row>
    <row r="2387" spans="1:1" x14ac:dyDescent="0.25">
      <c r="A2387" s="37"/>
    </row>
    <row r="2388" spans="1:1" x14ac:dyDescent="0.25">
      <c r="A2388" s="37"/>
    </row>
    <row r="2389" spans="1:1" x14ac:dyDescent="0.25">
      <c r="A2389" s="37"/>
    </row>
    <row r="2390" spans="1:1" x14ac:dyDescent="0.25">
      <c r="A2390" s="37"/>
    </row>
    <row r="2391" spans="1:1" x14ac:dyDescent="0.25">
      <c r="A2391" s="37"/>
    </row>
    <row r="2392" spans="1:1" x14ac:dyDescent="0.25">
      <c r="A2392" s="37"/>
    </row>
    <row r="2393" spans="1:1" x14ac:dyDescent="0.25">
      <c r="A2393" s="37"/>
    </row>
    <row r="2394" spans="1:1" x14ac:dyDescent="0.25">
      <c r="A2394" s="37"/>
    </row>
    <row r="2395" spans="1:1" x14ac:dyDescent="0.25">
      <c r="A2395" s="37"/>
    </row>
    <row r="2396" spans="1:1" x14ac:dyDescent="0.25">
      <c r="A2396" s="37"/>
    </row>
    <row r="2397" spans="1:1" x14ac:dyDescent="0.25">
      <c r="A2397" s="37"/>
    </row>
    <row r="2398" spans="1:1" x14ac:dyDescent="0.25">
      <c r="A2398" s="37"/>
    </row>
    <row r="2399" spans="1:1" x14ac:dyDescent="0.25">
      <c r="A2399" s="37"/>
    </row>
    <row r="2400" spans="1:1" x14ac:dyDescent="0.25">
      <c r="A2400" s="37"/>
    </row>
    <row r="2401" spans="1:1" x14ac:dyDescent="0.25">
      <c r="A2401" s="37"/>
    </row>
    <row r="2402" spans="1:1" x14ac:dyDescent="0.25">
      <c r="A2402" s="37"/>
    </row>
    <row r="2403" spans="1:1" x14ac:dyDescent="0.25">
      <c r="A2403" s="37"/>
    </row>
    <row r="2404" spans="1:1" x14ac:dyDescent="0.25">
      <c r="A2404" s="37"/>
    </row>
    <row r="2405" spans="1:1" x14ac:dyDescent="0.25">
      <c r="A2405" s="37"/>
    </row>
    <row r="2406" spans="1:1" x14ac:dyDescent="0.25">
      <c r="A2406" s="37"/>
    </row>
    <row r="2407" spans="1:1" x14ac:dyDescent="0.25">
      <c r="A2407" s="37"/>
    </row>
    <row r="2408" spans="1:1" x14ac:dyDescent="0.25">
      <c r="A2408" s="37"/>
    </row>
    <row r="2409" spans="1:1" x14ac:dyDescent="0.25">
      <c r="A2409" s="37"/>
    </row>
    <row r="2410" spans="1:1" x14ac:dyDescent="0.25">
      <c r="A2410" s="37"/>
    </row>
    <row r="2411" spans="1:1" x14ac:dyDescent="0.25">
      <c r="A2411" s="37"/>
    </row>
    <row r="2412" spans="1:1" x14ac:dyDescent="0.25">
      <c r="A2412" s="37"/>
    </row>
    <row r="2413" spans="1:1" x14ac:dyDescent="0.25">
      <c r="A2413" s="37"/>
    </row>
    <row r="2414" spans="1:1" x14ac:dyDescent="0.25">
      <c r="A2414" s="37"/>
    </row>
    <row r="2415" spans="1:1" x14ac:dyDescent="0.25">
      <c r="A2415" s="37"/>
    </row>
    <row r="2416" spans="1:1" x14ac:dyDescent="0.25">
      <c r="A2416" s="37"/>
    </row>
    <row r="2417" spans="1:1" x14ac:dyDescent="0.25">
      <c r="A2417" s="37"/>
    </row>
    <row r="2418" spans="1:1" x14ac:dyDescent="0.25">
      <c r="A2418" s="37"/>
    </row>
    <row r="2419" spans="1:1" x14ac:dyDescent="0.25">
      <c r="A2419" s="37"/>
    </row>
    <row r="2420" spans="1:1" x14ac:dyDescent="0.25">
      <c r="A2420" s="37"/>
    </row>
    <row r="2421" spans="1:1" x14ac:dyDescent="0.25">
      <c r="A2421" s="37"/>
    </row>
    <row r="2422" spans="1:1" x14ac:dyDescent="0.25">
      <c r="A2422" s="37"/>
    </row>
    <row r="2423" spans="1:1" x14ac:dyDescent="0.25">
      <c r="A2423" s="37"/>
    </row>
    <row r="2424" spans="1:1" x14ac:dyDescent="0.25">
      <c r="A2424" s="37"/>
    </row>
    <row r="2425" spans="1:1" x14ac:dyDescent="0.25">
      <c r="A2425" s="37"/>
    </row>
    <row r="2426" spans="1:1" x14ac:dyDescent="0.25">
      <c r="A2426" s="37"/>
    </row>
    <row r="2427" spans="1:1" x14ac:dyDescent="0.25">
      <c r="A2427" s="37"/>
    </row>
    <row r="2428" spans="1:1" x14ac:dyDescent="0.25">
      <c r="A2428" s="37"/>
    </row>
    <row r="2429" spans="1:1" x14ac:dyDescent="0.25">
      <c r="A2429" s="37"/>
    </row>
    <row r="2430" spans="1:1" x14ac:dyDescent="0.25">
      <c r="A2430" s="37"/>
    </row>
    <row r="2431" spans="1:1" x14ac:dyDescent="0.25">
      <c r="A2431" s="37"/>
    </row>
    <row r="2432" spans="1:1" x14ac:dyDescent="0.25">
      <c r="A2432" s="37"/>
    </row>
    <row r="2433" spans="1:1" x14ac:dyDescent="0.25">
      <c r="A2433" s="37"/>
    </row>
    <row r="2434" spans="1:1" x14ac:dyDescent="0.25">
      <c r="A2434" s="37"/>
    </row>
    <row r="2435" spans="1:1" x14ac:dyDescent="0.25">
      <c r="A2435" s="37"/>
    </row>
    <row r="2436" spans="1:1" x14ac:dyDescent="0.25">
      <c r="A2436" s="37"/>
    </row>
    <row r="2437" spans="1:1" x14ac:dyDescent="0.25">
      <c r="A2437" s="37"/>
    </row>
    <row r="2438" spans="1:1" x14ac:dyDescent="0.25">
      <c r="A2438" s="37"/>
    </row>
    <row r="2439" spans="1:1" x14ac:dyDescent="0.25">
      <c r="A2439" s="37"/>
    </row>
    <row r="2440" spans="1:1" x14ac:dyDescent="0.25">
      <c r="A2440" s="37"/>
    </row>
    <row r="2441" spans="1:1" x14ac:dyDescent="0.25">
      <c r="A2441" s="37"/>
    </row>
    <row r="2442" spans="1:1" x14ac:dyDescent="0.25">
      <c r="A2442" s="37"/>
    </row>
    <row r="2443" spans="1:1" x14ac:dyDescent="0.25">
      <c r="A2443" s="37"/>
    </row>
    <row r="2444" spans="1:1" x14ac:dyDescent="0.25">
      <c r="A2444" s="37"/>
    </row>
    <row r="2445" spans="1:1" x14ac:dyDescent="0.25">
      <c r="A2445" s="37"/>
    </row>
    <row r="2446" spans="1:1" x14ac:dyDescent="0.25">
      <c r="A2446" s="37"/>
    </row>
    <row r="2447" spans="1:1" x14ac:dyDescent="0.25">
      <c r="A2447" s="37"/>
    </row>
    <row r="2448" spans="1:1" x14ac:dyDescent="0.25">
      <c r="A2448" s="37"/>
    </row>
    <row r="2449" spans="1:1" x14ac:dyDescent="0.25">
      <c r="A2449" s="37"/>
    </row>
    <row r="2450" spans="1:1" x14ac:dyDescent="0.25">
      <c r="A2450" s="37"/>
    </row>
    <row r="2451" spans="1:1" x14ac:dyDescent="0.25">
      <c r="A2451" s="37"/>
    </row>
    <row r="2452" spans="1:1" x14ac:dyDescent="0.25">
      <c r="A2452" s="37"/>
    </row>
    <row r="2453" spans="1:1" x14ac:dyDescent="0.25">
      <c r="A2453" s="37"/>
    </row>
    <row r="2454" spans="1:1" x14ac:dyDescent="0.25">
      <c r="A2454" s="37"/>
    </row>
    <row r="2455" spans="1:1" x14ac:dyDescent="0.25">
      <c r="A2455" s="37"/>
    </row>
    <row r="2456" spans="1:1" x14ac:dyDescent="0.25">
      <c r="A2456" s="37"/>
    </row>
    <row r="2457" spans="1:1" x14ac:dyDescent="0.25">
      <c r="A2457" s="37"/>
    </row>
    <row r="2458" spans="1:1" x14ac:dyDescent="0.25">
      <c r="A2458" s="37"/>
    </row>
    <row r="2459" spans="1:1" x14ac:dyDescent="0.25">
      <c r="A2459" s="37"/>
    </row>
    <row r="2460" spans="1:1" x14ac:dyDescent="0.25">
      <c r="A2460" s="37"/>
    </row>
    <row r="2461" spans="1:1" x14ac:dyDescent="0.25">
      <c r="A2461" s="37"/>
    </row>
    <row r="2462" spans="1:1" x14ac:dyDescent="0.25">
      <c r="A2462" s="37"/>
    </row>
    <row r="2463" spans="1:1" x14ac:dyDescent="0.25">
      <c r="A2463" s="37"/>
    </row>
    <row r="2464" spans="1:1" x14ac:dyDescent="0.25">
      <c r="A2464" s="37"/>
    </row>
    <row r="2465" spans="1:1" x14ac:dyDescent="0.25">
      <c r="A2465" s="37"/>
    </row>
    <row r="2466" spans="1:1" x14ac:dyDescent="0.25">
      <c r="A2466" s="37"/>
    </row>
    <row r="2467" spans="1:1" x14ac:dyDescent="0.25">
      <c r="A2467" s="37"/>
    </row>
    <row r="2468" spans="1:1" x14ac:dyDescent="0.25">
      <c r="A2468" s="37"/>
    </row>
    <row r="2469" spans="1:1" x14ac:dyDescent="0.25">
      <c r="A2469" s="37"/>
    </row>
    <row r="2470" spans="1:1" x14ac:dyDescent="0.25">
      <c r="A2470" s="37"/>
    </row>
    <row r="2471" spans="1:1" x14ac:dyDescent="0.25">
      <c r="A2471" s="37"/>
    </row>
    <row r="2472" spans="1:1" x14ac:dyDescent="0.25">
      <c r="A2472" s="37"/>
    </row>
    <row r="2473" spans="1:1" x14ac:dyDescent="0.25">
      <c r="A2473" s="37"/>
    </row>
    <row r="2474" spans="1:1" x14ac:dyDescent="0.25">
      <c r="A2474" s="37"/>
    </row>
    <row r="2475" spans="1:1" x14ac:dyDescent="0.25">
      <c r="A2475" s="37"/>
    </row>
    <row r="2476" spans="1:1" x14ac:dyDescent="0.25">
      <c r="A2476" s="37"/>
    </row>
    <row r="2477" spans="1:1" x14ac:dyDescent="0.25">
      <c r="A2477" s="37"/>
    </row>
    <row r="2478" spans="1:1" x14ac:dyDescent="0.25">
      <c r="A2478" s="37"/>
    </row>
    <row r="2479" spans="1:1" x14ac:dyDescent="0.25">
      <c r="A2479" s="37"/>
    </row>
    <row r="2480" spans="1:1" x14ac:dyDescent="0.25">
      <c r="A2480" s="37"/>
    </row>
    <row r="2481" spans="1:1" x14ac:dyDescent="0.25">
      <c r="A2481" s="37"/>
    </row>
    <row r="2482" spans="1:1" x14ac:dyDescent="0.25">
      <c r="A2482" s="37"/>
    </row>
    <row r="2483" spans="1:1" x14ac:dyDescent="0.25">
      <c r="A2483" s="37"/>
    </row>
    <row r="2484" spans="1:1" x14ac:dyDescent="0.25">
      <c r="A2484" s="37"/>
    </row>
    <row r="2485" spans="1:1" x14ac:dyDescent="0.25">
      <c r="A2485" s="37"/>
    </row>
    <row r="2486" spans="1:1" x14ac:dyDescent="0.25">
      <c r="A2486" s="37"/>
    </row>
    <row r="2487" spans="1:1" x14ac:dyDescent="0.25">
      <c r="A2487" s="37"/>
    </row>
    <row r="2488" spans="1:1" x14ac:dyDescent="0.25">
      <c r="A2488" s="37"/>
    </row>
    <row r="2489" spans="1:1" x14ac:dyDescent="0.25">
      <c r="A2489" s="37"/>
    </row>
    <row r="2490" spans="1:1" x14ac:dyDescent="0.25">
      <c r="A2490" s="37"/>
    </row>
    <row r="2491" spans="1:1" x14ac:dyDescent="0.25">
      <c r="A2491" s="37"/>
    </row>
    <row r="2492" spans="1:1" x14ac:dyDescent="0.25">
      <c r="A2492" s="37"/>
    </row>
    <row r="2493" spans="1:1" x14ac:dyDescent="0.25">
      <c r="A2493" s="37"/>
    </row>
    <row r="2494" spans="1:1" x14ac:dyDescent="0.25">
      <c r="A2494" s="37"/>
    </row>
    <row r="2495" spans="1:1" x14ac:dyDescent="0.25">
      <c r="A2495" s="37"/>
    </row>
    <row r="2496" spans="1:1" x14ac:dyDescent="0.25">
      <c r="A2496" s="37"/>
    </row>
    <row r="2497" spans="1:1" x14ac:dyDescent="0.25">
      <c r="A2497" s="37"/>
    </row>
    <row r="2498" spans="1:1" x14ac:dyDescent="0.25">
      <c r="A2498" s="37"/>
    </row>
    <row r="2499" spans="1:1" x14ac:dyDescent="0.25">
      <c r="A2499" s="37"/>
    </row>
    <row r="2500" spans="1:1" x14ac:dyDescent="0.25">
      <c r="A2500" s="37"/>
    </row>
    <row r="2501" spans="1:1" x14ac:dyDescent="0.25">
      <c r="A2501" s="37"/>
    </row>
    <row r="2502" spans="1:1" x14ac:dyDescent="0.25">
      <c r="A2502" s="37"/>
    </row>
    <row r="2503" spans="1:1" x14ac:dyDescent="0.25">
      <c r="A2503" s="37"/>
    </row>
    <row r="2504" spans="1:1" x14ac:dyDescent="0.25">
      <c r="A2504" s="37"/>
    </row>
    <row r="2505" spans="1:1" x14ac:dyDescent="0.25">
      <c r="A2505" s="37"/>
    </row>
    <row r="2506" spans="1:1" x14ac:dyDescent="0.25">
      <c r="A2506" s="37"/>
    </row>
    <row r="2507" spans="1:1" x14ac:dyDescent="0.25">
      <c r="A2507" s="37"/>
    </row>
    <row r="2508" spans="1:1" x14ac:dyDescent="0.25">
      <c r="A2508" s="37"/>
    </row>
    <row r="2509" spans="1:1" x14ac:dyDescent="0.25">
      <c r="A2509" s="37"/>
    </row>
    <row r="2510" spans="1:1" x14ac:dyDescent="0.25">
      <c r="A2510" s="37"/>
    </row>
    <row r="2511" spans="1:1" x14ac:dyDescent="0.25">
      <c r="A2511" s="37"/>
    </row>
    <row r="2512" spans="1:1" x14ac:dyDescent="0.25">
      <c r="A2512" s="37"/>
    </row>
    <row r="2513" spans="1:1" x14ac:dyDescent="0.25">
      <c r="A2513" s="37"/>
    </row>
    <row r="2514" spans="1:1" x14ac:dyDescent="0.25">
      <c r="A2514" s="37"/>
    </row>
    <row r="2515" spans="1:1" x14ac:dyDescent="0.25">
      <c r="A2515" s="37"/>
    </row>
    <row r="2516" spans="1:1" x14ac:dyDescent="0.25">
      <c r="A2516" s="37"/>
    </row>
    <row r="2517" spans="1:1" x14ac:dyDescent="0.25">
      <c r="A2517" s="37"/>
    </row>
    <row r="2518" spans="1:1" x14ac:dyDescent="0.25">
      <c r="A2518" s="37"/>
    </row>
    <row r="2519" spans="1:1" x14ac:dyDescent="0.25">
      <c r="A2519" s="37"/>
    </row>
    <row r="2520" spans="1:1" x14ac:dyDescent="0.25">
      <c r="A2520" s="37"/>
    </row>
    <row r="2521" spans="1:1" x14ac:dyDescent="0.25">
      <c r="A2521" s="37"/>
    </row>
    <row r="2522" spans="1:1" x14ac:dyDescent="0.25">
      <c r="A2522" s="37"/>
    </row>
    <row r="2523" spans="1:1" x14ac:dyDescent="0.25">
      <c r="A2523" s="37"/>
    </row>
    <row r="2524" spans="1:1" x14ac:dyDescent="0.25">
      <c r="A2524" s="37"/>
    </row>
    <row r="2525" spans="1:1" x14ac:dyDescent="0.25">
      <c r="A2525" s="37"/>
    </row>
    <row r="2526" spans="1:1" x14ac:dyDescent="0.25">
      <c r="A2526" s="37"/>
    </row>
    <row r="2527" spans="1:1" x14ac:dyDescent="0.25">
      <c r="A2527" s="37"/>
    </row>
    <row r="2528" spans="1:1" x14ac:dyDescent="0.25">
      <c r="A2528" s="37"/>
    </row>
    <row r="2529" spans="1:1" x14ac:dyDescent="0.25">
      <c r="A2529" s="37"/>
    </row>
    <row r="2530" spans="1:1" x14ac:dyDescent="0.25">
      <c r="A2530" s="37"/>
    </row>
    <row r="2531" spans="1:1" x14ac:dyDescent="0.25">
      <c r="A2531" s="37"/>
    </row>
    <row r="2532" spans="1:1" x14ac:dyDescent="0.25">
      <c r="A2532" s="37"/>
    </row>
    <row r="2533" spans="1:1" x14ac:dyDescent="0.25">
      <c r="A2533" s="37"/>
    </row>
    <row r="2534" spans="1:1" x14ac:dyDescent="0.25">
      <c r="A2534" s="37"/>
    </row>
    <row r="2535" spans="1:1" x14ac:dyDescent="0.25">
      <c r="A2535" s="37"/>
    </row>
    <row r="2536" spans="1:1" x14ac:dyDescent="0.25">
      <c r="A2536" s="37"/>
    </row>
    <row r="2537" spans="1:1" x14ac:dyDescent="0.25">
      <c r="A2537" s="37"/>
    </row>
    <row r="2538" spans="1:1" x14ac:dyDescent="0.25">
      <c r="A2538" s="37"/>
    </row>
    <row r="2539" spans="1:1" x14ac:dyDescent="0.25">
      <c r="A2539" s="37"/>
    </row>
    <row r="2540" spans="1:1" x14ac:dyDescent="0.25">
      <c r="A2540" s="37"/>
    </row>
    <row r="2541" spans="1:1" x14ac:dyDescent="0.25">
      <c r="A2541" s="37"/>
    </row>
    <row r="2542" spans="1:1" x14ac:dyDescent="0.25">
      <c r="A2542" s="37"/>
    </row>
    <row r="2543" spans="1:1" x14ac:dyDescent="0.25">
      <c r="A2543" s="37"/>
    </row>
    <row r="2544" spans="1:1" x14ac:dyDescent="0.25">
      <c r="A2544" s="37"/>
    </row>
    <row r="2545" spans="1:1" x14ac:dyDescent="0.25">
      <c r="A2545" s="37"/>
    </row>
    <row r="2546" spans="1:1" x14ac:dyDescent="0.25">
      <c r="A2546" s="37"/>
    </row>
    <row r="2547" spans="1:1" x14ac:dyDescent="0.25">
      <c r="A2547" s="37"/>
    </row>
    <row r="2548" spans="1:1" x14ac:dyDescent="0.25">
      <c r="A2548" s="37"/>
    </row>
    <row r="2549" spans="1:1" x14ac:dyDescent="0.25">
      <c r="A2549" s="37"/>
    </row>
    <row r="2550" spans="1:1" x14ac:dyDescent="0.25">
      <c r="A2550" s="37"/>
    </row>
    <row r="2551" spans="1:1" x14ac:dyDescent="0.25">
      <c r="A2551" s="37"/>
    </row>
    <row r="2552" spans="1:1" x14ac:dyDescent="0.25">
      <c r="A2552" s="37"/>
    </row>
    <row r="2553" spans="1:1" x14ac:dyDescent="0.25">
      <c r="A2553" s="37"/>
    </row>
    <row r="2554" spans="1:1" x14ac:dyDescent="0.25">
      <c r="A2554" s="37"/>
    </row>
    <row r="2555" spans="1:1" x14ac:dyDescent="0.25">
      <c r="A2555" s="37"/>
    </row>
    <row r="2556" spans="1:1" x14ac:dyDescent="0.25">
      <c r="A2556" s="37"/>
    </row>
    <row r="2557" spans="1:1" x14ac:dyDescent="0.25">
      <c r="A2557" s="37"/>
    </row>
    <row r="2558" spans="1:1" x14ac:dyDescent="0.25">
      <c r="A2558" s="37"/>
    </row>
    <row r="2559" spans="1:1" x14ac:dyDescent="0.25">
      <c r="A2559" s="37"/>
    </row>
    <row r="2560" spans="1:1" x14ac:dyDescent="0.25">
      <c r="A2560" s="37"/>
    </row>
    <row r="2561" spans="1:1" x14ac:dyDescent="0.25">
      <c r="A2561" s="37"/>
    </row>
    <row r="2562" spans="1:1" x14ac:dyDescent="0.25">
      <c r="A2562" s="37"/>
    </row>
    <row r="2563" spans="1:1" x14ac:dyDescent="0.25">
      <c r="A2563" s="37"/>
    </row>
    <row r="2564" spans="1:1" x14ac:dyDescent="0.25">
      <c r="A2564" s="37"/>
    </row>
    <row r="2565" spans="1:1" x14ac:dyDescent="0.25">
      <c r="A2565" s="37"/>
    </row>
    <row r="2566" spans="1:1" x14ac:dyDescent="0.25">
      <c r="A2566" s="37"/>
    </row>
    <row r="2567" spans="1:1" x14ac:dyDescent="0.25">
      <c r="A2567" s="37"/>
    </row>
    <row r="2568" spans="1:1" x14ac:dyDescent="0.25">
      <c r="A2568" s="37"/>
    </row>
    <row r="2569" spans="1:1" x14ac:dyDescent="0.25">
      <c r="A2569" s="37"/>
    </row>
    <row r="2570" spans="1:1" x14ac:dyDescent="0.25">
      <c r="A2570" s="37"/>
    </row>
    <row r="2571" spans="1:1" x14ac:dyDescent="0.25">
      <c r="A2571" s="37"/>
    </row>
    <row r="2572" spans="1:1" x14ac:dyDescent="0.25">
      <c r="A2572" s="37"/>
    </row>
    <row r="2573" spans="1:1" x14ac:dyDescent="0.25">
      <c r="A2573" s="37"/>
    </row>
    <row r="2574" spans="1:1" x14ac:dyDescent="0.25">
      <c r="A2574" s="37"/>
    </row>
    <row r="2575" spans="1:1" x14ac:dyDescent="0.25">
      <c r="A2575" s="37"/>
    </row>
    <row r="2576" spans="1:1" x14ac:dyDescent="0.25">
      <c r="A2576" s="37"/>
    </row>
    <row r="2577" spans="1:1" x14ac:dyDescent="0.25">
      <c r="A2577" s="37"/>
    </row>
    <row r="2578" spans="1:1" x14ac:dyDescent="0.25">
      <c r="A2578" s="37"/>
    </row>
    <row r="2579" spans="1:1" x14ac:dyDescent="0.25">
      <c r="A2579" s="37"/>
    </row>
    <row r="2580" spans="1:1" x14ac:dyDescent="0.25">
      <c r="A2580" s="37"/>
    </row>
    <row r="2581" spans="1:1" x14ac:dyDescent="0.25">
      <c r="A2581" s="37"/>
    </row>
    <row r="2582" spans="1:1" x14ac:dyDescent="0.25">
      <c r="A2582" s="37"/>
    </row>
    <row r="2583" spans="1:1" x14ac:dyDescent="0.25">
      <c r="A2583" s="37"/>
    </row>
    <row r="2584" spans="1:1" x14ac:dyDescent="0.25">
      <c r="A2584" s="37"/>
    </row>
    <row r="2585" spans="1:1" x14ac:dyDescent="0.25">
      <c r="A2585" s="37"/>
    </row>
    <row r="2586" spans="1:1" x14ac:dyDescent="0.25">
      <c r="A2586" s="37"/>
    </row>
    <row r="2587" spans="1:1" x14ac:dyDescent="0.25">
      <c r="A2587" s="37"/>
    </row>
    <row r="2588" spans="1:1" x14ac:dyDescent="0.25">
      <c r="A2588" s="37"/>
    </row>
    <row r="2589" spans="1:1" x14ac:dyDescent="0.25">
      <c r="A2589" s="37"/>
    </row>
    <row r="2590" spans="1:1" x14ac:dyDescent="0.25">
      <c r="A2590" s="37"/>
    </row>
    <row r="2591" spans="1:1" x14ac:dyDescent="0.25">
      <c r="A2591" s="37"/>
    </row>
    <row r="2592" spans="1:1" x14ac:dyDescent="0.25">
      <c r="A2592" s="37"/>
    </row>
    <row r="2593" spans="1:1" x14ac:dyDescent="0.25">
      <c r="A2593" s="37"/>
    </row>
    <row r="2594" spans="1:1" x14ac:dyDescent="0.25">
      <c r="A2594" s="37"/>
    </row>
    <row r="2595" spans="1:1" x14ac:dyDescent="0.25">
      <c r="A2595" s="37"/>
    </row>
    <row r="2596" spans="1:1" x14ac:dyDescent="0.25">
      <c r="A2596" s="37"/>
    </row>
    <row r="2597" spans="1:1" x14ac:dyDescent="0.25">
      <c r="A2597" s="37"/>
    </row>
    <row r="2598" spans="1:1" x14ac:dyDescent="0.25">
      <c r="A2598" s="37"/>
    </row>
    <row r="2599" spans="1:1" x14ac:dyDescent="0.25">
      <c r="A2599" s="37"/>
    </row>
    <row r="2600" spans="1:1" x14ac:dyDescent="0.25">
      <c r="A2600" s="37"/>
    </row>
    <row r="2601" spans="1:1" x14ac:dyDescent="0.25">
      <c r="A2601" s="37"/>
    </row>
    <row r="2602" spans="1:1" x14ac:dyDescent="0.25">
      <c r="A2602" s="37"/>
    </row>
    <row r="2603" spans="1:1" x14ac:dyDescent="0.25">
      <c r="A2603" s="37"/>
    </row>
    <row r="2604" spans="1:1" x14ac:dyDescent="0.25">
      <c r="A2604" s="37"/>
    </row>
    <row r="2605" spans="1:1" x14ac:dyDescent="0.25">
      <c r="A2605" s="37"/>
    </row>
    <row r="2606" spans="1:1" x14ac:dyDescent="0.25">
      <c r="A2606" s="37"/>
    </row>
    <row r="2607" spans="1:1" x14ac:dyDescent="0.25">
      <c r="A2607" s="37"/>
    </row>
    <row r="2608" spans="1:1" x14ac:dyDescent="0.25">
      <c r="A2608" s="37"/>
    </row>
    <row r="2609" spans="1:1" x14ac:dyDescent="0.25">
      <c r="A2609" s="37"/>
    </row>
    <row r="2610" spans="1:1" x14ac:dyDescent="0.25">
      <c r="A2610" s="37"/>
    </row>
    <row r="2611" spans="1:1" x14ac:dyDescent="0.25">
      <c r="A2611" s="37"/>
    </row>
    <row r="2612" spans="1:1" x14ac:dyDescent="0.25">
      <c r="A2612" s="37"/>
    </row>
    <row r="2613" spans="1:1" x14ac:dyDescent="0.25">
      <c r="A2613" s="37"/>
    </row>
    <row r="2614" spans="1:1" x14ac:dyDescent="0.25">
      <c r="A2614" s="37"/>
    </row>
    <row r="2615" spans="1:1" x14ac:dyDescent="0.25">
      <c r="A2615" s="37"/>
    </row>
    <row r="2616" spans="1:1" x14ac:dyDescent="0.25">
      <c r="A2616" s="37"/>
    </row>
    <row r="2617" spans="1:1" x14ac:dyDescent="0.25">
      <c r="A2617" s="37"/>
    </row>
    <row r="2618" spans="1:1" x14ac:dyDescent="0.25">
      <c r="A2618" s="37"/>
    </row>
    <row r="2619" spans="1:1" x14ac:dyDescent="0.25">
      <c r="A2619" s="37"/>
    </row>
    <row r="2620" spans="1:1" x14ac:dyDescent="0.25">
      <c r="A2620" s="37"/>
    </row>
    <row r="2621" spans="1:1" x14ac:dyDescent="0.25">
      <c r="A2621" s="37"/>
    </row>
    <row r="2622" spans="1:1" x14ac:dyDescent="0.25">
      <c r="A2622" s="37"/>
    </row>
    <row r="2623" spans="1:1" x14ac:dyDescent="0.25">
      <c r="A2623" s="37"/>
    </row>
    <row r="2624" spans="1:1" x14ac:dyDescent="0.25">
      <c r="A2624" s="37"/>
    </row>
    <row r="2625" spans="1:1" x14ac:dyDescent="0.25">
      <c r="A2625" s="37"/>
    </row>
    <row r="2626" spans="1:1" x14ac:dyDescent="0.25">
      <c r="A2626" s="37"/>
    </row>
    <row r="2627" spans="1:1" x14ac:dyDescent="0.25">
      <c r="A2627" s="37"/>
    </row>
    <row r="2628" spans="1:1" x14ac:dyDescent="0.25">
      <c r="A2628" s="37"/>
    </row>
    <row r="2629" spans="1:1" x14ac:dyDescent="0.25">
      <c r="A2629" s="37"/>
    </row>
    <row r="2630" spans="1:1" x14ac:dyDescent="0.25">
      <c r="A2630" s="37"/>
    </row>
    <row r="2631" spans="1:1" x14ac:dyDescent="0.25">
      <c r="A2631" s="37"/>
    </row>
    <row r="2632" spans="1:1" x14ac:dyDescent="0.25">
      <c r="A2632" s="37"/>
    </row>
    <row r="2633" spans="1:1" x14ac:dyDescent="0.25">
      <c r="A2633" s="37"/>
    </row>
    <row r="2634" spans="1:1" x14ac:dyDescent="0.25">
      <c r="A2634" s="37"/>
    </row>
    <row r="2635" spans="1:1" x14ac:dyDescent="0.25">
      <c r="A2635" s="37"/>
    </row>
    <row r="2636" spans="1:1" x14ac:dyDescent="0.25">
      <c r="A2636" s="37"/>
    </row>
    <row r="2637" spans="1:1" x14ac:dyDescent="0.25">
      <c r="A2637" s="37"/>
    </row>
    <row r="2638" spans="1:1" x14ac:dyDescent="0.25">
      <c r="A2638" s="37"/>
    </row>
    <row r="2639" spans="1:1" x14ac:dyDescent="0.25">
      <c r="A2639" s="37"/>
    </row>
    <row r="2640" spans="1:1" x14ac:dyDescent="0.25">
      <c r="A2640" s="37"/>
    </row>
    <row r="2641" spans="1:1" x14ac:dyDescent="0.25">
      <c r="A2641" s="37"/>
    </row>
    <row r="2642" spans="1:1" x14ac:dyDescent="0.25">
      <c r="A2642" s="37"/>
    </row>
    <row r="2643" spans="1:1" x14ac:dyDescent="0.25">
      <c r="A2643" s="37"/>
    </row>
    <row r="2644" spans="1:1" x14ac:dyDescent="0.25">
      <c r="A2644" s="37"/>
    </row>
    <row r="2645" spans="1:1" x14ac:dyDescent="0.25">
      <c r="A2645" s="37"/>
    </row>
    <row r="2646" spans="1:1" x14ac:dyDescent="0.25">
      <c r="A2646" s="37"/>
    </row>
    <row r="2647" spans="1:1" x14ac:dyDescent="0.25">
      <c r="A2647" s="37"/>
    </row>
    <row r="2648" spans="1:1" x14ac:dyDescent="0.25">
      <c r="A2648" s="37"/>
    </row>
    <row r="2649" spans="1:1" x14ac:dyDescent="0.25">
      <c r="A2649" s="37"/>
    </row>
    <row r="2650" spans="1:1" x14ac:dyDescent="0.25">
      <c r="A2650" s="37"/>
    </row>
    <row r="2651" spans="1:1" x14ac:dyDescent="0.25">
      <c r="A2651" s="37"/>
    </row>
    <row r="2652" spans="1:1" x14ac:dyDescent="0.25">
      <c r="A2652" s="37"/>
    </row>
    <row r="2653" spans="1:1" x14ac:dyDescent="0.25">
      <c r="A2653" s="37"/>
    </row>
    <row r="2654" spans="1:1" x14ac:dyDescent="0.25">
      <c r="A2654" s="37"/>
    </row>
    <row r="2655" spans="1:1" x14ac:dyDescent="0.25">
      <c r="A2655" s="37"/>
    </row>
    <row r="2656" spans="1:1" x14ac:dyDescent="0.25">
      <c r="A2656" s="37"/>
    </row>
    <row r="2657" spans="1:1" x14ac:dyDescent="0.25">
      <c r="A2657" s="37"/>
    </row>
    <row r="2658" spans="1:1" x14ac:dyDescent="0.25">
      <c r="A2658" s="37"/>
    </row>
    <row r="2659" spans="1:1" x14ac:dyDescent="0.25">
      <c r="A2659" s="37"/>
    </row>
    <row r="2660" spans="1:1" x14ac:dyDescent="0.25">
      <c r="A2660" s="37"/>
    </row>
    <row r="2661" spans="1:1" x14ac:dyDescent="0.25">
      <c r="A2661" s="37"/>
    </row>
    <row r="2662" spans="1:1" x14ac:dyDescent="0.25">
      <c r="A2662" s="37"/>
    </row>
    <row r="2663" spans="1:1" x14ac:dyDescent="0.25">
      <c r="A2663" s="37"/>
    </row>
    <row r="2664" spans="1:1" x14ac:dyDescent="0.25">
      <c r="A2664" s="37"/>
    </row>
    <row r="2665" spans="1:1" x14ac:dyDescent="0.25">
      <c r="A2665" s="37"/>
    </row>
    <row r="2666" spans="1:1" x14ac:dyDescent="0.25">
      <c r="A2666" s="37"/>
    </row>
    <row r="2667" spans="1:1" x14ac:dyDescent="0.25">
      <c r="A2667" s="37"/>
    </row>
    <row r="2668" spans="1:1" x14ac:dyDescent="0.25">
      <c r="A2668" s="37"/>
    </row>
    <row r="2669" spans="1:1" x14ac:dyDescent="0.25">
      <c r="A2669" s="37"/>
    </row>
    <row r="2670" spans="1:1" x14ac:dyDescent="0.25">
      <c r="A2670" s="37"/>
    </row>
    <row r="2671" spans="1:1" x14ac:dyDescent="0.25">
      <c r="A2671" s="37"/>
    </row>
    <row r="2672" spans="1:1" x14ac:dyDescent="0.25">
      <c r="A2672" s="37"/>
    </row>
    <row r="2673" spans="1:1" x14ac:dyDescent="0.25">
      <c r="A2673" s="37"/>
    </row>
    <row r="2674" spans="1:1" x14ac:dyDescent="0.25">
      <c r="A2674" s="37"/>
    </row>
    <row r="2675" spans="1:1" x14ac:dyDescent="0.25">
      <c r="A2675" s="37"/>
    </row>
    <row r="2676" spans="1:1" x14ac:dyDescent="0.25">
      <c r="A2676" s="37"/>
    </row>
    <row r="2677" spans="1:1" x14ac:dyDescent="0.25">
      <c r="A2677" s="37"/>
    </row>
    <row r="2678" spans="1:1" x14ac:dyDescent="0.25">
      <c r="A2678" s="37"/>
    </row>
    <row r="2679" spans="1:1" x14ac:dyDescent="0.25">
      <c r="A2679" s="37"/>
    </row>
    <row r="2680" spans="1:1" x14ac:dyDescent="0.25">
      <c r="A2680" s="37"/>
    </row>
    <row r="2681" spans="1:1" x14ac:dyDescent="0.25">
      <c r="A2681" s="37"/>
    </row>
    <row r="2682" spans="1:1" x14ac:dyDescent="0.25">
      <c r="A2682" s="37"/>
    </row>
    <row r="2683" spans="1:1" x14ac:dyDescent="0.25">
      <c r="A2683" s="37"/>
    </row>
    <row r="2684" spans="1:1" x14ac:dyDescent="0.25">
      <c r="A2684" s="37"/>
    </row>
    <row r="2685" spans="1:1" x14ac:dyDescent="0.25">
      <c r="A2685" s="37"/>
    </row>
    <row r="2686" spans="1:1" x14ac:dyDescent="0.25">
      <c r="A2686" s="37"/>
    </row>
    <row r="2687" spans="1:1" x14ac:dyDescent="0.25">
      <c r="A2687" s="37"/>
    </row>
    <row r="2688" spans="1:1" x14ac:dyDescent="0.25">
      <c r="A2688" s="37"/>
    </row>
    <row r="2689" spans="1:1" x14ac:dyDescent="0.25">
      <c r="A2689" s="37"/>
    </row>
    <row r="2690" spans="1:1" x14ac:dyDescent="0.25">
      <c r="A2690" s="37"/>
    </row>
    <row r="2691" spans="1:1" x14ac:dyDescent="0.25">
      <c r="A2691" s="37"/>
    </row>
    <row r="2692" spans="1:1" x14ac:dyDescent="0.25">
      <c r="A2692" s="37"/>
    </row>
    <row r="2693" spans="1:1" x14ac:dyDescent="0.25">
      <c r="A2693" s="37"/>
    </row>
    <row r="2694" spans="1:1" x14ac:dyDescent="0.25">
      <c r="A2694" s="37"/>
    </row>
    <row r="2695" spans="1:1" x14ac:dyDescent="0.25">
      <c r="A2695" s="37"/>
    </row>
    <row r="2696" spans="1:1" x14ac:dyDescent="0.25">
      <c r="A2696" s="37"/>
    </row>
    <row r="2697" spans="1:1" x14ac:dyDescent="0.25">
      <c r="A2697" s="37"/>
    </row>
    <row r="2698" spans="1:1" x14ac:dyDescent="0.25">
      <c r="A2698" s="37"/>
    </row>
    <row r="2699" spans="1:1" x14ac:dyDescent="0.25">
      <c r="A2699" s="37"/>
    </row>
    <row r="2700" spans="1:1" x14ac:dyDescent="0.25">
      <c r="A2700" s="37"/>
    </row>
    <row r="2701" spans="1:1" x14ac:dyDescent="0.25">
      <c r="A2701" s="37"/>
    </row>
    <row r="2702" spans="1:1" x14ac:dyDescent="0.25">
      <c r="A2702" s="37"/>
    </row>
    <row r="2703" spans="1:1" x14ac:dyDescent="0.25">
      <c r="A2703" s="37"/>
    </row>
    <row r="2704" spans="1:1" x14ac:dyDescent="0.25">
      <c r="A2704" s="37"/>
    </row>
    <row r="2705" spans="1:1" x14ac:dyDescent="0.25">
      <c r="A2705" s="37"/>
    </row>
    <row r="2706" spans="1:1" x14ac:dyDescent="0.25">
      <c r="A2706" s="37"/>
    </row>
    <row r="2707" spans="1:1" x14ac:dyDescent="0.25">
      <c r="A2707" s="37"/>
    </row>
    <row r="2708" spans="1:1" x14ac:dyDescent="0.25">
      <c r="A2708" s="37"/>
    </row>
    <row r="2709" spans="1:1" x14ac:dyDescent="0.25">
      <c r="A2709" s="37"/>
    </row>
    <row r="2710" spans="1:1" x14ac:dyDescent="0.25">
      <c r="A2710" s="37"/>
    </row>
    <row r="2711" spans="1:1" x14ac:dyDescent="0.25">
      <c r="A2711" s="37"/>
    </row>
    <row r="2712" spans="1:1" x14ac:dyDescent="0.25">
      <c r="A2712" s="37"/>
    </row>
    <row r="2713" spans="1:1" x14ac:dyDescent="0.25">
      <c r="A2713" s="37"/>
    </row>
    <row r="2714" spans="1:1" x14ac:dyDescent="0.25">
      <c r="A2714" s="37"/>
    </row>
    <row r="2715" spans="1:1" x14ac:dyDescent="0.25">
      <c r="A2715" s="37"/>
    </row>
    <row r="2716" spans="1:1" x14ac:dyDescent="0.25">
      <c r="A2716" s="37"/>
    </row>
    <row r="2717" spans="1:1" x14ac:dyDescent="0.25">
      <c r="A2717" s="37"/>
    </row>
    <row r="2718" spans="1:1" x14ac:dyDescent="0.25">
      <c r="A2718" s="37"/>
    </row>
    <row r="2719" spans="1:1" x14ac:dyDescent="0.25">
      <c r="A2719" s="37"/>
    </row>
    <row r="2720" spans="1:1" x14ac:dyDescent="0.25">
      <c r="A2720" s="37"/>
    </row>
    <row r="2721" spans="1:1" x14ac:dyDescent="0.25">
      <c r="A2721" s="37"/>
    </row>
    <row r="2722" spans="1:1" x14ac:dyDescent="0.25">
      <c r="A2722" s="37"/>
    </row>
    <row r="2723" spans="1:1" x14ac:dyDescent="0.25">
      <c r="A2723" s="37"/>
    </row>
    <row r="2724" spans="1:1" x14ac:dyDescent="0.25">
      <c r="A2724" s="37"/>
    </row>
    <row r="2725" spans="1:1" x14ac:dyDescent="0.25">
      <c r="A2725" s="37"/>
    </row>
    <row r="2726" spans="1:1" x14ac:dyDescent="0.25">
      <c r="A2726" s="37"/>
    </row>
    <row r="2727" spans="1:1" x14ac:dyDescent="0.25">
      <c r="A2727" s="37"/>
    </row>
    <row r="2728" spans="1:1" x14ac:dyDescent="0.25">
      <c r="A2728" s="37"/>
    </row>
    <row r="2729" spans="1:1" x14ac:dyDescent="0.25">
      <c r="A2729" s="37"/>
    </row>
    <row r="2730" spans="1:1" x14ac:dyDescent="0.25">
      <c r="A2730" s="37"/>
    </row>
    <row r="2731" spans="1:1" x14ac:dyDescent="0.25">
      <c r="A2731" s="37"/>
    </row>
    <row r="2732" spans="1:1" x14ac:dyDescent="0.25">
      <c r="A2732" s="37"/>
    </row>
    <row r="2733" spans="1:1" x14ac:dyDescent="0.25">
      <c r="A2733" s="37"/>
    </row>
    <row r="2734" spans="1:1" x14ac:dyDescent="0.25">
      <c r="A2734" s="37"/>
    </row>
    <row r="2735" spans="1:1" x14ac:dyDescent="0.25">
      <c r="A2735" s="37"/>
    </row>
    <row r="2736" spans="1:1" x14ac:dyDescent="0.25">
      <c r="A2736" s="37"/>
    </row>
    <row r="2737" spans="1:1" x14ac:dyDescent="0.25">
      <c r="A2737" s="37"/>
    </row>
    <row r="2738" spans="1:1" x14ac:dyDescent="0.25">
      <c r="A2738" s="37"/>
    </row>
    <row r="2739" spans="1:1" x14ac:dyDescent="0.25">
      <c r="A2739" s="37"/>
    </row>
    <row r="2740" spans="1:1" x14ac:dyDescent="0.25">
      <c r="A2740" s="37"/>
    </row>
    <row r="2741" spans="1:1" x14ac:dyDescent="0.25">
      <c r="A2741" s="37"/>
    </row>
    <row r="2742" spans="1:1" x14ac:dyDescent="0.25">
      <c r="A2742" s="37"/>
    </row>
    <row r="2743" spans="1:1" x14ac:dyDescent="0.25">
      <c r="A2743" s="37"/>
    </row>
    <row r="2744" spans="1:1" x14ac:dyDescent="0.25">
      <c r="A2744" s="37"/>
    </row>
    <row r="2745" spans="1:1" x14ac:dyDescent="0.25">
      <c r="A2745" s="37"/>
    </row>
    <row r="2746" spans="1:1" x14ac:dyDescent="0.25">
      <c r="A2746" s="37"/>
    </row>
    <row r="2747" spans="1:1" x14ac:dyDescent="0.25">
      <c r="A2747" s="37"/>
    </row>
    <row r="2748" spans="1:1" x14ac:dyDescent="0.25">
      <c r="A2748" s="37"/>
    </row>
    <row r="2749" spans="1:1" x14ac:dyDescent="0.25">
      <c r="A2749" s="37"/>
    </row>
    <row r="2750" spans="1:1" x14ac:dyDescent="0.25">
      <c r="A2750" s="37"/>
    </row>
    <row r="2751" spans="1:1" x14ac:dyDescent="0.25">
      <c r="A2751" s="37"/>
    </row>
    <row r="2752" spans="1:1" x14ac:dyDescent="0.25">
      <c r="A2752" s="37"/>
    </row>
    <row r="2753" spans="1:1" x14ac:dyDescent="0.25">
      <c r="A2753" s="37"/>
    </row>
    <row r="2754" spans="1:1" x14ac:dyDescent="0.25">
      <c r="A2754" s="37"/>
    </row>
    <row r="2755" spans="1:1" x14ac:dyDescent="0.25">
      <c r="A2755" s="37"/>
    </row>
    <row r="2756" spans="1:1" x14ac:dyDescent="0.25">
      <c r="A2756" s="37"/>
    </row>
    <row r="2757" spans="1:1" x14ac:dyDescent="0.25">
      <c r="A2757" s="37"/>
    </row>
    <row r="2758" spans="1:1" x14ac:dyDescent="0.25">
      <c r="A2758" s="37"/>
    </row>
    <row r="2759" spans="1:1" x14ac:dyDescent="0.25">
      <c r="A2759" s="37"/>
    </row>
    <row r="2760" spans="1:1" x14ac:dyDescent="0.25">
      <c r="A2760" s="37"/>
    </row>
    <row r="2761" spans="1:1" x14ac:dyDescent="0.25">
      <c r="A2761" s="37"/>
    </row>
    <row r="2762" spans="1:1" x14ac:dyDescent="0.25">
      <c r="A2762" s="37"/>
    </row>
    <row r="2763" spans="1:1" x14ac:dyDescent="0.25">
      <c r="A2763" s="37"/>
    </row>
    <row r="2764" spans="1:1" x14ac:dyDescent="0.25">
      <c r="A2764" s="37"/>
    </row>
    <row r="2765" spans="1:1" x14ac:dyDescent="0.25">
      <c r="A2765" s="37"/>
    </row>
    <row r="2766" spans="1:1" x14ac:dyDescent="0.25">
      <c r="A2766" s="37"/>
    </row>
    <row r="2767" spans="1:1" x14ac:dyDescent="0.25">
      <c r="A2767" s="37"/>
    </row>
    <row r="2768" spans="1:1" x14ac:dyDescent="0.25">
      <c r="A2768" s="37"/>
    </row>
    <row r="2769" spans="1:1" x14ac:dyDescent="0.25">
      <c r="A2769" s="37"/>
    </row>
    <row r="2770" spans="1:1" x14ac:dyDescent="0.25">
      <c r="A2770" s="37"/>
    </row>
    <row r="2771" spans="1:1" x14ac:dyDescent="0.25">
      <c r="A2771" s="37"/>
    </row>
    <row r="2772" spans="1:1" x14ac:dyDescent="0.25">
      <c r="A2772" s="37"/>
    </row>
    <row r="2773" spans="1:1" x14ac:dyDescent="0.25">
      <c r="A2773" s="37"/>
    </row>
    <row r="2774" spans="1:1" x14ac:dyDescent="0.25">
      <c r="A2774" s="37"/>
    </row>
    <row r="2775" spans="1:1" x14ac:dyDescent="0.25">
      <c r="A2775" s="37"/>
    </row>
    <row r="2776" spans="1:1" x14ac:dyDescent="0.25">
      <c r="A2776" s="37"/>
    </row>
    <row r="2777" spans="1:1" x14ac:dyDescent="0.25">
      <c r="A2777" s="37"/>
    </row>
    <row r="2778" spans="1:1" x14ac:dyDescent="0.25">
      <c r="A2778" s="37"/>
    </row>
    <row r="2779" spans="1:1" x14ac:dyDescent="0.25">
      <c r="A2779" s="37"/>
    </row>
    <row r="2780" spans="1:1" x14ac:dyDescent="0.25">
      <c r="A2780" s="37"/>
    </row>
    <row r="2781" spans="1:1" x14ac:dyDescent="0.25">
      <c r="A2781" s="37"/>
    </row>
    <row r="2782" spans="1:1" x14ac:dyDescent="0.25">
      <c r="A2782" s="37"/>
    </row>
    <row r="2783" spans="1:1" x14ac:dyDescent="0.25">
      <c r="A2783" s="37"/>
    </row>
    <row r="2784" spans="1:1" x14ac:dyDescent="0.25">
      <c r="A2784" s="37"/>
    </row>
    <row r="2785" spans="1:1" x14ac:dyDescent="0.25">
      <c r="A2785" s="37"/>
    </row>
    <row r="2786" spans="1:1" x14ac:dyDescent="0.25">
      <c r="A2786" s="37"/>
    </row>
    <row r="2787" spans="1:1" x14ac:dyDescent="0.25">
      <c r="A2787" s="37"/>
    </row>
    <row r="2788" spans="1:1" x14ac:dyDescent="0.25">
      <c r="A2788" s="37"/>
    </row>
    <row r="2789" spans="1:1" x14ac:dyDescent="0.25">
      <c r="A2789" s="37"/>
    </row>
    <row r="2790" spans="1:1" x14ac:dyDescent="0.25">
      <c r="A2790" s="37"/>
    </row>
    <row r="2791" spans="1:1" x14ac:dyDescent="0.25">
      <c r="A2791" s="37"/>
    </row>
    <row r="2792" spans="1:1" x14ac:dyDescent="0.25">
      <c r="A2792" s="37"/>
    </row>
    <row r="2793" spans="1:1" x14ac:dyDescent="0.25">
      <c r="A2793" s="37"/>
    </row>
    <row r="2794" spans="1:1" x14ac:dyDescent="0.25">
      <c r="A2794" s="37"/>
    </row>
    <row r="2795" spans="1:1" x14ac:dyDescent="0.25">
      <c r="A2795" s="37"/>
    </row>
    <row r="2796" spans="1:1" x14ac:dyDescent="0.25">
      <c r="A2796" s="37"/>
    </row>
    <row r="2797" spans="1:1" x14ac:dyDescent="0.25">
      <c r="A2797" s="37"/>
    </row>
    <row r="2798" spans="1:1" x14ac:dyDescent="0.25">
      <c r="A2798" s="37"/>
    </row>
    <row r="2799" spans="1:1" x14ac:dyDescent="0.25">
      <c r="A2799" s="37"/>
    </row>
    <row r="2800" spans="1:1" x14ac:dyDescent="0.25">
      <c r="A2800" s="37"/>
    </row>
    <row r="2801" spans="1:1" x14ac:dyDescent="0.25">
      <c r="A2801" s="37"/>
    </row>
    <row r="2802" spans="1:1" x14ac:dyDescent="0.25">
      <c r="A2802" s="37"/>
    </row>
    <row r="2803" spans="1:1" x14ac:dyDescent="0.25">
      <c r="A2803" s="37"/>
    </row>
    <row r="2804" spans="1:1" x14ac:dyDescent="0.25">
      <c r="A2804" s="37"/>
    </row>
    <row r="2805" spans="1:1" x14ac:dyDescent="0.25">
      <c r="A2805" s="37"/>
    </row>
    <row r="2806" spans="1:1" x14ac:dyDescent="0.25">
      <c r="A2806" s="37"/>
    </row>
    <row r="2807" spans="1:1" x14ac:dyDescent="0.25">
      <c r="A2807" s="37"/>
    </row>
    <row r="2808" spans="1:1" x14ac:dyDescent="0.25">
      <c r="A2808" s="37"/>
    </row>
    <row r="2809" spans="1:1" x14ac:dyDescent="0.25">
      <c r="A2809" s="37"/>
    </row>
    <row r="2810" spans="1:1" x14ac:dyDescent="0.25">
      <c r="A2810" s="37"/>
    </row>
    <row r="2811" spans="1:1" x14ac:dyDescent="0.25">
      <c r="A2811" s="37"/>
    </row>
    <row r="2812" spans="1:1" x14ac:dyDescent="0.25">
      <c r="A2812" s="37"/>
    </row>
    <row r="2813" spans="1:1" x14ac:dyDescent="0.25">
      <c r="A2813" s="37"/>
    </row>
    <row r="2814" spans="1:1" x14ac:dyDescent="0.25">
      <c r="A2814" s="37"/>
    </row>
    <row r="2815" spans="1:1" x14ac:dyDescent="0.25">
      <c r="A2815" s="37"/>
    </row>
    <row r="2816" spans="1:1" x14ac:dyDescent="0.25">
      <c r="A2816" s="37"/>
    </row>
    <row r="2817" spans="1:1" x14ac:dyDescent="0.25">
      <c r="A2817" s="37"/>
    </row>
    <row r="2818" spans="1:1" x14ac:dyDescent="0.25">
      <c r="A2818" s="37"/>
    </row>
    <row r="2819" spans="1:1" x14ac:dyDescent="0.25">
      <c r="A2819" s="37"/>
    </row>
    <row r="2820" spans="1:1" x14ac:dyDescent="0.25">
      <c r="A2820" s="37"/>
    </row>
    <row r="2821" spans="1:1" x14ac:dyDescent="0.25">
      <c r="A2821" s="37"/>
    </row>
    <row r="2822" spans="1:1" x14ac:dyDescent="0.25">
      <c r="A2822" s="37"/>
    </row>
    <row r="2823" spans="1:1" x14ac:dyDescent="0.25">
      <c r="A2823" s="37"/>
    </row>
    <row r="2824" spans="1:1" x14ac:dyDescent="0.25">
      <c r="A2824" s="37"/>
    </row>
    <row r="2825" spans="1:1" x14ac:dyDescent="0.25">
      <c r="A2825" s="37"/>
    </row>
    <row r="2826" spans="1:1" x14ac:dyDescent="0.25">
      <c r="A2826" s="37"/>
    </row>
    <row r="2827" spans="1:1" x14ac:dyDescent="0.25">
      <c r="A2827" s="37"/>
    </row>
    <row r="2828" spans="1:1" x14ac:dyDescent="0.25">
      <c r="A2828" s="37"/>
    </row>
    <row r="2829" spans="1:1" x14ac:dyDescent="0.25">
      <c r="A2829" s="37"/>
    </row>
    <row r="2830" spans="1:1" x14ac:dyDescent="0.25">
      <c r="A2830" s="37"/>
    </row>
    <row r="2831" spans="1:1" x14ac:dyDescent="0.25">
      <c r="A2831" s="37"/>
    </row>
    <row r="2832" spans="1:1" x14ac:dyDescent="0.25">
      <c r="A2832" s="37"/>
    </row>
    <row r="2833" spans="1:1" x14ac:dyDescent="0.25">
      <c r="A2833" s="37"/>
    </row>
    <row r="2834" spans="1:1" x14ac:dyDescent="0.25">
      <c r="A2834" s="37"/>
    </row>
    <row r="2835" spans="1:1" x14ac:dyDescent="0.25">
      <c r="A2835" s="37"/>
    </row>
    <row r="2836" spans="1:1" x14ac:dyDescent="0.25">
      <c r="A2836" s="37"/>
    </row>
    <row r="2837" spans="1:1" x14ac:dyDescent="0.25">
      <c r="A2837" s="37"/>
    </row>
    <row r="2838" spans="1:1" x14ac:dyDescent="0.25">
      <c r="A2838" s="37"/>
    </row>
    <row r="2839" spans="1:1" x14ac:dyDescent="0.25">
      <c r="A2839" s="37"/>
    </row>
    <row r="2840" spans="1:1" x14ac:dyDescent="0.25">
      <c r="A2840" s="37"/>
    </row>
    <row r="2841" spans="1:1" x14ac:dyDescent="0.25">
      <c r="A2841" s="37"/>
    </row>
    <row r="2842" spans="1:1" x14ac:dyDescent="0.25">
      <c r="A2842" s="37"/>
    </row>
    <row r="2843" spans="1:1" x14ac:dyDescent="0.25">
      <c r="A2843" s="37"/>
    </row>
    <row r="2844" spans="1:1" x14ac:dyDescent="0.25">
      <c r="A2844" s="37"/>
    </row>
    <row r="2845" spans="1:1" x14ac:dyDescent="0.25">
      <c r="A2845" s="37"/>
    </row>
    <row r="2846" spans="1:1" x14ac:dyDescent="0.25">
      <c r="A2846" s="37"/>
    </row>
    <row r="2847" spans="1:1" x14ac:dyDescent="0.25">
      <c r="A2847" s="37"/>
    </row>
    <row r="2848" spans="1:1" x14ac:dyDescent="0.25">
      <c r="A2848" s="37"/>
    </row>
    <row r="2849" spans="1:1" x14ac:dyDescent="0.25">
      <c r="A2849" s="37"/>
    </row>
    <row r="2850" spans="1:1" x14ac:dyDescent="0.25">
      <c r="A2850" s="37"/>
    </row>
    <row r="2851" spans="1:1" x14ac:dyDescent="0.25">
      <c r="A2851" s="37"/>
    </row>
    <row r="2852" spans="1:1" x14ac:dyDescent="0.25">
      <c r="A2852" s="37"/>
    </row>
    <row r="2853" spans="1:1" x14ac:dyDescent="0.25">
      <c r="A2853" s="37"/>
    </row>
    <row r="2854" spans="1:1" x14ac:dyDescent="0.25">
      <c r="A2854" s="37"/>
    </row>
    <row r="2855" spans="1:1" x14ac:dyDescent="0.25">
      <c r="A2855" s="37"/>
    </row>
    <row r="2856" spans="1:1" x14ac:dyDescent="0.25">
      <c r="A2856" s="37"/>
    </row>
    <row r="2857" spans="1:1" x14ac:dyDescent="0.25">
      <c r="A2857" s="37"/>
    </row>
    <row r="2858" spans="1:1" x14ac:dyDescent="0.25">
      <c r="A2858" s="37"/>
    </row>
    <row r="2859" spans="1:1" x14ac:dyDescent="0.25">
      <c r="A2859" s="37"/>
    </row>
    <row r="2860" spans="1:1" x14ac:dyDescent="0.25">
      <c r="A2860" s="37"/>
    </row>
    <row r="2861" spans="1:1" x14ac:dyDescent="0.25">
      <c r="A2861" s="37"/>
    </row>
    <row r="2862" spans="1:1" x14ac:dyDescent="0.25">
      <c r="A2862" s="37"/>
    </row>
    <row r="2863" spans="1:1" x14ac:dyDescent="0.25">
      <c r="A2863" s="37"/>
    </row>
    <row r="2864" spans="1:1" x14ac:dyDescent="0.25">
      <c r="A2864" s="37"/>
    </row>
    <row r="2865" spans="1:1" x14ac:dyDescent="0.25">
      <c r="A2865" s="37"/>
    </row>
    <row r="2866" spans="1:1" x14ac:dyDescent="0.25">
      <c r="A2866" s="37"/>
    </row>
    <row r="2867" spans="1:1" x14ac:dyDescent="0.25">
      <c r="A2867" s="37"/>
    </row>
    <row r="2868" spans="1:1" x14ac:dyDescent="0.25">
      <c r="A2868" s="37"/>
    </row>
    <row r="2869" spans="1:1" x14ac:dyDescent="0.25">
      <c r="A2869" s="37"/>
    </row>
    <row r="2870" spans="1:1" x14ac:dyDescent="0.25">
      <c r="A2870" s="37"/>
    </row>
    <row r="2871" spans="1:1" x14ac:dyDescent="0.25">
      <c r="A2871" s="37"/>
    </row>
    <row r="2872" spans="1:1" x14ac:dyDescent="0.25">
      <c r="A2872" s="37"/>
    </row>
    <row r="2873" spans="1:1" x14ac:dyDescent="0.25">
      <c r="A2873" s="37"/>
    </row>
    <row r="2874" spans="1:1" x14ac:dyDescent="0.25">
      <c r="A2874" s="37"/>
    </row>
    <row r="2875" spans="1:1" x14ac:dyDescent="0.25">
      <c r="A2875" s="37"/>
    </row>
    <row r="2876" spans="1:1" x14ac:dyDescent="0.25">
      <c r="A2876" s="37"/>
    </row>
    <row r="2877" spans="1:1" x14ac:dyDescent="0.25">
      <c r="A2877" s="37"/>
    </row>
    <row r="2878" spans="1:1" x14ac:dyDescent="0.25">
      <c r="A2878" s="37"/>
    </row>
    <row r="2879" spans="1:1" x14ac:dyDescent="0.25">
      <c r="A2879" s="37"/>
    </row>
    <row r="2880" spans="1:1" x14ac:dyDescent="0.25">
      <c r="A2880" s="37"/>
    </row>
    <row r="2881" spans="1:1" x14ac:dyDescent="0.25">
      <c r="A2881" s="37"/>
    </row>
    <row r="2882" spans="1:1" x14ac:dyDescent="0.25">
      <c r="A2882" s="37"/>
    </row>
    <row r="2883" spans="1:1" x14ac:dyDescent="0.25">
      <c r="A2883" s="37"/>
    </row>
    <row r="2884" spans="1:1" x14ac:dyDescent="0.25">
      <c r="A2884" s="37"/>
    </row>
    <row r="2885" spans="1:1" x14ac:dyDescent="0.25">
      <c r="A2885" s="37"/>
    </row>
    <row r="2886" spans="1:1" x14ac:dyDescent="0.25">
      <c r="A2886" s="37"/>
    </row>
    <row r="2887" spans="1:1" x14ac:dyDescent="0.25">
      <c r="A2887" s="37"/>
    </row>
    <row r="2888" spans="1:1" x14ac:dyDescent="0.25">
      <c r="A2888" s="37"/>
    </row>
    <row r="2889" spans="1:1" x14ac:dyDescent="0.25">
      <c r="A2889" s="37"/>
    </row>
    <row r="2890" spans="1:1" x14ac:dyDescent="0.25">
      <c r="A2890" s="37"/>
    </row>
    <row r="2891" spans="1:1" x14ac:dyDescent="0.25">
      <c r="A2891" s="37"/>
    </row>
    <row r="2892" spans="1:1" x14ac:dyDescent="0.25">
      <c r="A2892" s="37"/>
    </row>
    <row r="2893" spans="1:1" x14ac:dyDescent="0.25">
      <c r="A2893" s="37"/>
    </row>
    <row r="2894" spans="1:1" x14ac:dyDescent="0.25">
      <c r="A2894" s="37"/>
    </row>
    <row r="2895" spans="1:1" x14ac:dyDescent="0.25">
      <c r="A2895" s="37"/>
    </row>
    <row r="2896" spans="1:1" x14ac:dyDescent="0.25">
      <c r="A2896" s="37"/>
    </row>
    <row r="2897" spans="1:1" x14ac:dyDescent="0.25">
      <c r="A2897" s="37"/>
    </row>
    <row r="2898" spans="1:1" x14ac:dyDescent="0.25">
      <c r="A2898" s="37"/>
    </row>
    <row r="2899" spans="1:1" x14ac:dyDescent="0.25">
      <c r="A2899" s="37"/>
    </row>
    <row r="2900" spans="1:1" x14ac:dyDescent="0.25">
      <c r="A2900" s="37"/>
    </row>
    <row r="2901" spans="1:1" x14ac:dyDescent="0.25">
      <c r="A2901" s="37"/>
    </row>
    <row r="2902" spans="1:1" x14ac:dyDescent="0.25">
      <c r="A2902" s="37"/>
    </row>
    <row r="2903" spans="1:1" x14ac:dyDescent="0.25">
      <c r="A2903" s="37"/>
    </row>
    <row r="2904" spans="1:1" x14ac:dyDescent="0.25">
      <c r="A2904" s="37"/>
    </row>
    <row r="2905" spans="1:1" x14ac:dyDescent="0.25">
      <c r="A2905" s="37"/>
    </row>
    <row r="2906" spans="1:1" x14ac:dyDescent="0.25">
      <c r="A2906" s="37"/>
    </row>
    <row r="2907" spans="1:1" x14ac:dyDescent="0.25">
      <c r="A2907" s="37"/>
    </row>
    <row r="2908" spans="1:1" x14ac:dyDescent="0.25">
      <c r="A2908" s="37"/>
    </row>
    <row r="2909" spans="1:1" x14ac:dyDescent="0.25">
      <c r="A2909" s="37"/>
    </row>
    <row r="2910" spans="1:1" x14ac:dyDescent="0.25">
      <c r="A2910" s="37"/>
    </row>
    <row r="2911" spans="1:1" x14ac:dyDescent="0.25">
      <c r="A2911" s="37"/>
    </row>
    <row r="2912" spans="1:1" x14ac:dyDescent="0.25">
      <c r="A2912" s="37"/>
    </row>
    <row r="2913" spans="1:1" x14ac:dyDescent="0.25">
      <c r="A2913" s="37"/>
    </row>
    <row r="2914" spans="1:1" x14ac:dyDescent="0.25">
      <c r="A2914" s="37"/>
    </row>
    <row r="2915" spans="1:1" x14ac:dyDescent="0.25">
      <c r="A2915" s="37"/>
    </row>
    <row r="2916" spans="1:1" x14ac:dyDescent="0.25">
      <c r="A2916" s="37"/>
    </row>
    <row r="2917" spans="1:1" x14ac:dyDescent="0.25">
      <c r="A2917" s="37"/>
    </row>
    <row r="2918" spans="1:1" x14ac:dyDescent="0.25">
      <c r="A2918" s="37"/>
    </row>
    <row r="2919" spans="1:1" x14ac:dyDescent="0.25">
      <c r="A2919" s="37"/>
    </row>
    <row r="2920" spans="1:1" x14ac:dyDescent="0.25">
      <c r="A2920" s="37"/>
    </row>
    <row r="2921" spans="1:1" x14ac:dyDescent="0.25">
      <c r="A2921" s="37"/>
    </row>
    <row r="2922" spans="1:1" x14ac:dyDescent="0.25">
      <c r="A2922" s="37"/>
    </row>
    <row r="2923" spans="1:1" x14ac:dyDescent="0.25">
      <c r="A2923" s="37"/>
    </row>
    <row r="2924" spans="1:1" x14ac:dyDescent="0.25">
      <c r="A2924" s="37"/>
    </row>
    <row r="2925" spans="1:1" x14ac:dyDescent="0.25">
      <c r="A2925" s="37"/>
    </row>
    <row r="2926" spans="1:1" x14ac:dyDescent="0.25">
      <c r="A2926" s="37"/>
    </row>
    <row r="2927" spans="1:1" x14ac:dyDescent="0.25">
      <c r="A2927" s="37"/>
    </row>
    <row r="2928" spans="1:1" x14ac:dyDescent="0.25">
      <c r="A2928" s="37"/>
    </row>
    <row r="2929" spans="1:1" x14ac:dyDescent="0.25">
      <c r="A2929" s="37"/>
    </row>
    <row r="2930" spans="1:1" x14ac:dyDescent="0.25">
      <c r="A2930" s="37"/>
    </row>
    <row r="2931" spans="1:1" x14ac:dyDescent="0.25">
      <c r="A2931" s="37"/>
    </row>
    <row r="2932" spans="1:1" x14ac:dyDescent="0.25">
      <c r="A2932" s="37"/>
    </row>
    <row r="2933" spans="1:1" x14ac:dyDescent="0.25">
      <c r="A2933" s="37"/>
    </row>
    <row r="2934" spans="1:1" x14ac:dyDescent="0.25">
      <c r="A2934" s="37"/>
    </row>
    <row r="2935" spans="1:1" x14ac:dyDescent="0.25">
      <c r="A2935" s="37"/>
    </row>
    <row r="2936" spans="1:1" x14ac:dyDescent="0.25">
      <c r="A2936" s="37"/>
    </row>
    <row r="2937" spans="1:1" x14ac:dyDescent="0.25">
      <c r="A2937" s="37"/>
    </row>
    <row r="2938" spans="1:1" x14ac:dyDescent="0.25">
      <c r="A2938" s="37"/>
    </row>
    <row r="2939" spans="1:1" x14ac:dyDescent="0.25">
      <c r="A2939" s="37"/>
    </row>
    <row r="2940" spans="1:1" x14ac:dyDescent="0.25">
      <c r="A2940" s="37"/>
    </row>
    <row r="2941" spans="1:1" x14ac:dyDescent="0.25">
      <c r="A2941" s="37"/>
    </row>
    <row r="2942" spans="1:1" x14ac:dyDescent="0.25">
      <c r="A2942" s="37"/>
    </row>
    <row r="2943" spans="1:1" x14ac:dyDescent="0.25">
      <c r="A2943" s="37"/>
    </row>
    <row r="2944" spans="1:1" x14ac:dyDescent="0.25">
      <c r="A2944" s="37"/>
    </row>
    <row r="2945" spans="1:1" x14ac:dyDescent="0.25">
      <c r="A2945" s="37"/>
    </row>
    <row r="2946" spans="1:1" x14ac:dyDescent="0.25">
      <c r="A2946" s="37"/>
    </row>
    <row r="2947" spans="1:1" x14ac:dyDescent="0.25">
      <c r="A2947" s="37"/>
    </row>
    <row r="2948" spans="1:1" x14ac:dyDescent="0.25">
      <c r="A2948" s="37"/>
    </row>
    <row r="2949" spans="1:1" x14ac:dyDescent="0.25">
      <c r="A2949" s="37"/>
    </row>
    <row r="2950" spans="1:1" x14ac:dyDescent="0.25">
      <c r="A2950" s="37"/>
    </row>
    <row r="2951" spans="1:1" x14ac:dyDescent="0.25">
      <c r="A2951" s="37"/>
    </row>
    <row r="2952" spans="1:1" x14ac:dyDescent="0.25">
      <c r="A2952" s="37"/>
    </row>
    <row r="2953" spans="1:1" x14ac:dyDescent="0.25">
      <c r="A2953" s="37"/>
    </row>
    <row r="2954" spans="1:1" x14ac:dyDescent="0.25">
      <c r="A2954" s="37"/>
    </row>
    <row r="2955" spans="1:1" x14ac:dyDescent="0.25">
      <c r="A2955" s="37"/>
    </row>
    <row r="2956" spans="1:1" x14ac:dyDescent="0.25">
      <c r="A2956" s="37"/>
    </row>
    <row r="2957" spans="1:1" x14ac:dyDescent="0.25">
      <c r="A2957" s="37"/>
    </row>
    <row r="2958" spans="1:1" x14ac:dyDescent="0.25">
      <c r="A2958" s="37"/>
    </row>
    <row r="2959" spans="1:1" x14ac:dyDescent="0.25">
      <c r="A2959" s="37"/>
    </row>
    <row r="2960" spans="1:1" x14ac:dyDescent="0.25">
      <c r="A2960" s="37"/>
    </row>
    <row r="2961" spans="1:1" x14ac:dyDescent="0.25">
      <c r="A2961" s="37"/>
    </row>
    <row r="2962" spans="1:1" x14ac:dyDescent="0.25">
      <c r="A2962" s="37"/>
    </row>
    <row r="2963" spans="1:1" x14ac:dyDescent="0.25">
      <c r="A2963" s="37"/>
    </row>
    <row r="2964" spans="1:1" x14ac:dyDescent="0.25">
      <c r="A2964" s="37"/>
    </row>
    <row r="2965" spans="1:1" x14ac:dyDescent="0.25">
      <c r="A2965" s="37"/>
    </row>
    <row r="2966" spans="1:1" x14ac:dyDescent="0.25">
      <c r="A2966" s="37"/>
    </row>
    <row r="2967" spans="1:1" x14ac:dyDescent="0.25">
      <c r="A2967" s="37"/>
    </row>
    <row r="2968" spans="1:1" x14ac:dyDescent="0.25">
      <c r="A2968" s="37"/>
    </row>
    <row r="2969" spans="1:1" x14ac:dyDescent="0.25">
      <c r="A2969" s="37"/>
    </row>
    <row r="2970" spans="1:1" x14ac:dyDescent="0.25">
      <c r="A2970" s="37"/>
    </row>
    <row r="2971" spans="1:1" x14ac:dyDescent="0.25">
      <c r="A2971" s="37"/>
    </row>
    <row r="2972" spans="1:1" x14ac:dyDescent="0.25">
      <c r="A2972" s="37"/>
    </row>
    <row r="2973" spans="1:1" x14ac:dyDescent="0.25">
      <c r="A2973" s="37"/>
    </row>
    <row r="2974" spans="1:1" x14ac:dyDescent="0.25">
      <c r="A2974" s="37"/>
    </row>
    <row r="2975" spans="1:1" x14ac:dyDescent="0.25">
      <c r="A2975" s="37"/>
    </row>
    <row r="2976" spans="1:1" x14ac:dyDescent="0.25">
      <c r="A2976" s="37"/>
    </row>
    <row r="2977" spans="1:1" x14ac:dyDescent="0.25">
      <c r="A2977" s="37"/>
    </row>
    <row r="2978" spans="1:1" x14ac:dyDescent="0.25">
      <c r="A2978" s="37"/>
    </row>
    <row r="2979" spans="1:1" x14ac:dyDescent="0.25">
      <c r="A2979" s="37"/>
    </row>
    <row r="2980" spans="1:1" x14ac:dyDescent="0.25">
      <c r="A2980" s="37"/>
    </row>
    <row r="2981" spans="1:1" x14ac:dyDescent="0.25">
      <c r="A2981" s="37"/>
    </row>
    <row r="2982" spans="1:1" x14ac:dyDescent="0.25">
      <c r="A2982" s="37"/>
    </row>
    <row r="2983" spans="1:1" x14ac:dyDescent="0.25">
      <c r="A2983" s="37"/>
    </row>
    <row r="2984" spans="1:1" x14ac:dyDescent="0.25">
      <c r="A2984" s="37"/>
    </row>
    <row r="2985" spans="1:1" x14ac:dyDescent="0.25">
      <c r="A2985" s="37"/>
    </row>
    <row r="2986" spans="1:1" x14ac:dyDescent="0.25">
      <c r="A2986" s="37"/>
    </row>
    <row r="2987" spans="1:1" x14ac:dyDescent="0.25">
      <c r="A2987" s="37"/>
    </row>
    <row r="2988" spans="1:1" x14ac:dyDescent="0.25">
      <c r="A2988" s="37"/>
    </row>
    <row r="2989" spans="1:1" x14ac:dyDescent="0.25">
      <c r="A2989" s="37"/>
    </row>
    <row r="2990" spans="1:1" x14ac:dyDescent="0.25">
      <c r="A2990" s="37"/>
    </row>
    <row r="2991" spans="1:1" x14ac:dyDescent="0.25">
      <c r="A2991" s="37"/>
    </row>
    <row r="2992" spans="1:1" x14ac:dyDescent="0.25">
      <c r="A2992" s="37"/>
    </row>
    <row r="2993" spans="1:1" x14ac:dyDescent="0.25">
      <c r="A2993" s="37"/>
    </row>
    <row r="2994" spans="1:1" x14ac:dyDescent="0.25">
      <c r="A2994" s="37"/>
    </row>
    <row r="2995" spans="1:1" x14ac:dyDescent="0.25">
      <c r="A2995" s="37"/>
    </row>
    <row r="2996" spans="1:1" x14ac:dyDescent="0.25">
      <c r="A2996" s="37"/>
    </row>
    <row r="2997" spans="1:1" x14ac:dyDescent="0.25">
      <c r="A2997" s="37"/>
    </row>
    <row r="2998" spans="1:1" x14ac:dyDescent="0.25">
      <c r="A2998" s="37"/>
    </row>
    <row r="2999" spans="1:1" x14ac:dyDescent="0.25">
      <c r="A2999" s="37"/>
    </row>
    <row r="3000" spans="1:1" x14ac:dyDescent="0.25">
      <c r="A3000" s="37"/>
    </row>
    <row r="3001" spans="1:1" x14ac:dyDescent="0.25">
      <c r="A3001" s="37"/>
    </row>
    <row r="3002" spans="1:1" x14ac:dyDescent="0.25">
      <c r="A3002" s="37"/>
    </row>
    <row r="3003" spans="1:1" x14ac:dyDescent="0.25">
      <c r="A3003" s="37"/>
    </row>
    <row r="3004" spans="1:1" x14ac:dyDescent="0.25">
      <c r="A3004" s="37"/>
    </row>
    <row r="3005" spans="1:1" x14ac:dyDescent="0.25">
      <c r="A3005" s="37"/>
    </row>
    <row r="3006" spans="1:1" x14ac:dyDescent="0.25">
      <c r="A3006" s="37"/>
    </row>
    <row r="3007" spans="1:1" x14ac:dyDescent="0.25">
      <c r="A3007" s="37"/>
    </row>
    <row r="3008" spans="1:1" x14ac:dyDescent="0.25">
      <c r="A3008" s="37"/>
    </row>
    <row r="3009" spans="1:1" x14ac:dyDescent="0.25">
      <c r="A3009" s="37"/>
    </row>
    <row r="3010" spans="1:1" x14ac:dyDescent="0.25">
      <c r="A3010" s="37"/>
    </row>
    <row r="3011" spans="1:1" x14ac:dyDescent="0.25">
      <c r="A3011" s="37"/>
    </row>
    <row r="3012" spans="1:1" x14ac:dyDescent="0.25">
      <c r="A3012" s="37"/>
    </row>
    <row r="3013" spans="1:1" x14ac:dyDescent="0.25">
      <c r="A3013" s="37"/>
    </row>
    <row r="3014" spans="1:1" x14ac:dyDescent="0.25">
      <c r="A3014" s="37"/>
    </row>
    <row r="3015" spans="1:1" x14ac:dyDescent="0.25">
      <c r="A3015" s="37"/>
    </row>
    <row r="3016" spans="1:1" x14ac:dyDescent="0.25">
      <c r="A3016" s="37"/>
    </row>
    <row r="3017" spans="1:1" x14ac:dyDescent="0.25">
      <c r="A3017" s="37"/>
    </row>
    <row r="3018" spans="1:1" x14ac:dyDescent="0.25">
      <c r="A3018" s="37"/>
    </row>
    <row r="3019" spans="1:1" x14ac:dyDescent="0.25">
      <c r="A3019" s="37"/>
    </row>
    <row r="3020" spans="1:1" x14ac:dyDescent="0.25">
      <c r="A3020" s="37"/>
    </row>
    <row r="3021" spans="1:1" x14ac:dyDescent="0.25">
      <c r="A3021" s="37"/>
    </row>
    <row r="3022" spans="1:1" x14ac:dyDescent="0.25">
      <c r="A3022" s="37"/>
    </row>
    <row r="3023" spans="1:1" x14ac:dyDescent="0.25">
      <c r="A3023" s="37"/>
    </row>
    <row r="3024" spans="1:1" x14ac:dyDescent="0.25">
      <c r="A3024" s="37"/>
    </row>
    <row r="3025" spans="1:1" x14ac:dyDescent="0.25">
      <c r="A3025" s="37"/>
    </row>
    <row r="3026" spans="1:1" x14ac:dyDescent="0.25">
      <c r="A3026" s="37"/>
    </row>
    <row r="3027" spans="1:1" x14ac:dyDescent="0.25">
      <c r="A3027" s="37"/>
    </row>
    <row r="3028" spans="1:1" x14ac:dyDescent="0.25">
      <c r="A3028" s="37"/>
    </row>
    <row r="3029" spans="1:1" x14ac:dyDescent="0.25">
      <c r="A3029" s="37"/>
    </row>
    <row r="3030" spans="1:1" x14ac:dyDescent="0.25">
      <c r="A3030" s="37"/>
    </row>
    <row r="3031" spans="1:1" x14ac:dyDescent="0.25">
      <c r="A3031" s="37"/>
    </row>
    <row r="3032" spans="1:1" x14ac:dyDescent="0.25">
      <c r="A3032" s="37"/>
    </row>
    <row r="3033" spans="1:1" x14ac:dyDescent="0.25">
      <c r="A3033" s="37"/>
    </row>
    <row r="3034" spans="1:1" x14ac:dyDescent="0.25">
      <c r="A3034" s="37"/>
    </row>
    <row r="3035" spans="1:1" x14ac:dyDescent="0.25">
      <c r="A3035" s="37"/>
    </row>
    <row r="3036" spans="1:1" x14ac:dyDescent="0.25">
      <c r="A3036" s="37"/>
    </row>
    <row r="3037" spans="1:1" x14ac:dyDescent="0.25">
      <c r="A3037" s="37"/>
    </row>
    <row r="3038" spans="1:1" x14ac:dyDescent="0.25">
      <c r="A3038" s="37"/>
    </row>
    <row r="3039" spans="1:1" x14ac:dyDescent="0.25">
      <c r="A3039" s="37"/>
    </row>
    <row r="3040" spans="1:1" x14ac:dyDescent="0.25">
      <c r="A3040" s="37"/>
    </row>
    <row r="3041" spans="1:1" x14ac:dyDescent="0.25">
      <c r="A3041" s="37"/>
    </row>
    <row r="3042" spans="1:1" x14ac:dyDescent="0.25">
      <c r="A3042" s="37"/>
    </row>
    <row r="3043" spans="1:1" x14ac:dyDescent="0.25">
      <c r="A3043" s="37"/>
    </row>
    <row r="3044" spans="1:1" x14ac:dyDescent="0.25">
      <c r="A3044" s="37"/>
    </row>
    <row r="3045" spans="1:1" x14ac:dyDescent="0.25">
      <c r="A3045" s="37"/>
    </row>
    <row r="3046" spans="1:1" x14ac:dyDescent="0.25">
      <c r="A3046" s="37"/>
    </row>
    <row r="3047" spans="1:1" x14ac:dyDescent="0.25">
      <c r="A3047" s="37"/>
    </row>
    <row r="3048" spans="1:1" x14ac:dyDescent="0.25">
      <c r="A3048" s="37"/>
    </row>
    <row r="3049" spans="1:1" x14ac:dyDescent="0.25">
      <c r="A3049" s="37"/>
    </row>
    <row r="3050" spans="1:1" x14ac:dyDescent="0.25">
      <c r="A3050" s="37"/>
    </row>
    <row r="3051" spans="1:1" x14ac:dyDescent="0.25">
      <c r="A3051" s="37"/>
    </row>
    <row r="3052" spans="1:1" x14ac:dyDescent="0.25">
      <c r="A3052" s="37"/>
    </row>
    <row r="3053" spans="1:1" x14ac:dyDescent="0.25">
      <c r="A3053" s="37"/>
    </row>
    <row r="3054" spans="1:1" x14ac:dyDescent="0.25">
      <c r="A3054" s="37"/>
    </row>
    <row r="3055" spans="1:1" x14ac:dyDescent="0.25">
      <c r="A3055" s="37"/>
    </row>
    <row r="3056" spans="1:1" x14ac:dyDescent="0.25">
      <c r="A3056" s="37"/>
    </row>
    <row r="3057" spans="1:1" x14ac:dyDescent="0.25">
      <c r="A3057" s="37"/>
    </row>
    <row r="3058" spans="1:1" x14ac:dyDescent="0.25">
      <c r="A3058" s="37"/>
    </row>
    <row r="3059" spans="1:1" x14ac:dyDescent="0.25">
      <c r="A3059" s="37"/>
    </row>
    <row r="3060" spans="1:1" x14ac:dyDescent="0.25">
      <c r="A3060" s="37"/>
    </row>
    <row r="3061" spans="1:1" x14ac:dyDescent="0.25">
      <c r="A3061" s="37"/>
    </row>
    <row r="3062" spans="1:1" x14ac:dyDescent="0.25">
      <c r="A3062" s="37"/>
    </row>
    <row r="3063" spans="1:1" x14ac:dyDescent="0.25">
      <c r="A3063" s="37"/>
    </row>
    <row r="3064" spans="1:1" x14ac:dyDescent="0.25">
      <c r="A3064" s="37"/>
    </row>
    <row r="3065" spans="1:1" x14ac:dyDescent="0.25">
      <c r="A3065" s="37"/>
    </row>
    <row r="3066" spans="1:1" x14ac:dyDescent="0.25">
      <c r="A3066" s="37"/>
    </row>
    <row r="3067" spans="1:1" x14ac:dyDescent="0.25">
      <c r="A3067" s="37"/>
    </row>
    <row r="3068" spans="1:1" x14ac:dyDescent="0.25">
      <c r="A3068" s="37"/>
    </row>
    <row r="3069" spans="1:1" x14ac:dyDescent="0.25">
      <c r="A3069" s="37"/>
    </row>
    <row r="3070" spans="1:1" x14ac:dyDescent="0.25">
      <c r="A3070" s="37"/>
    </row>
    <row r="3071" spans="1:1" x14ac:dyDescent="0.25">
      <c r="A3071" s="37"/>
    </row>
    <row r="3072" spans="1:1" x14ac:dyDescent="0.25">
      <c r="A3072" s="37"/>
    </row>
    <row r="3073" spans="1:1" x14ac:dyDescent="0.25">
      <c r="A3073" s="37"/>
    </row>
    <row r="3074" spans="1:1" x14ac:dyDescent="0.25">
      <c r="A3074" s="37"/>
    </row>
    <row r="3075" spans="1:1" x14ac:dyDescent="0.25">
      <c r="A3075" s="37"/>
    </row>
    <row r="3076" spans="1:1" x14ac:dyDescent="0.25">
      <c r="A3076" s="37"/>
    </row>
    <row r="3077" spans="1:1" x14ac:dyDescent="0.25">
      <c r="A3077" s="37"/>
    </row>
    <row r="3078" spans="1:1" x14ac:dyDescent="0.25">
      <c r="A3078" s="37"/>
    </row>
    <row r="3079" spans="1:1" x14ac:dyDescent="0.25">
      <c r="A3079" s="37"/>
    </row>
    <row r="3080" spans="1:1" x14ac:dyDescent="0.25">
      <c r="A3080" s="37"/>
    </row>
    <row r="3081" spans="1:1" x14ac:dyDescent="0.25">
      <c r="A3081" s="37"/>
    </row>
    <row r="3082" spans="1:1" x14ac:dyDescent="0.25">
      <c r="A3082" s="37"/>
    </row>
    <row r="3083" spans="1:1" x14ac:dyDescent="0.25">
      <c r="A3083" s="37"/>
    </row>
    <row r="3084" spans="1:1" x14ac:dyDescent="0.25">
      <c r="A3084" s="37"/>
    </row>
    <row r="3085" spans="1:1" x14ac:dyDescent="0.25">
      <c r="A3085" s="37"/>
    </row>
    <row r="3086" spans="1:1" x14ac:dyDescent="0.25">
      <c r="A3086" s="37"/>
    </row>
    <row r="3087" spans="1:1" x14ac:dyDescent="0.25">
      <c r="A3087" s="37"/>
    </row>
    <row r="3088" spans="1:1" x14ac:dyDescent="0.25">
      <c r="A3088" s="37"/>
    </row>
    <row r="3089" spans="1:1" x14ac:dyDescent="0.25">
      <c r="A3089" s="37"/>
    </row>
    <row r="3090" spans="1:1" x14ac:dyDescent="0.25">
      <c r="A3090" s="37"/>
    </row>
    <row r="3091" spans="1:1" x14ac:dyDescent="0.25">
      <c r="A3091" s="37"/>
    </row>
    <row r="3092" spans="1:1" x14ac:dyDescent="0.25">
      <c r="A3092" s="37"/>
    </row>
    <row r="3093" spans="1:1" x14ac:dyDescent="0.25">
      <c r="A3093" s="37"/>
    </row>
    <row r="3094" spans="1:1" x14ac:dyDescent="0.25">
      <c r="A3094" s="37"/>
    </row>
    <row r="3095" spans="1:1" x14ac:dyDescent="0.25">
      <c r="A3095" s="37"/>
    </row>
    <row r="3096" spans="1:1" x14ac:dyDescent="0.25">
      <c r="A3096" s="37"/>
    </row>
    <row r="3097" spans="1:1" x14ac:dyDescent="0.25">
      <c r="A3097" s="37"/>
    </row>
    <row r="3098" spans="1:1" x14ac:dyDescent="0.25">
      <c r="A3098" s="37"/>
    </row>
    <row r="3099" spans="1:1" x14ac:dyDescent="0.25">
      <c r="A3099" s="37"/>
    </row>
    <row r="3100" spans="1:1" x14ac:dyDescent="0.25">
      <c r="A3100" s="37"/>
    </row>
    <row r="3101" spans="1:1" x14ac:dyDescent="0.25">
      <c r="A3101" s="37"/>
    </row>
    <row r="3102" spans="1:1" x14ac:dyDescent="0.25">
      <c r="A3102" s="37"/>
    </row>
    <row r="3103" spans="1:1" x14ac:dyDescent="0.25">
      <c r="A3103" s="37"/>
    </row>
    <row r="3104" spans="1:1" x14ac:dyDescent="0.25">
      <c r="A3104" s="37"/>
    </row>
    <row r="3105" spans="1:1" x14ac:dyDescent="0.25">
      <c r="A3105" s="37"/>
    </row>
    <row r="3106" spans="1:1" x14ac:dyDescent="0.25">
      <c r="A3106" s="37"/>
    </row>
    <row r="3107" spans="1:1" x14ac:dyDescent="0.25">
      <c r="A3107" s="37"/>
    </row>
    <row r="3108" spans="1:1" x14ac:dyDescent="0.25">
      <c r="A3108" s="37"/>
    </row>
    <row r="3109" spans="1:1" x14ac:dyDescent="0.25">
      <c r="A3109" s="37"/>
    </row>
    <row r="3110" spans="1:1" x14ac:dyDescent="0.25">
      <c r="A3110" s="37"/>
    </row>
    <row r="3111" spans="1:1" x14ac:dyDescent="0.25">
      <c r="A3111" s="37"/>
    </row>
    <row r="3112" spans="1:1" x14ac:dyDescent="0.25">
      <c r="A3112" s="37"/>
    </row>
    <row r="3113" spans="1:1" x14ac:dyDescent="0.25">
      <c r="A3113" s="37"/>
    </row>
    <row r="3114" spans="1:1" x14ac:dyDescent="0.25">
      <c r="A3114" s="37"/>
    </row>
    <row r="3115" spans="1:1" x14ac:dyDescent="0.25">
      <c r="A3115" s="37"/>
    </row>
    <row r="3116" spans="1:1" x14ac:dyDescent="0.25">
      <c r="A3116" s="37"/>
    </row>
    <row r="3117" spans="1:1" x14ac:dyDescent="0.25">
      <c r="A3117" s="37"/>
    </row>
    <row r="3118" spans="1:1" x14ac:dyDescent="0.25">
      <c r="A3118" s="37"/>
    </row>
    <row r="3119" spans="1:1" x14ac:dyDescent="0.25">
      <c r="A3119" s="37"/>
    </row>
    <row r="3120" spans="1:1" x14ac:dyDescent="0.25">
      <c r="A3120" s="37"/>
    </row>
    <row r="3121" spans="1:1" x14ac:dyDescent="0.25">
      <c r="A3121" s="37"/>
    </row>
    <row r="3122" spans="1:1" x14ac:dyDescent="0.25">
      <c r="A3122" s="37"/>
    </row>
    <row r="3123" spans="1:1" x14ac:dyDescent="0.25">
      <c r="A3123" s="37"/>
    </row>
    <row r="3124" spans="1:1" x14ac:dyDescent="0.25">
      <c r="A3124" s="37"/>
    </row>
    <row r="3125" spans="1:1" x14ac:dyDescent="0.25">
      <c r="A3125" s="37"/>
    </row>
    <row r="3126" spans="1:1" x14ac:dyDescent="0.25">
      <c r="A3126" s="37"/>
    </row>
    <row r="3127" spans="1:1" x14ac:dyDescent="0.25">
      <c r="A3127" s="37"/>
    </row>
    <row r="3128" spans="1:1" x14ac:dyDescent="0.25">
      <c r="A3128" s="37"/>
    </row>
    <row r="3129" spans="1:1" x14ac:dyDescent="0.25">
      <c r="A3129" s="37"/>
    </row>
    <row r="3130" spans="1:1" x14ac:dyDescent="0.25">
      <c r="A3130" s="37"/>
    </row>
    <row r="3131" spans="1:1" x14ac:dyDescent="0.25">
      <c r="A3131" s="37"/>
    </row>
    <row r="3132" spans="1:1" x14ac:dyDescent="0.25">
      <c r="A3132" s="37"/>
    </row>
    <row r="3133" spans="1:1" x14ac:dyDescent="0.25">
      <c r="A3133" s="37"/>
    </row>
    <row r="3134" spans="1:1" x14ac:dyDescent="0.25">
      <c r="A3134" s="37"/>
    </row>
    <row r="3135" spans="1:1" x14ac:dyDescent="0.25">
      <c r="A3135" s="37"/>
    </row>
    <row r="3136" spans="1:1" x14ac:dyDescent="0.25">
      <c r="A3136" s="37"/>
    </row>
    <row r="3137" spans="1:1" x14ac:dyDescent="0.25">
      <c r="A3137" s="37"/>
    </row>
    <row r="3138" spans="1:1" x14ac:dyDescent="0.25">
      <c r="A3138" s="37"/>
    </row>
    <row r="3139" spans="1:1" x14ac:dyDescent="0.25">
      <c r="A3139" s="37"/>
    </row>
    <row r="3140" spans="1:1" x14ac:dyDescent="0.25">
      <c r="A3140" s="37"/>
    </row>
    <row r="3141" spans="1:1" x14ac:dyDescent="0.25">
      <c r="A3141" s="37"/>
    </row>
    <row r="3142" spans="1:1" x14ac:dyDescent="0.25">
      <c r="A3142" s="37"/>
    </row>
    <row r="3143" spans="1:1" x14ac:dyDescent="0.25">
      <c r="A3143" s="37"/>
    </row>
    <row r="3144" spans="1:1" x14ac:dyDescent="0.25">
      <c r="A3144" s="37"/>
    </row>
    <row r="3145" spans="1:1" x14ac:dyDescent="0.25">
      <c r="A3145" s="37"/>
    </row>
    <row r="3146" spans="1:1" x14ac:dyDescent="0.25">
      <c r="A3146" s="37"/>
    </row>
    <row r="3147" spans="1:1" x14ac:dyDescent="0.25">
      <c r="A3147" s="37"/>
    </row>
    <row r="3148" spans="1:1" x14ac:dyDescent="0.25">
      <c r="A3148" s="37"/>
    </row>
    <row r="3149" spans="1:1" x14ac:dyDescent="0.25">
      <c r="A3149" s="37"/>
    </row>
    <row r="3150" spans="1:1" x14ac:dyDescent="0.25">
      <c r="A3150" s="37"/>
    </row>
    <row r="3151" spans="1:1" x14ac:dyDescent="0.25">
      <c r="A3151" s="37"/>
    </row>
    <row r="3152" spans="1:1" x14ac:dyDescent="0.25">
      <c r="A3152" s="37"/>
    </row>
    <row r="3153" spans="1:1" x14ac:dyDescent="0.25">
      <c r="A3153" s="37"/>
    </row>
    <row r="3154" spans="1:1" x14ac:dyDescent="0.25">
      <c r="A3154" s="37"/>
    </row>
    <row r="3155" spans="1:1" x14ac:dyDescent="0.25">
      <c r="A3155" s="37"/>
    </row>
    <row r="3156" spans="1:1" x14ac:dyDescent="0.25">
      <c r="A3156" s="37"/>
    </row>
    <row r="3157" spans="1:1" x14ac:dyDescent="0.25">
      <c r="A3157" s="37"/>
    </row>
    <row r="3158" spans="1:1" x14ac:dyDescent="0.25">
      <c r="A3158" s="37"/>
    </row>
    <row r="3159" spans="1:1" x14ac:dyDescent="0.25">
      <c r="A3159" s="37"/>
    </row>
    <row r="3160" spans="1:1" x14ac:dyDescent="0.25">
      <c r="A3160" s="37"/>
    </row>
    <row r="3161" spans="1:1" x14ac:dyDescent="0.25">
      <c r="A3161" s="37"/>
    </row>
    <row r="3162" spans="1:1" x14ac:dyDescent="0.25">
      <c r="A3162" s="37"/>
    </row>
    <row r="3163" spans="1:1" x14ac:dyDescent="0.25">
      <c r="A3163" s="37"/>
    </row>
    <row r="3164" spans="1:1" x14ac:dyDescent="0.25">
      <c r="A3164" s="37"/>
    </row>
    <row r="3165" spans="1:1" x14ac:dyDescent="0.25">
      <c r="A3165" s="37"/>
    </row>
    <row r="3166" spans="1:1" x14ac:dyDescent="0.25">
      <c r="A3166" s="37"/>
    </row>
    <row r="3167" spans="1:1" x14ac:dyDescent="0.25">
      <c r="A3167" s="37"/>
    </row>
    <row r="3168" spans="1:1" x14ac:dyDescent="0.25">
      <c r="A3168" s="37"/>
    </row>
    <row r="3169" spans="1:1" x14ac:dyDescent="0.25">
      <c r="A3169" s="37"/>
    </row>
    <row r="3170" spans="1:1" x14ac:dyDescent="0.25">
      <c r="A3170" s="37"/>
    </row>
    <row r="3171" spans="1:1" x14ac:dyDescent="0.25">
      <c r="A3171" s="37"/>
    </row>
    <row r="3172" spans="1:1" x14ac:dyDescent="0.25">
      <c r="A3172" s="37"/>
    </row>
    <row r="3173" spans="1:1" x14ac:dyDescent="0.25">
      <c r="A3173" s="37"/>
    </row>
    <row r="3174" spans="1:1" x14ac:dyDescent="0.25">
      <c r="A3174" s="37"/>
    </row>
    <row r="3175" spans="1:1" x14ac:dyDescent="0.25">
      <c r="A3175" s="37"/>
    </row>
    <row r="3176" spans="1:1" x14ac:dyDescent="0.25">
      <c r="A3176" s="37"/>
    </row>
    <row r="3177" spans="1:1" x14ac:dyDescent="0.25">
      <c r="A3177" s="37"/>
    </row>
    <row r="3178" spans="1:1" x14ac:dyDescent="0.25">
      <c r="A3178" s="37"/>
    </row>
    <row r="3179" spans="1:1" x14ac:dyDescent="0.25">
      <c r="A3179" s="37"/>
    </row>
    <row r="3180" spans="1:1" x14ac:dyDescent="0.25">
      <c r="A3180" s="37"/>
    </row>
    <row r="3181" spans="1:1" x14ac:dyDescent="0.25">
      <c r="A3181" s="37"/>
    </row>
    <row r="3182" spans="1:1" x14ac:dyDescent="0.25">
      <c r="A3182" s="37"/>
    </row>
    <row r="3183" spans="1:1" x14ac:dyDescent="0.25">
      <c r="A3183" s="37"/>
    </row>
    <row r="3184" spans="1:1" x14ac:dyDescent="0.25">
      <c r="A3184" s="37"/>
    </row>
    <row r="3185" spans="1:1" x14ac:dyDescent="0.25">
      <c r="A3185" s="37"/>
    </row>
    <row r="3186" spans="1:1" x14ac:dyDescent="0.25">
      <c r="A3186" s="37"/>
    </row>
    <row r="3187" spans="1:1" x14ac:dyDescent="0.25">
      <c r="A3187" s="37"/>
    </row>
    <row r="3188" spans="1:1" x14ac:dyDescent="0.25">
      <c r="A3188" s="37"/>
    </row>
    <row r="3189" spans="1:1" x14ac:dyDescent="0.25">
      <c r="A3189" s="37"/>
    </row>
    <row r="3190" spans="1:1" x14ac:dyDescent="0.25">
      <c r="A3190" s="37"/>
    </row>
    <row r="3191" spans="1:1" x14ac:dyDescent="0.25">
      <c r="A3191" s="37"/>
    </row>
    <row r="3192" spans="1:1" x14ac:dyDescent="0.25">
      <c r="A3192" s="37"/>
    </row>
    <row r="3193" spans="1:1" x14ac:dyDescent="0.25">
      <c r="A3193" s="37"/>
    </row>
    <row r="3194" spans="1:1" x14ac:dyDescent="0.25">
      <c r="A3194" s="37"/>
    </row>
    <row r="3195" spans="1:1" x14ac:dyDescent="0.25">
      <c r="A3195" s="37"/>
    </row>
    <row r="3196" spans="1:1" x14ac:dyDescent="0.25">
      <c r="A3196" s="37"/>
    </row>
    <row r="3197" spans="1:1" x14ac:dyDescent="0.25">
      <c r="A3197" s="37"/>
    </row>
    <row r="3198" spans="1:1" x14ac:dyDescent="0.25">
      <c r="A3198" s="37"/>
    </row>
    <row r="3199" spans="1:1" x14ac:dyDescent="0.25">
      <c r="A3199" s="37"/>
    </row>
    <row r="3200" spans="1:1" x14ac:dyDescent="0.25">
      <c r="A3200" s="37"/>
    </row>
    <row r="3201" spans="1:1" x14ac:dyDescent="0.25">
      <c r="A3201" s="37"/>
    </row>
    <row r="3202" spans="1:1" x14ac:dyDescent="0.25">
      <c r="A3202" s="37"/>
    </row>
    <row r="3203" spans="1:1" x14ac:dyDescent="0.25">
      <c r="A3203" s="37"/>
    </row>
    <row r="3204" spans="1:1" x14ac:dyDescent="0.25">
      <c r="A3204" s="37"/>
    </row>
    <row r="3205" spans="1:1" x14ac:dyDescent="0.25">
      <c r="A3205" s="37"/>
    </row>
    <row r="3206" spans="1:1" x14ac:dyDescent="0.25">
      <c r="A3206" s="37"/>
    </row>
    <row r="3207" spans="1:1" x14ac:dyDescent="0.25">
      <c r="A3207" s="37"/>
    </row>
    <row r="3208" spans="1:1" x14ac:dyDescent="0.25">
      <c r="A3208" s="37"/>
    </row>
    <row r="3209" spans="1:1" x14ac:dyDescent="0.25">
      <c r="A3209" s="37"/>
    </row>
    <row r="3210" spans="1:1" x14ac:dyDescent="0.25">
      <c r="A3210" s="37"/>
    </row>
    <row r="3211" spans="1:1" x14ac:dyDescent="0.25">
      <c r="A3211" s="37"/>
    </row>
    <row r="3212" spans="1:1" x14ac:dyDescent="0.25">
      <c r="A3212" s="37"/>
    </row>
    <row r="3213" spans="1:1" x14ac:dyDescent="0.25">
      <c r="A3213" s="37"/>
    </row>
    <row r="3214" spans="1:1" x14ac:dyDescent="0.25">
      <c r="A3214" s="37"/>
    </row>
    <row r="3215" spans="1:1" x14ac:dyDescent="0.25">
      <c r="A3215" s="37"/>
    </row>
    <row r="3216" spans="1:1" x14ac:dyDescent="0.25">
      <c r="A3216" s="37"/>
    </row>
    <row r="3217" spans="1:1" x14ac:dyDescent="0.25">
      <c r="A3217" s="37"/>
    </row>
    <row r="3218" spans="1:1" x14ac:dyDescent="0.25">
      <c r="A3218" s="37"/>
    </row>
    <row r="3219" spans="1:1" x14ac:dyDescent="0.25">
      <c r="A3219" s="37"/>
    </row>
    <row r="3220" spans="1:1" x14ac:dyDescent="0.25">
      <c r="A3220" s="37"/>
    </row>
    <row r="3221" spans="1:1" x14ac:dyDescent="0.25">
      <c r="A3221" s="37"/>
    </row>
    <row r="3222" spans="1:1" x14ac:dyDescent="0.25">
      <c r="A3222" s="37"/>
    </row>
    <row r="3223" spans="1:1" x14ac:dyDescent="0.25">
      <c r="A3223" s="37"/>
    </row>
    <row r="3224" spans="1:1" x14ac:dyDescent="0.25">
      <c r="A3224" s="37"/>
    </row>
    <row r="3225" spans="1:1" x14ac:dyDescent="0.25">
      <c r="A3225" s="37"/>
    </row>
    <row r="3226" spans="1:1" x14ac:dyDescent="0.25">
      <c r="A3226" s="37"/>
    </row>
    <row r="3227" spans="1:1" x14ac:dyDescent="0.25">
      <c r="A3227" s="37"/>
    </row>
    <row r="3228" spans="1:1" x14ac:dyDescent="0.25">
      <c r="A3228" s="37"/>
    </row>
    <row r="3229" spans="1:1" x14ac:dyDescent="0.25">
      <c r="A3229" s="37"/>
    </row>
    <row r="3230" spans="1:1" x14ac:dyDescent="0.25">
      <c r="A3230" s="37"/>
    </row>
    <row r="3231" spans="1:1" x14ac:dyDescent="0.25">
      <c r="A3231" s="37"/>
    </row>
    <row r="3232" spans="1:1" x14ac:dyDescent="0.25">
      <c r="A3232" s="37"/>
    </row>
    <row r="3233" spans="1:1" x14ac:dyDescent="0.25">
      <c r="A3233" s="37"/>
    </row>
    <row r="3234" spans="1:1" x14ac:dyDescent="0.25">
      <c r="A3234" s="37"/>
    </row>
    <row r="3235" spans="1:1" x14ac:dyDescent="0.25">
      <c r="A3235" s="37"/>
    </row>
    <row r="3236" spans="1:1" x14ac:dyDescent="0.25">
      <c r="A3236" s="37"/>
    </row>
    <row r="3237" spans="1:1" x14ac:dyDescent="0.25">
      <c r="A3237" s="37"/>
    </row>
    <row r="3238" spans="1:1" x14ac:dyDescent="0.25">
      <c r="A3238" s="37"/>
    </row>
    <row r="3239" spans="1:1" x14ac:dyDescent="0.25">
      <c r="A3239" s="37"/>
    </row>
    <row r="3240" spans="1:1" x14ac:dyDescent="0.25">
      <c r="A3240" s="37"/>
    </row>
    <row r="3241" spans="1:1" x14ac:dyDescent="0.25">
      <c r="A3241" s="37"/>
    </row>
    <row r="3242" spans="1:1" x14ac:dyDescent="0.25">
      <c r="A3242" s="37"/>
    </row>
    <row r="3243" spans="1:1" x14ac:dyDescent="0.25">
      <c r="A3243" s="37"/>
    </row>
    <row r="3244" spans="1:1" x14ac:dyDescent="0.25">
      <c r="A3244" s="37"/>
    </row>
    <row r="3245" spans="1:1" x14ac:dyDescent="0.25">
      <c r="A3245" s="37"/>
    </row>
    <row r="3246" spans="1:1" x14ac:dyDescent="0.25">
      <c r="A3246" s="37"/>
    </row>
    <row r="3247" spans="1:1" x14ac:dyDescent="0.25">
      <c r="A3247" s="37"/>
    </row>
    <row r="3248" spans="1:1" x14ac:dyDescent="0.25">
      <c r="A3248" s="37"/>
    </row>
    <row r="3249" spans="1:1" x14ac:dyDescent="0.25">
      <c r="A3249" s="37"/>
    </row>
    <row r="3250" spans="1:1" x14ac:dyDescent="0.25">
      <c r="A3250" s="37"/>
    </row>
    <row r="3251" spans="1:1" x14ac:dyDescent="0.25">
      <c r="A3251" s="37"/>
    </row>
    <row r="3252" spans="1:1" x14ac:dyDescent="0.25">
      <c r="A3252" s="37"/>
    </row>
    <row r="3253" spans="1:1" x14ac:dyDescent="0.25">
      <c r="A3253" s="37"/>
    </row>
    <row r="3254" spans="1:1" x14ac:dyDescent="0.25">
      <c r="A3254" s="37"/>
    </row>
    <row r="3255" spans="1:1" x14ac:dyDescent="0.25">
      <c r="A3255" s="37"/>
    </row>
    <row r="3256" spans="1:1" x14ac:dyDescent="0.25">
      <c r="A3256" s="37"/>
    </row>
    <row r="3257" spans="1:1" x14ac:dyDescent="0.25">
      <c r="A3257" s="37"/>
    </row>
    <row r="3258" spans="1:1" x14ac:dyDescent="0.25">
      <c r="A3258" s="37"/>
    </row>
    <row r="3259" spans="1:1" x14ac:dyDescent="0.25">
      <c r="A3259" s="37"/>
    </row>
    <row r="3260" spans="1:1" x14ac:dyDescent="0.25">
      <c r="A3260" s="37"/>
    </row>
    <row r="3261" spans="1:1" x14ac:dyDescent="0.25">
      <c r="A3261" s="37"/>
    </row>
    <row r="3262" spans="1:1" x14ac:dyDescent="0.25">
      <c r="A3262" s="37"/>
    </row>
    <row r="3263" spans="1:1" x14ac:dyDescent="0.25">
      <c r="A3263" s="37"/>
    </row>
    <row r="3264" spans="1:1" x14ac:dyDescent="0.25">
      <c r="A3264" s="37"/>
    </row>
    <row r="3265" spans="1:1" x14ac:dyDescent="0.25">
      <c r="A3265" s="37"/>
    </row>
    <row r="3266" spans="1:1" x14ac:dyDescent="0.25">
      <c r="A3266" s="37"/>
    </row>
    <row r="3267" spans="1:1" x14ac:dyDescent="0.25">
      <c r="A3267" s="37"/>
    </row>
    <row r="3268" spans="1:1" x14ac:dyDescent="0.25">
      <c r="A3268" s="37"/>
    </row>
    <row r="3269" spans="1:1" x14ac:dyDescent="0.25">
      <c r="A3269" s="37"/>
    </row>
    <row r="3270" spans="1:1" x14ac:dyDescent="0.25">
      <c r="A3270" s="37"/>
    </row>
    <row r="3271" spans="1:1" x14ac:dyDescent="0.25">
      <c r="A3271" s="37"/>
    </row>
    <row r="3272" spans="1:1" x14ac:dyDescent="0.25">
      <c r="A3272" s="37"/>
    </row>
    <row r="3273" spans="1:1" x14ac:dyDescent="0.25">
      <c r="A3273" s="37"/>
    </row>
    <row r="3274" spans="1:1" x14ac:dyDescent="0.25">
      <c r="A3274" s="37"/>
    </row>
    <row r="3275" spans="1:1" x14ac:dyDescent="0.25">
      <c r="A3275" s="37"/>
    </row>
    <row r="3276" spans="1:1" x14ac:dyDescent="0.25">
      <c r="A3276" s="37"/>
    </row>
    <row r="3277" spans="1:1" x14ac:dyDescent="0.25">
      <c r="A3277" s="37"/>
    </row>
    <row r="3278" spans="1:1" x14ac:dyDescent="0.25">
      <c r="A3278" s="37"/>
    </row>
    <row r="3279" spans="1:1" x14ac:dyDescent="0.25">
      <c r="A3279" s="37"/>
    </row>
    <row r="3280" spans="1:1" x14ac:dyDescent="0.25">
      <c r="A3280" s="37"/>
    </row>
    <row r="3281" spans="1:1" x14ac:dyDescent="0.25">
      <c r="A3281" s="37"/>
    </row>
    <row r="3282" spans="1:1" x14ac:dyDescent="0.25">
      <c r="A3282" s="37"/>
    </row>
    <row r="3283" spans="1:1" x14ac:dyDescent="0.25">
      <c r="A3283" s="37"/>
    </row>
    <row r="3284" spans="1:1" x14ac:dyDescent="0.25">
      <c r="A3284" s="37"/>
    </row>
    <row r="3285" spans="1:1" x14ac:dyDescent="0.25">
      <c r="A3285" s="37"/>
    </row>
    <row r="3286" spans="1:1" x14ac:dyDescent="0.25">
      <c r="A3286" s="37"/>
    </row>
    <row r="3287" spans="1:1" x14ac:dyDescent="0.25">
      <c r="A3287" s="37"/>
    </row>
    <row r="3288" spans="1:1" x14ac:dyDescent="0.25">
      <c r="A3288" s="37"/>
    </row>
    <row r="3289" spans="1:1" x14ac:dyDescent="0.25">
      <c r="A3289" s="37"/>
    </row>
    <row r="3290" spans="1:1" x14ac:dyDescent="0.25">
      <c r="A3290" s="37"/>
    </row>
    <row r="3291" spans="1:1" x14ac:dyDescent="0.25">
      <c r="A3291" s="37"/>
    </row>
    <row r="3292" spans="1:1" x14ac:dyDescent="0.25">
      <c r="A3292" s="37"/>
    </row>
    <row r="3293" spans="1:1" x14ac:dyDescent="0.25">
      <c r="A3293" s="37"/>
    </row>
    <row r="3294" spans="1:1" x14ac:dyDescent="0.25">
      <c r="A3294" s="37"/>
    </row>
    <row r="3295" spans="1:1" x14ac:dyDescent="0.25">
      <c r="A3295" s="37"/>
    </row>
    <row r="3296" spans="1:1" x14ac:dyDescent="0.25">
      <c r="A3296" s="37"/>
    </row>
    <row r="3297" spans="1:1" x14ac:dyDescent="0.25">
      <c r="A3297" s="37"/>
    </row>
    <row r="3298" spans="1:1" x14ac:dyDescent="0.25">
      <c r="A3298" s="37"/>
    </row>
    <row r="3299" spans="1:1" x14ac:dyDescent="0.25">
      <c r="A3299" s="37"/>
    </row>
    <row r="3300" spans="1:1" x14ac:dyDescent="0.25">
      <c r="A3300" s="37"/>
    </row>
    <row r="3301" spans="1:1" x14ac:dyDescent="0.25">
      <c r="A3301" s="37"/>
    </row>
    <row r="3302" spans="1:1" x14ac:dyDescent="0.25">
      <c r="A3302" s="37"/>
    </row>
    <row r="3303" spans="1:1" x14ac:dyDescent="0.25">
      <c r="A3303" s="37"/>
    </row>
    <row r="3304" spans="1:1" x14ac:dyDescent="0.25">
      <c r="A3304" s="37"/>
    </row>
    <row r="3305" spans="1:1" x14ac:dyDescent="0.25">
      <c r="A3305" s="37"/>
    </row>
    <row r="3306" spans="1:1" x14ac:dyDescent="0.25">
      <c r="A3306" s="37"/>
    </row>
    <row r="3307" spans="1:1" x14ac:dyDescent="0.25">
      <c r="A3307" s="37"/>
    </row>
    <row r="3308" spans="1:1" x14ac:dyDescent="0.25">
      <c r="A3308" s="37"/>
    </row>
    <row r="3309" spans="1:1" x14ac:dyDescent="0.25">
      <c r="A3309" s="37"/>
    </row>
    <row r="3310" spans="1:1" x14ac:dyDescent="0.25">
      <c r="A3310" s="37"/>
    </row>
    <row r="3311" spans="1:1" x14ac:dyDescent="0.25">
      <c r="A3311" s="37"/>
    </row>
    <row r="3312" spans="1:1" x14ac:dyDescent="0.25">
      <c r="A3312" s="37"/>
    </row>
    <row r="3313" spans="1:1" x14ac:dyDescent="0.25">
      <c r="A3313" s="37"/>
    </row>
    <row r="3314" spans="1:1" x14ac:dyDescent="0.25">
      <c r="A3314" s="37"/>
    </row>
    <row r="3315" spans="1:1" x14ac:dyDescent="0.25">
      <c r="A3315" s="37"/>
    </row>
    <row r="3316" spans="1:1" x14ac:dyDescent="0.25">
      <c r="A3316" s="37"/>
    </row>
    <row r="3317" spans="1:1" x14ac:dyDescent="0.25">
      <c r="A3317" s="37"/>
    </row>
    <row r="3318" spans="1:1" x14ac:dyDescent="0.25">
      <c r="A3318" s="37"/>
    </row>
    <row r="3319" spans="1:1" x14ac:dyDescent="0.25">
      <c r="A3319" s="37"/>
    </row>
    <row r="3320" spans="1:1" x14ac:dyDescent="0.25">
      <c r="A3320" s="37"/>
    </row>
    <row r="3321" spans="1:1" x14ac:dyDescent="0.25">
      <c r="A3321" s="37"/>
    </row>
    <row r="3322" spans="1:1" x14ac:dyDescent="0.25">
      <c r="A3322" s="37"/>
    </row>
    <row r="3323" spans="1:1" x14ac:dyDescent="0.25">
      <c r="A3323" s="37"/>
    </row>
    <row r="3324" spans="1:1" x14ac:dyDescent="0.25">
      <c r="A3324" s="37"/>
    </row>
    <row r="3325" spans="1:1" x14ac:dyDescent="0.25">
      <c r="A3325" s="37"/>
    </row>
    <row r="3326" spans="1:1" x14ac:dyDescent="0.25">
      <c r="A3326" s="37"/>
    </row>
    <row r="3327" spans="1:1" x14ac:dyDescent="0.25">
      <c r="A3327" s="37"/>
    </row>
    <row r="3328" spans="1:1" x14ac:dyDescent="0.25">
      <c r="A3328" s="37"/>
    </row>
    <row r="3329" spans="1:1" x14ac:dyDescent="0.25">
      <c r="A3329" s="37"/>
    </row>
    <row r="3330" spans="1:1" x14ac:dyDescent="0.25">
      <c r="A3330" s="37"/>
    </row>
    <row r="3331" spans="1:1" x14ac:dyDescent="0.25">
      <c r="A3331" s="37"/>
    </row>
    <row r="3332" spans="1:1" x14ac:dyDescent="0.25">
      <c r="A3332" s="37"/>
    </row>
    <row r="3333" spans="1:1" x14ac:dyDescent="0.25">
      <c r="A3333" s="37"/>
    </row>
    <row r="3334" spans="1:1" x14ac:dyDescent="0.25">
      <c r="A3334" s="37"/>
    </row>
    <row r="3335" spans="1:1" x14ac:dyDescent="0.25">
      <c r="A3335" s="37"/>
    </row>
    <row r="3336" spans="1:1" x14ac:dyDescent="0.25">
      <c r="A3336" s="37"/>
    </row>
    <row r="3337" spans="1:1" x14ac:dyDescent="0.25">
      <c r="A3337" s="37"/>
    </row>
    <row r="3338" spans="1:1" x14ac:dyDescent="0.25">
      <c r="A3338" s="37"/>
    </row>
    <row r="3339" spans="1:1" x14ac:dyDescent="0.25">
      <c r="A3339" s="37"/>
    </row>
    <row r="3340" spans="1:1" x14ac:dyDescent="0.25">
      <c r="A3340" s="37"/>
    </row>
    <row r="3341" spans="1:1" x14ac:dyDescent="0.25">
      <c r="A3341" s="37"/>
    </row>
    <row r="3342" spans="1:1" x14ac:dyDescent="0.25">
      <c r="A3342" s="37"/>
    </row>
    <row r="3343" spans="1:1" x14ac:dyDescent="0.25">
      <c r="A3343" s="37"/>
    </row>
    <row r="3344" spans="1:1" x14ac:dyDescent="0.25">
      <c r="A3344" s="37"/>
    </row>
    <row r="3345" spans="1:1" x14ac:dyDescent="0.25">
      <c r="A3345" s="37"/>
    </row>
    <row r="3346" spans="1:1" x14ac:dyDescent="0.25">
      <c r="A3346" s="37"/>
    </row>
    <row r="3347" spans="1:1" x14ac:dyDescent="0.25">
      <c r="A3347" s="37"/>
    </row>
    <row r="3348" spans="1:1" x14ac:dyDescent="0.25">
      <c r="A3348" s="37"/>
    </row>
    <row r="3349" spans="1:1" x14ac:dyDescent="0.25">
      <c r="A3349" s="37"/>
    </row>
    <row r="3350" spans="1:1" x14ac:dyDescent="0.25">
      <c r="A3350" s="37"/>
    </row>
    <row r="3351" spans="1:1" x14ac:dyDescent="0.25">
      <c r="A3351" s="37"/>
    </row>
    <row r="3352" spans="1:1" x14ac:dyDescent="0.25">
      <c r="A3352" s="37"/>
    </row>
    <row r="3353" spans="1:1" x14ac:dyDescent="0.25">
      <c r="A3353" s="37"/>
    </row>
    <row r="3354" spans="1:1" x14ac:dyDescent="0.25">
      <c r="A3354" s="37"/>
    </row>
    <row r="3355" spans="1:1" x14ac:dyDescent="0.25">
      <c r="A3355" s="37"/>
    </row>
    <row r="3356" spans="1:1" x14ac:dyDescent="0.25">
      <c r="A3356" s="37"/>
    </row>
    <row r="3357" spans="1:1" x14ac:dyDescent="0.25">
      <c r="A3357" s="37"/>
    </row>
    <row r="3358" spans="1:1" x14ac:dyDescent="0.25">
      <c r="A3358" s="37"/>
    </row>
    <row r="3359" spans="1:1" x14ac:dyDescent="0.25">
      <c r="A3359" s="37"/>
    </row>
    <row r="3360" spans="1:1" x14ac:dyDescent="0.25">
      <c r="A3360" s="37"/>
    </row>
    <row r="3361" spans="1:1" x14ac:dyDescent="0.25">
      <c r="A3361" s="37"/>
    </row>
    <row r="3362" spans="1:1" x14ac:dyDescent="0.25">
      <c r="A3362" s="37"/>
    </row>
    <row r="3363" spans="1:1" x14ac:dyDescent="0.25">
      <c r="A3363" s="37"/>
    </row>
    <row r="3364" spans="1:1" x14ac:dyDescent="0.25">
      <c r="A3364" s="37"/>
    </row>
    <row r="3365" spans="1:1" x14ac:dyDescent="0.25">
      <c r="A3365" s="37"/>
    </row>
    <row r="3366" spans="1:1" x14ac:dyDescent="0.25">
      <c r="A3366" s="37"/>
    </row>
    <row r="3367" spans="1:1" x14ac:dyDescent="0.25">
      <c r="A3367" s="37"/>
    </row>
    <row r="3368" spans="1:1" x14ac:dyDescent="0.25">
      <c r="A3368" s="37"/>
    </row>
    <row r="3369" spans="1:1" x14ac:dyDescent="0.25">
      <c r="A3369" s="37"/>
    </row>
    <row r="3370" spans="1:1" x14ac:dyDescent="0.25">
      <c r="A3370" s="37"/>
    </row>
    <row r="3371" spans="1:1" x14ac:dyDescent="0.25">
      <c r="A3371" s="37"/>
    </row>
    <row r="3372" spans="1:1" x14ac:dyDescent="0.25">
      <c r="A3372" s="37"/>
    </row>
    <row r="3373" spans="1:1" x14ac:dyDescent="0.25">
      <c r="A3373" s="37"/>
    </row>
    <row r="3374" spans="1:1" x14ac:dyDescent="0.25">
      <c r="A3374" s="37"/>
    </row>
    <row r="3375" spans="1:1" x14ac:dyDescent="0.25">
      <c r="A3375" s="37"/>
    </row>
    <row r="3376" spans="1:1" x14ac:dyDescent="0.25">
      <c r="A3376" s="37"/>
    </row>
    <row r="3377" spans="1:1" x14ac:dyDescent="0.25">
      <c r="A3377" s="37"/>
    </row>
    <row r="3378" spans="1:1" x14ac:dyDescent="0.25">
      <c r="A3378" s="37"/>
    </row>
    <row r="3379" spans="1:1" x14ac:dyDescent="0.25">
      <c r="A3379" s="37"/>
    </row>
    <row r="3380" spans="1:1" x14ac:dyDescent="0.25">
      <c r="A3380" s="37"/>
    </row>
    <row r="3381" spans="1:1" x14ac:dyDescent="0.25">
      <c r="A3381" s="37"/>
    </row>
    <row r="3382" spans="1:1" x14ac:dyDescent="0.25">
      <c r="A3382" s="37"/>
    </row>
    <row r="3383" spans="1:1" x14ac:dyDescent="0.25">
      <c r="A3383" s="37"/>
    </row>
    <row r="3384" spans="1:1" x14ac:dyDescent="0.25">
      <c r="A3384" s="37"/>
    </row>
    <row r="3385" spans="1:1" x14ac:dyDescent="0.25">
      <c r="A3385" s="37"/>
    </row>
    <row r="3386" spans="1:1" x14ac:dyDescent="0.25">
      <c r="A3386" s="37"/>
    </row>
    <row r="3387" spans="1:1" x14ac:dyDescent="0.25">
      <c r="A3387" s="37"/>
    </row>
    <row r="3388" spans="1:1" x14ac:dyDescent="0.25">
      <c r="A3388" s="37"/>
    </row>
    <row r="3389" spans="1:1" x14ac:dyDescent="0.25">
      <c r="A3389" s="37"/>
    </row>
    <row r="3390" spans="1:1" x14ac:dyDescent="0.25">
      <c r="A3390" s="37"/>
    </row>
    <row r="3391" spans="1:1" x14ac:dyDescent="0.25">
      <c r="A3391" s="37"/>
    </row>
    <row r="3392" spans="1:1" x14ac:dyDescent="0.25">
      <c r="A3392" s="37"/>
    </row>
    <row r="3393" spans="1:1" x14ac:dyDescent="0.25">
      <c r="A3393" s="37"/>
    </row>
    <row r="3394" spans="1:1" x14ac:dyDescent="0.25">
      <c r="A3394" s="37"/>
    </row>
    <row r="3395" spans="1:1" x14ac:dyDescent="0.25">
      <c r="A3395" s="37"/>
    </row>
    <row r="3396" spans="1:1" x14ac:dyDescent="0.25">
      <c r="A3396" s="37"/>
    </row>
    <row r="3397" spans="1:1" x14ac:dyDescent="0.25">
      <c r="A3397" s="37"/>
    </row>
    <row r="3398" spans="1:1" x14ac:dyDescent="0.25">
      <c r="A3398" s="37"/>
    </row>
    <row r="3399" spans="1:1" x14ac:dyDescent="0.25">
      <c r="A3399" s="37"/>
    </row>
    <row r="3400" spans="1:1" x14ac:dyDescent="0.25">
      <c r="A3400" s="37"/>
    </row>
    <row r="3401" spans="1:1" x14ac:dyDescent="0.25">
      <c r="A3401" s="37"/>
    </row>
    <row r="3402" spans="1:1" x14ac:dyDescent="0.25">
      <c r="A3402" s="37"/>
    </row>
    <row r="3403" spans="1:1" x14ac:dyDescent="0.25">
      <c r="A3403" s="37"/>
    </row>
    <row r="3404" spans="1:1" x14ac:dyDescent="0.25">
      <c r="A3404" s="37"/>
    </row>
    <row r="3405" spans="1:1" x14ac:dyDescent="0.25">
      <c r="A3405" s="37"/>
    </row>
    <row r="3406" spans="1:1" x14ac:dyDescent="0.25">
      <c r="A3406" s="37"/>
    </row>
    <row r="3407" spans="1:1" x14ac:dyDescent="0.25">
      <c r="A3407" s="37"/>
    </row>
    <row r="3408" spans="1:1" x14ac:dyDescent="0.25">
      <c r="A3408" s="37"/>
    </row>
    <row r="3409" spans="1:1" x14ac:dyDescent="0.25">
      <c r="A3409" s="37"/>
    </row>
    <row r="3410" spans="1:1" x14ac:dyDescent="0.25">
      <c r="A3410" s="37"/>
    </row>
    <row r="3411" spans="1:1" x14ac:dyDescent="0.25">
      <c r="A3411" s="37"/>
    </row>
    <row r="3412" spans="1:1" x14ac:dyDescent="0.25">
      <c r="A3412" s="37"/>
    </row>
    <row r="3413" spans="1:1" x14ac:dyDescent="0.25">
      <c r="A3413" s="37"/>
    </row>
    <row r="3414" spans="1:1" x14ac:dyDescent="0.25">
      <c r="A3414" s="37"/>
    </row>
    <row r="3415" spans="1:1" x14ac:dyDescent="0.25">
      <c r="A3415" s="37"/>
    </row>
    <row r="3416" spans="1:1" x14ac:dyDescent="0.25">
      <c r="A3416" s="37"/>
    </row>
    <row r="3417" spans="1:1" x14ac:dyDescent="0.25">
      <c r="A3417" s="37"/>
    </row>
    <row r="3418" spans="1:1" x14ac:dyDescent="0.25">
      <c r="A3418" s="37"/>
    </row>
    <row r="3419" spans="1:1" x14ac:dyDescent="0.25">
      <c r="A3419" s="37"/>
    </row>
    <row r="3420" spans="1:1" x14ac:dyDescent="0.25">
      <c r="A3420" s="37"/>
    </row>
    <row r="3421" spans="1:1" x14ac:dyDescent="0.25">
      <c r="A3421" s="37"/>
    </row>
    <row r="3422" spans="1:1" x14ac:dyDescent="0.25">
      <c r="A3422" s="37"/>
    </row>
    <row r="3423" spans="1:1" x14ac:dyDescent="0.25">
      <c r="A3423" s="37"/>
    </row>
    <row r="3424" spans="1:1" x14ac:dyDescent="0.25">
      <c r="A3424" s="37"/>
    </row>
    <row r="3425" spans="1:1" x14ac:dyDescent="0.25">
      <c r="A3425" s="37"/>
    </row>
    <row r="3426" spans="1:1" x14ac:dyDescent="0.25">
      <c r="A3426" s="37"/>
    </row>
    <row r="3427" spans="1:1" x14ac:dyDescent="0.25">
      <c r="A3427" s="37"/>
    </row>
    <row r="3428" spans="1:1" x14ac:dyDescent="0.25">
      <c r="A3428" s="37"/>
    </row>
    <row r="3429" spans="1:1" x14ac:dyDescent="0.25">
      <c r="A3429" s="37"/>
    </row>
    <row r="3430" spans="1:1" x14ac:dyDescent="0.25">
      <c r="A3430" s="37"/>
    </row>
    <row r="3431" spans="1:1" x14ac:dyDescent="0.25">
      <c r="A3431" s="37"/>
    </row>
    <row r="3432" spans="1:1" x14ac:dyDescent="0.25">
      <c r="A3432" s="37"/>
    </row>
    <row r="3433" spans="1:1" x14ac:dyDescent="0.25">
      <c r="A3433" s="37"/>
    </row>
    <row r="3434" spans="1:1" x14ac:dyDescent="0.25">
      <c r="A3434" s="37"/>
    </row>
    <row r="3435" spans="1:1" x14ac:dyDescent="0.25">
      <c r="A3435" s="37"/>
    </row>
    <row r="3436" spans="1:1" x14ac:dyDescent="0.25">
      <c r="A3436" s="37"/>
    </row>
    <row r="3437" spans="1:1" x14ac:dyDescent="0.25">
      <c r="A3437" s="37"/>
    </row>
    <row r="3438" spans="1:1" x14ac:dyDescent="0.25">
      <c r="A3438" s="37"/>
    </row>
    <row r="3439" spans="1:1" x14ac:dyDescent="0.25">
      <c r="A3439" s="37"/>
    </row>
    <row r="3440" spans="1:1" x14ac:dyDescent="0.25">
      <c r="A3440" s="37"/>
    </row>
    <row r="3441" spans="1:1" x14ac:dyDescent="0.25">
      <c r="A3441" s="37"/>
    </row>
    <row r="3442" spans="1:1" x14ac:dyDescent="0.25">
      <c r="A3442" s="37"/>
    </row>
    <row r="3443" spans="1:1" x14ac:dyDescent="0.25">
      <c r="A3443" s="37"/>
    </row>
    <row r="3444" spans="1:1" x14ac:dyDescent="0.25">
      <c r="A3444" s="37"/>
    </row>
    <row r="3445" spans="1:1" x14ac:dyDescent="0.25">
      <c r="A3445" s="37"/>
    </row>
    <row r="3446" spans="1:1" x14ac:dyDescent="0.25">
      <c r="A3446" s="37"/>
    </row>
    <row r="3447" spans="1:1" x14ac:dyDescent="0.25">
      <c r="A3447" s="37"/>
    </row>
    <row r="3448" spans="1:1" x14ac:dyDescent="0.25">
      <c r="A3448" s="37"/>
    </row>
    <row r="3449" spans="1:1" x14ac:dyDescent="0.25">
      <c r="A3449" s="37"/>
    </row>
    <row r="3450" spans="1:1" x14ac:dyDescent="0.25">
      <c r="A3450" s="37"/>
    </row>
    <row r="3451" spans="1:1" x14ac:dyDescent="0.25">
      <c r="A3451" s="37"/>
    </row>
    <row r="3452" spans="1:1" x14ac:dyDescent="0.25">
      <c r="A3452" s="37"/>
    </row>
    <row r="3453" spans="1:1" x14ac:dyDescent="0.25">
      <c r="A3453" s="37"/>
    </row>
    <row r="3454" spans="1:1" x14ac:dyDescent="0.25">
      <c r="A3454" s="37"/>
    </row>
    <row r="3455" spans="1:1" x14ac:dyDescent="0.25">
      <c r="A3455" s="37"/>
    </row>
    <row r="3456" spans="1:1" x14ac:dyDescent="0.25">
      <c r="A3456" s="37"/>
    </row>
    <row r="3457" spans="1:1" x14ac:dyDescent="0.25">
      <c r="A3457" s="37"/>
    </row>
    <row r="3458" spans="1:1" x14ac:dyDescent="0.25">
      <c r="A3458" s="37"/>
    </row>
    <row r="3459" spans="1:1" x14ac:dyDescent="0.25">
      <c r="A3459" s="37"/>
    </row>
    <row r="3460" spans="1:1" x14ac:dyDescent="0.25">
      <c r="A3460" s="37"/>
    </row>
    <row r="3461" spans="1:1" x14ac:dyDescent="0.25">
      <c r="A3461" s="37"/>
    </row>
    <row r="3462" spans="1:1" x14ac:dyDescent="0.25">
      <c r="A3462" s="37"/>
    </row>
    <row r="3463" spans="1:1" x14ac:dyDescent="0.25">
      <c r="A3463" s="37"/>
    </row>
    <row r="3464" spans="1:1" x14ac:dyDescent="0.25">
      <c r="A3464" s="37"/>
    </row>
    <row r="3465" spans="1:1" x14ac:dyDescent="0.25">
      <c r="A3465" s="37"/>
    </row>
    <row r="3466" spans="1:1" x14ac:dyDescent="0.25">
      <c r="A3466" s="37"/>
    </row>
    <row r="3467" spans="1:1" x14ac:dyDescent="0.25">
      <c r="A3467" s="37"/>
    </row>
    <row r="3468" spans="1:1" x14ac:dyDescent="0.25">
      <c r="A3468" s="37"/>
    </row>
    <row r="3469" spans="1:1" x14ac:dyDescent="0.25">
      <c r="A3469" s="37"/>
    </row>
    <row r="3470" spans="1:1" x14ac:dyDescent="0.25">
      <c r="A3470" s="37"/>
    </row>
    <row r="3471" spans="1:1" x14ac:dyDescent="0.25">
      <c r="A3471" s="37"/>
    </row>
    <row r="3472" spans="1:1" x14ac:dyDescent="0.25">
      <c r="A3472" s="37"/>
    </row>
    <row r="3473" spans="1:1" x14ac:dyDescent="0.25">
      <c r="A3473" s="37"/>
    </row>
    <row r="3474" spans="1:1" x14ac:dyDescent="0.25">
      <c r="A3474" s="37"/>
    </row>
    <row r="3475" spans="1:1" x14ac:dyDescent="0.25">
      <c r="A3475" s="37"/>
    </row>
    <row r="3476" spans="1:1" x14ac:dyDescent="0.25">
      <c r="A3476" s="37"/>
    </row>
    <row r="3477" spans="1:1" x14ac:dyDescent="0.25">
      <c r="A3477" s="37"/>
    </row>
    <row r="3478" spans="1:1" x14ac:dyDescent="0.25">
      <c r="A3478" s="37"/>
    </row>
    <row r="3479" spans="1:1" x14ac:dyDescent="0.25">
      <c r="A3479" s="37"/>
    </row>
    <row r="3480" spans="1:1" x14ac:dyDescent="0.25">
      <c r="A3480" s="37"/>
    </row>
    <row r="3481" spans="1:1" x14ac:dyDescent="0.25">
      <c r="A3481" s="37"/>
    </row>
    <row r="3482" spans="1:1" x14ac:dyDescent="0.25">
      <c r="A3482" s="37"/>
    </row>
    <row r="3483" spans="1:1" x14ac:dyDescent="0.25">
      <c r="A3483" s="37"/>
    </row>
    <row r="3484" spans="1:1" x14ac:dyDescent="0.25">
      <c r="A3484" s="37"/>
    </row>
    <row r="3485" spans="1:1" x14ac:dyDescent="0.25">
      <c r="A3485" s="37"/>
    </row>
    <row r="3486" spans="1:1" x14ac:dyDescent="0.25">
      <c r="A3486" s="37"/>
    </row>
    <row r="3487" spans="1:1" x14ac:dyDescent="0.25">
      <c r="A3487" s="37"/>
    </row>
    <row r="3488" spans="1:1" x14ac:dyDescent="0.25">
      <c r="A3488" s="37"/>
    </row>
    <row r="3489" spans="1:1" x14ac:dyDescent="0.25">
      <c r="A3489" s="37"/>
    </row>
    <row r="3490" spans="1:1" x14ac:dyDescent="0.25">
      <c r="A3490" s="37"/>
    </row>
    <row r="3491" spans="1:1" x14ac:dyDescent="0.25">
      <c r="A3491" s="37"/>
    </row>
    <row r="3492" spans="1:1" x14ac:dyDescent="0.25">
      <c r="A3492" s="37"/>
    </row>
    <row r="3493" spans="1:1" x14ac:dyDescent="0.25">
      <c r="A3493" s="37"/>
    </row>
    <row r="3494" spans="1:1" x14ac:dyDescent="0.25">
      <c r="A3494" s="37"/>
    </row>
    <row r="3495" spans="1:1" x14ac:dyDescent="0.25">
      <c r="A3495" s="37"/>
    </row>
    <row r="3496" spans="1:1" x14ac:dyDescent="0.25">
      <c r="A3496" s="37"/>
    </row>
    <row r="3497" spans="1:1" x14ac:dyDescent="0.25">
      <c r="A3497" s="37"/>
    </row>
    <row r="3498" spans="1:1" x14ac:dyDescent="0.25">
      <c r="A3498" s="37"/>
    </row>
    <row r="3499" spans="1:1" x14ac:dyDescent="0.25">
      <c r="A3499" s="37"/>
    </row>
    <row r="3500" spans="1:1" x14ac:dyDescent="0.25">
      <c r="A3500" s="37"/>
    </row>
    <row r="3501" spans="1:1" x14ac:dyDescent="0.25">
      <c r="A3501" s="37"/>
    </row>
    <row r="3502" spans="1:1" x14ac:dyDescent="0.25">
      <c r="A3502" s="37"/>
    </row>
    <row r="3503" spans="1:1" x14ac:dyDescent="0.25">
      <c r="A3503" s="37"/>
    </row>
    <row r="3504" spans="1:1" x14ac:dyDescent="0.25">
      <c r="A3504" s="37"/>
    </row>
    <row r="3505" spans="1:1" x14ac:dyDescent="0.25">
      <c r="A3505" s="37"/>
    </row>
    <row r="3506" spans="1:1" x14ac:dyDescent="0.25">
      <c r="A3506" s="37"/>
    </row>
    <row r="3507" spans="1:1" x14ac:dyDescent="0.25">
      <c r="A3507" s="37"/>
    </row>
    <row r="3508" spans="1:1" x14ac:dyDescent="0.25">
      <c r="A3508" s="37"/>
    </row>
    <row r="3509" spans="1:1" x14ac:dyDescent="0.25">
      <c r="A3509" s="37"/>
    </row>
    <row r="3510" spans="1:1" x14ac:dyDescent="0.25">
      <c r="A3510" s="37"/>
    </row>
    <row r="3511" spans="1:1" x14ac:dyDescent="0.25">
      <c r="A3511" s="37"/>
    </row>
    <row r="3512" spans="1:1" x14ac:dyDescent="0.25">
      <c r="A3512" s="37"/>
    </row>
    <row r="3513" spans="1:1" x14ac:dyDescent="0.25">
      <c r="A3513" s="37"/>
    </row>
    <row r="3514" spans="1:1" x14ac:dyDescent="0.25">
      <c r="A3514" s="37"/>
    </row>
    <row r="3515" spans="1:1" x14ac:dyDescent="0.25">
      <c r="A3515" s="37"/>
    </row>
    <row r="3516" spans="1:1" x14ac:dyDescent="0.25">
      <c r="A3516" s="37"/>
    </row>
    <row r="3517" spans="1:1" x14ac:dyDescent="0.25">
      <c r="A3517" s="37"/>
    </row>
    <row r="3518" spans="1:1" x14ac:dyDescent="0.25">
      <c r="A3518" s="37"/>
    </row>
    <row r="3519" spans="1:1" x14ac:dyDescent="0.25">
      <c r="A3519" s="37"/>
    </row>
    <row r="3520" spans="1:1" x14ac:dyDescent="0.25">
      <c r="A3520" s="37"/>
    </row>
    <row r="3521" spans="1:1" x14ac:dyDescent="0.25">
      <c r="A3521" s="37"/>
    </row>
    <row r="3522" spans="1:1" x14ac:dyDescent="0.25">
      <c r="A3522" s="37"/>
    </row>
    <row r="3523" spans="1:1" x14ac:dyDescent="0.25">
      <c r="A3523" s="37"/>
    </row>
    <row r="3524" spans="1:1" x14ac:dyDescent="0.25">
      <c r="A3524" s="37"/>
    </row>
    <row r="3525" spans="1:1" x14ac:dyDescent="0.25">
      <c r="A3525" s="37"/>
    </row>
    <row r="3526" spans="1:1" x14ac:dyDescent="0.25">
      <c r="A3526" s="37"/>
    </row>
    <row r="3527" spans="1:1" x14ac:dyDescent="0.25">
      <c r="A3527" s="37"/>
    </row>
    <row r="3528" spans="1:1" x14ac:dyDescent="0.25">
      <c r="A3528" s="37"/>
    </row>
    <row r="3529" spans="1:1" x14ac:dyDescent="0.25">
      <c r="A3529" s="37"/>
    </row>
    <row r="3530" spans="1:1" x14ac:dyDescent="0.25">
      <c r="A3530" s="37"/>
    </row>
    <row r="3531" spans="1:1" x14ac:dyDescent="0.25">
      <c r="A3531" s="37"/>
    </row>
    <row r="3532" spans="1:1" x14ac:dyDescent="0.25">
      <c r="A3532" s="37"/>
    </row>
    <row r="3533" spans="1:1" x14ac:dyDescent="0.25">
      <c r="A3533" s="37"/>
    </row>
    <row r="3534" spans="1:1" x14ac:dyDescent="0.25">
      <c r="A3534" s="37"/>
    </row>
    <row r="3535" spans="1:1" x14ac:dyDescent="0.25">
      <c r="A3535" s="37"/>
    </row>
    <row r="3536" spans="1:1" x14ac:dyDescent="0.25">
      <c r="A3536" s="37"/>
    </row>
    <row r="3537" spans="1:1" x14ac:dyDescent="0.25">
      <c r="A3537" s="37"/>
    </row>
    <row r="3538" spans="1:1" x14ac:dyDescent="0.25">
      <c r="A3538" s="37"/>
    </row>
    <row r="3539" spans="1:1" x14ac:dyDescent="0.25">
      <c r="A3539" s="37"/>
    </row>
    <row r="3540" spans="1:1" x14ac:dyDescent="0.25">
      <c r="A3540" s="37"/>
    </row>
    <row r="3541" spans="1:1" x14ac:dyDescent="0.25">
      <c r="A3541" s="37"/>
    </row>
    <row r="3542" spans="1:1" x14ac:dyDescent="0.25">
      <c r="A3542" s="37"/>
    </row>
    <row r="3543" spans="1:1" x14ac:dyDescent="0.25">
      <c r="A3543" s="37"/>
    </row>
    <row r="3544" spans="1:1" x14ac:dyDescent="0.25">
      <c r="A3544" s="37"/>
    </row>
    <row r="3545" spans="1:1" x14ac:dyDescent="0.25">
      <c r="A3545" s="37"/>
    </row>
    <row r="3546" spans="1:1" x14ac:dyDescent="0.25">
      <c r="A3546" s="37"/>
    </row>
    <row r="3547" spans="1:1" x14ac:dyDescent="0.25">
      <c r="A3547" s="37"/>
    </row>
    <row r="3548" spans="1:1" x14ac:dyDescent="0.25">
      <c r="A3548" s="37"/>
    </row>
    <row r="3549" spans="1:1" x14ac:dyDescent="0.25">
      <c r="A3549" s="37"/>
    </row>
    <row r="3550" spans="1:1" x14ac:dyDescent="0.25">
      <c r="A3550" s="37"/>
    </row>
    <row r="3551" spans="1:1" x14ac:dyDescent="0.25">
      <c r="A3551" s="37"/>
    </row>
    <row r="3552" spans="1:1" x14ac:dyDescent="0.25">
      <c r="A3552" s="37"/>
    </row>
    <row r="3553" spans="1:1" x14ac:dyDescent="0.25">
      <c r="A3553" s="37"/>
    </row>
    <row r="3554" spans="1:1" x14ac:dyDescent="0.25">
      <c r="A3554" s="37"/>
    </row>
    <row r="3555" spans="1:1" x14ac:dyDescent="0.25">
      <c r="A3555" s="37"/>
    </row>
    <row r="3556" spans="1:1" x14ac:dyDescent="0.25">
      <c r="A3556" s="37"/>
    </row>
    <row r="3557" spans="1:1" x14ac:dyDescent="0.25">
      <c r="A3557" s="37"/>
    </row>
    <row r="3558" spans="1:1" x14ac:dyDescent="0.25">
      <c r="A3558" s="37"/>
    </row>
    <row r="3559" spans="1:1" x14ac:dyDescent="0.25">
      <c r="A3559" s="37"/>
    </row>
    <row r="3560" spans="1:1" x14ac:dyDescent="0.25">
      <c r="A3560" s="37"/>
    </row>
    <row r="3561" spans="1:1" x14ac:dyDescent="0.25">
      <c r="A3561" s="37"/>
    </row>
    <row r="3562" spans="1:1" x14ac:dyDescent="0.25">
      <c r="A3562" s="37"/>
    </row>
    <row r="3563" spans="1:1" x14ac:dyDescent="0.25">
      <c r="A3563" s="37"/>
    </row>
    <row r="3564" spans="1:1" x14ac:dyDescent="0.25">
      <c r="A3564" s="37"/>
    </row>
    <row r="3565" spans="1:1" x14ac:dyDescent="0.25">
      <c r="A3565" s="37"/>
    </row>
    <row r="3566" spans="1:1" x14ac:dyDescent="0.25">
      <c r="A3566" s="37"/>
    </row>
    <row r="3567" spans="1:1" x14ac:dyDescent="0.25">
      <c r="A3567" s="37"/>
    </row>
    <row r="3568" spans="1:1" x14ac:dyDescent="0.25">
      <c r="A3568" s="37"/>
    </row>
    <row r="3569" spans="1:1" x14ac:dyDescent="0.25">
      <c r="A3569" s="37"/>
    </row>
    <row r="3570" spans="1:1" x14ac:dyDescent="0.25">
      <c r="A3570" s="37"/>
    </row>
    <row r="3571" spans="1:1" x14ac:dyDescent="0.25">
      <c r="A3571" s="37"/>
    </row>
    <row r="3572" spans="1:1" x14ac:dyDescent="0.25">
      <c r="A3572" s="37"/>
    </row>
    <row r="3573" spans="1:1" x14ac:dyDescent="0.25">
      <c r="A3573" s="37"/>
    </row>
    <row r="3574" spans="1:1" x14ac:dyDescent="0.25">
      <c r="A3574" s="37"/>
    </row>
    <row r="3575" spans="1:1" x14ac:dyDescent="0.25">
      <c r="A3575" s="37"/>
    </row>
    <row r="3576" spans="1:1" x14ac:dyDescent="0.25">
      <c r="A3576" s="37"/>
    </row>
    <row r="3577" spans="1:1" x14ac:dyDescent="0.25">
      <c r="A3577" s="37"/>
    </row>
    <row r="3578" spans="1:1" x14ac:dyDescent="0.25">
      <c r="A3578" s="37"/>
    </row>
    <row r="3579" spans="1:1" x14ac:dyDescent="0.25">
      <c r="A3579" s="37"/>
    </row>
    <row r="3580" spans="1:1" x14ac:dyDescent="0.25">
      <c r="A3580" s="37"/>
    </row>
    <row r="3581" spans="1:1" x14ac:dyDescent="0.25">
      <c r="A3581" s="37"/>
    </row>
    <row r="3582" spans="1:1" x14ac:dyDescent="0.25">
      <c r="A3582" s="37"/>
    </row>
    <row r="3583" spans="1:1" x14ac:dyDescent="0.25">
      <c r="A3583" s="37"/>
    </row>
    <row r="3584" spans="1:1" x14ac:dyDescent="0.25">
      <c r="A3584" s="37"/>
    </row>
    <row r="3585" spans="1:1" x14ac:dyDescent="0.25">
      <c r="A3585" s="37"/>
    </row>
    <row r="3586" spans="1:1" x14ac:dyDescent="0.25">
      <c r="A3586" s="37"/>
    </row>
    <row r="3587" spans="1:1" x14ac:dyDescent="0.25">
      <c r="A3587" s="37"/>
    </row>
    <row r="3588" spans="1:1" x14ac:dyDescent="0.25">
      <c r="A3588" s="37"/>
    </row>
    <row r="3589" spans="1:1" x14ac:dyDescent="0.25">
      <c r="A3589" s="37"/>
    </row>
    <row r="3590" spans="1:1" x14ac:dyDescent="0.25">
      <c r="A3590" s="37"/>
    </row>
    <row r="3591" spans="1:1" x14ac:dyDescent="0.25">
      <c r="A3591" s="37"/>
    </row>
    <row r="3592" spans="1:1" x14ac:dyDescent="0.25">
      <c r="A3592" s="37"/>
    </row>
    <row r="3593" spans="1:1" x14ac:dyDescent="0.25">
      <c r="A3593" s="37"/>
    </row>
    <row r="3594" spans="1:1" x14ac:dyDescent="0.25">
      <c r="A3594" s="37"/>
    </row>
    <row r="3595" spans="1:1" x14ac:dyDescent="0.25">
      <c r="A3595" s="37"/>
    </row>
    <row r="3596" spans="1:1" x14ac:dyDescent="0.25">
      <c r="A3596" s="37"/>
    </row>
    <row r="3597" spans="1:1" x14ac:dyDescent="0.25">
      <c r="A3597" s="37"/>
    </row>
    <row r="3598" spans="1:1" x14ac:dyDescent="0.25">
      <c r="A3598" s="37"/>
    </row>
    <row r="3599" spans="1:1" x14ac:dyDescent="0.25">
      <c r="A3599" s="37"/>
    </row>
    <row r="3600" spans="1:1" x14ac:dyDescent="0.25">
      <c r="A3600" s="37"/>
    </row>
    <row r="3601" spans="1:1" x14ac:dyDescent="0.25">
      <c r="A3601" s="37"/>
    </row>
    <row r="3602" spans="1:1" x14ac:dyDescent="0.25">
      <c r="A3602" s="37"/>
    </row>
    <row r="3603" spans="1:1" x14ac:dyDescent="0.25">
      <c r="A3603" s="37"/>
    </row>
    <row r="3604" spans="1:1" x14ac:dyDescent="0.25">
      <c r="A3604" s="37"/>
    </row>
    <row r="3605" spans="1:1" x14ac:dyDescent="0.25">
      <c r="A3605" s="37"/>
    </row>
    <row r="3606" spans="1:1" x14ac:dyDescent="0.25">
      <c r="A3606" s="37"/>
    </row>
    <row r="3607" spans="1:1" x14ac:dyDescent="0.25">
      <c r="A3607" s="37"/>
    </row>
    <row r="3608" spans="1:1" x14ac:dyDescent="0.25">
      <c r="A3608" s="37"/>
    </row>
    <row r="3609" spans="1:1" x14ac:dyDescent="0.25">
      <c r="A3609" s="37"/>
    </row>
    <row r="3610" spans="1:1" x14ac:dyDescent="0.25">
      <c r="A3610" s="37"/>
    </row>
    <row r="3611" spans="1:1" x14ac:dyDescent="0.25">
      <c r="A3611" s="37"/>
    </row>
    <row r="3612" spans="1:1" x14ac:dyDescent="0.25">
      <c r="A3612" s="37"/>
    </row>
    <row r="3613" spans="1:1" x14ac:dyDescent="0.25">
      <c r="A3613" s="37"/>
    </row>
  </sheetData>
  <mergeCells count="29">
    <mergeCell ref="A10:B10"/>
    <mergeCell ref="N10:O10"/>
    <mergeCell ref="A11:B11"/>
    <mergeCell ref="N11:O11"/>
    <mergeCell ref="A7:B7"/>
    <mergeCell ref="N7:O7"/>
    <mergeCell ref="A8:B8"/>
    <mergeCell ref="N8:O8"/>
    <mergeCell ref="A9:B9"/>
    <mergeCell ref="N9:O9"/>
    <mergeCell ref="A1:L3"/>
    <mergeCell ref="M1:O1"/>
    <mergeCell ref="M2:O2"/>
    <mergeCell ref="M3:O3"/>
    <mergeCell ref="A6:B6"/>
    <mergeCell ref="M6:O6"/>
    <mergeCell ref="E39:I39"/>
    <mergeCell ref="E40:I40"/>
    <mergeCell ref="E41:I42"/>
    <mergeCell ref="J41:J42"/>
    <mergeCell ref="A12:O12"/>
    <mergeCell ref="M13:N13"/>
    <mergeCell ref="A14:O14"/>
    <mergeCell ref="G57:H57"/>
    <mergeCell ref="A47:K47"/>
    <mergeCell ref="A48:K48"/>
    <mergeCell ref="A49:K49"/>
    <mergeCell ref="A50:K50"/>
    <mergeCell ref="A52:K5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90"/>
  <sheetViews>
    <sheetView workbookViewId="0">
      <selection activeCell="E171" sqref="E171:I171"/>
    </sheetView>
  </sheetViews>
  <sheetFormatPr defaultRowHeight="15" x14ac:dyDescent="0.25"/>
  <cols>
    <col min="1" max="1" width="26.7109375" style="33" customWidth="1"/>
    <col min="2" max="2" width="30.7109375" customWidth="1"/>
    <col min="3" max="4" width="26.7109375" customWidth="1"/>
    <col min="5" max="6" width="11.7109375" customWidth="1"/>
    <col min="7" max="7" width="11.7109375" style="89" customWidth="1"/>
    <col min="8" max="8" width="3.7109375" customWidth="1"/>
    <col min="9" max="13" width="11.7109375" customWidth="1"/>
    <col min="14" max="14" width="3.7109375" customWidth="1"/>
    <col min="15" max="15" width="10.7109375" customWidth="1"/>
  </cols>
  <sheetData>
    <row r="1" spans="1:46" ht="15" customHeight="1" x14ac:dyDescent="0.25">
      <c r="A1" s="193" t="s">
        <v>630</v>
      </c>
      <c r="B1" s="193"/>
      <c r="C1" s="193"/>
      <c r="D1" s="193"/>
      <c r="E1" s="193"/>
      <c r="F1" s="193"/>
      <c r="G1" s="193"/>
      <c r="H1" s="193"/>
      <c r="I1" s="193"/>
      <c r="J1" s="193"/>
      <c r="K1" s="193"/>
      <c r="L1" s="193"/>
      <c r="M1" s="192" t="s">
        <v>628</v>
      </c>
      <c r="N1" s="192"/>
      <c r="O1" s="192"/>
      <c r="AT1" s="12"/>
    </row>
    <row r="2" spans="1:46" ht="15" customHeight="1" x14ac:dyDescent="0.25">
      <c r="A2" s="193"/>
      <c r="B2" s="193"/>
      <c r="C2" s="193"/>
      <c r="D2" s="193"/>
      <c r="E2" s="193"/>
      <c r="F2" s="193"/>
      <c r="G2" s="193"/>
      <c r="H2" s="193"/>
      <c r="I2" s="193"/>
      <c r="J2" s="193"/>
      <c r="K2" s="193"/>
      <c r="L2" s="193"/>
      <c r="M2" s="192" t="s">
        <v>627</v>
      </c>
      <c r="N2" s="192"/>
      <c r="O2" s="192"/>
      <c r="AT2" s="12"/>
    </row>
    <row r="3" spans="1:46" ht="15" customHeight="1" x14ac:dyDescent="0.25">
      <c r="A3" s="193"/>
      <c r="B3" s="193"/>
      <c r="C3" s="193"/>
      <c r="D3" s="193"/>
      <c r="E3" s="193"/>
      <c r="F3" s="193"/>
      <c r="G3" s="193"/>
      <c r="H3" s="193"/>
      <c r="I3" s="193"/>
      <c r="J3" s="193"/>
      <c r="K3" s="193"/>
      <c r="L3" s="193"/>
      <c r="M3" s="192" t="s">
        <v>629</v>
      </c>
      <c r="N3" s="192"/>
      <c r="O3" s="192"/>
      <c r="AT3" s="12"/>
    </row>
    <row r="4" spans="1:46" s="105" customFormat="1" ht="15" customHeight="1" x14ac:dyDescent="0.25">
      <c r="A4" s="98" t="s">
        <v>631</v>
      </c>
      <c r="B4" s="98"/>
      <c r="C4" s="98"/>
      <c r="D4" s="98"/>
      <c r="E4" s="98"/>
      <c r="F4" s="98"/>
      <c r="G4" s="98"/>
      <c r="H4" s="98"/>
      <c r="I4" s="98"/>
      <c r="J4" s="98"/>
      <c r="K4" s="98"/>
      <c r="L4" s="98"/>
      <c r="M4" s="98"/>
      <c r="N4" s="98"/>
      <c r="O4" s="98"/>
    </row>
    <row r="5" spans="1:46" s="105" customFormat="1" ht="15" customHeight="1" x14ac:dyDescent="0.25">
      <c r="A5" s="98"/>
      <c r="B5" s="98"/>
      <c r="C5" s="98"/>
      <c r="D5" s="98"/>
      <c r="E5" s="98"/>
      <c r="F5" s="98"/>
      <c r="G5" s="98"/>
      <c r="H5" s="98"/>
      <c r="I5" s="98"/>
      <c r="J5" s="98"/>
      <c r="K5" s="98"/>
      <c r="L5" s="98"/>
      <c r="M5" s="98"/>
      <c r="N5" s="98"/>
      <c r="O5" s="98"/>
    </row>
    <row r="6" spans="1:46" ht="15" customHeight="1" x14ac:dyDescent="0.25">
      <c r="A6" s="171" t="s">
        <v>632</v>
      </c>
      <c r="B6" s="171"/>
      <c r="C6" s="100"/>
      <c r="D6" s="100"/>
      <c r="E6" s="100"/>
      <c r="F6" s="100"/>
      <c r="G6" s="100"/>
      <c r="H6" s="100"/>
      <c r="I6" s="100"/>
      <c r="J6" s="101"/>
      <c r="K6" s="100"/>
      <c r="L6" s="101"/>
      <c r="M6" s="173"/>
      <c r="N6" s="173"/>
      <c r="O6" s="173"/>
      <c r="AT6" s="12"/>
    </row>
    <row r="7" spans="1:46" ht="15" customHeight="1" x14ac:dyDescent="0.25">
      <c r="A7" s="171" t="s">
        <v>633</v>
      </c>
      <c r="B7" s="171"/>
      <c r="C7" s="100"/>
      <c r="D7" s="100"/>
      <c r="E7" s="100"/>
      <c r="F7" s="100"/>
      <c r="G7" s="100"/>
      <c r="H7" s="100"/>
      <c r="I7" s="100"/>
      <c r="J7" s="101"/>
      <c r="K7" s="100"/>
      <c r="L7" s="101"/>
      <c r="M7" s="102"/>
      <c r="N7" s="174"/>
      <c r="O7" s="174"/>
      <c r="AT7" s="12"/>
    </row>
    <row r="8" spans="1:46" ht="15" customHeight="1" x14ac:dyDescent="0.25">
      <c r="A8" s="171" t="s">
        <v>634</v>
      </c>
      <c r="B8" s="171"/>
      <c r="C8" s="100"/>
      <c r="D8" s="100"/>
      <c r="E8" s="100"/>
      <c r="F8" s="100"/>
      <c r="G8" s="100"/>
      <c r="H8" s="100"/>
      <c r="I8" s="100"/>
      <c r="J8" s="101"/>
      <c r="K8" s="100"/>
      <c r="L8" s="101"/>
      <c r="M8" s="100"/>
      <c r="N8" s="172"/>
      <c r="O8" s="172"/>
      <c r="AT8" s="12"/>
    </row>
    <row r="9" spans="1:46" ht="15" customHeight="1" x14ac:dyDescent="0.25">
      <c r="A9" s="171" t="s">
        <v>635</v>
      </c>
      <c r="B9" s="171"/>
      <c r="C9" s="100"/>
      <c r="D9" s="100"/>
      <c r="E9" s="100"/>
      <c r="F9" s="100"/>
      <c r="G9" s="100"/>
      <c r="H9" s="100"/>
      <c r="I9" s="100"/>
      <c r="J9" s="101"/>
      <c r="K9" s="100"/>
      <c r="L9" s="101"/>
      <c r="M9" s="100"/>
      <c r="N9" s="172"/>
      <c r="O9" s="172"/>
      <c r="AT9" s="12"/>
    </row>
    <row r="10" spans="1:46" ht="15" customHeight="1" x14ac:dyDescent="0.25">
      <c r="A10" s="171" t="s">
        <v>636</v>
      </c>
      <c r="B10" s="171"/>
      <c r="C10" s="100"/>
      <c r="D10" s="100"/>
      <c r="E10" s="100"/>
      <c r="F10" s="100"/>
      <c r="G10" s="100"/>
      <c r="H10" s="100"/>
      <c r="I10" s="100"/>
      <c r="J10" s="101"/>
      <c r="K10" s="100"/>
      <c r="L10" s="101"/>
      <c r="M10" s="100"/>
      <c r="N10" s="172"/>
      <c r="O10" s="172"/>
      <c r="AT10" s="12"/>
    </row>
    <row r="11" spans="1:46" ht="15" customHeight="1" x14ac:dyDescent="0.25">
      <c r="A11" s="171" t="s">
        <v>637</v>
      </c>
      <c r="B11" s="171"/>
      <c r="C11" s="100"/>
      <c r="D11" s="100"/>
      <c r="E11" s="100"/>
      <c r="F11" s="100"/>
      <c r="G11" s="100"/>
      <c r="H11" s="100"/>
      <c r="I11" s="100"/>
      <c r="J11" s="101"/>
      <c r="K11" s="100"/>
      <c r="L11" s="101"/>
      <c r="M11" s="100"/>
      <c r="N11" s="172"/>
      <c r="O11" s="172"/>
      <c r="AT11" s="12"/>
    </row>
    <row r="12" spans="1:46" ht="30" customHeight="1" thickBot="1" x14ac:dyDescent="0.3">
      <c r="A12" s="188" t="s">
        <v>72</v>
      </c>
      <c r="B12" s="189"/>
      <c r="C12" s="189"/>
      <c r="D12" s="189"/>
      <c r="E12" s="189"/>
      <c r="F12" s="189"/>
      <c r="G12" s="189"/>
      <c r="H12" s="189"/>
      <c r="I12" s="189"/>
      <c r="J12" s="189"/>
      <c r="K12" s="189"/>
      <c r="L12" s="189"/>
      <c r="M12" s="189"/>
      <c r="N12" s="189"/>
      <c r="O12" s="189"/>
    </row>
    <row r="13" spans="1:46" ht="90" customHeight="1" thickBot="1" x14ac:dyDescent="0.3">
      <c r="A13" s="5" t="s">
        <v>12</v>
      </c>
      <c r="B13" s="5" t="s">
        <v>11</v>
      </c>
      <c r="C13" s="5" t="s">
        <v>14</v>
      </c>
      <c r="D13" s="5" t="s">
        <v>13</v>
      </c>
      <c r="E13" s="5" t="s">
        <v>10</v>
      </c>
      <c r="F13" s="5" t="s">
        <v>141</v>
      </c>
      <c r="G13" s="5" t="s">
        <v>6</v>
      </c>
      <c r="H13" s="5" t="s">
        <v>4</v>
      </c>
      <c r="I13" s="6" t="s">
        <v>7</v>
      </c>
      <c r="J13" s="6" t="s">
        <v>8</v>
      </c>
      <c r="K13" s="7" t="s">
        <v>16</v>
      </c>
      <c r="L13" s="8" t="s">
        <v>9</v>
      </c>
      <c r="M13" s="190" t="s">
        <v>17</v>
      </c>
      <c r="N13" s="191"/>
      <c r="O13" s="8" t="s">
        <v>15</v>
      </c>
    </row>
    <row r="14" spans="1:46" ht="17.25" x14ac:dyDescent="0.25">
      <c r="A14" s="210" t="s">
        <v>300</v>
      </c>
      <c r="B14" s="211"/>
      <c r="C14" s="211"/>
      <c r="D14" s="211"/>
      <c r="E14" s="211"/>
      <c r="F14" s="211"/>
      <c r="G14" s="211"/>
      <c r="H14" s="211"/>
      <c r="I14" s="211"/>
      <c r="J14" s="211"/>
      <c r="K14" s="211"/>
      <c r="L14" s="211"/>
      <c r="M14" s="211"/>
      <c r="N14" s="211"/>
      <c r="O14" s="212"/>
    </row>
    <row r="15" spans="1:46" x14ac:dyDescent="0.25">
      <c r="A15" s="95" t="s">
        <v>303</v>
      </c>
      <c r="B15" s="35" t="s">
        <v>304</v>
      </c>
      <c r="C15" s="16" t="s">
        <v>74</v>
      </c>
      <c r="D15" s="16" t="s">
        <v>74</v>
      </c>
      <c r="E15" s="17" t="s">
        <v>74</v>
      </c>
      <c r="F15" s="1" t="s">
        <v>305</v>
      </c>
      <c r="G15" s="82">
        <v>1</v>
      </c>
      <c r="H15" s="14" t="s">
        <v>5</v>
      </c>
      <c r="I15" s="17" t="s">
        <v>74</v>
      </c>
      <c r="J15" s="30" t="e">
        <f t="shared" ref="J15:J45" si="0">SUM(G15*I15)</f>
        <v>#VALUE!</v>
      </c>
      <c r="K15" s="17" t="s">
        <v>74</v>
      </c>
      <c r="L15" s="30" t="e">
        <f t="shared" ref="L15:L45" si="1">SUM(I15*J15+J15/100*K15)</f>
        <v>#VALUE!</v>
      </c>
      <c r="M15" s="17" t="s">
        <v>74</v>
      </c>
      <c r="N15" s="22" t="s">
        <v>5</v>
      </c>
      <c r="O15" s="30" t="e">
        <f t="shared" ref="O15:O45" si="2">SUM(M15*I15)</f>
        <v>#VALUE!</v>
      </c>
    </row>
    <row r="16" spans="1:46" x14ac:dyDescent="0.25">
      <c r="A16" s="96" t="s">
        <v>306</v>
      </c>
      <c r="B16" s="34"/>
      <c r="C16" s="16" t="s">
        <v>74</v>
      </c>
      <c r="D16" s="16" t="s">
        <v>74</v>
      </c>
      <c r="E16" s="17" t="s">
        <v>74</v>
      </c>
      <c r="F16" s="13" t="s">
        <v>187</v>
      </c>
      <c r="G16" s="82">
        <v>1.7</v>
      </c>
      <c r="H16" s="14" t="s">
        <v>5</v>
      </c>
      <c r="I16" s="17" t="s">
        <v>74</v>
      </c>
      <c r="J16" s="30" t="e">
        <f t="shared" si="0"/>
        <v>#VALUE!</v>
      </c>
      <c r="K16" s="17" t="s">
        <v>74</v>
      </c>
      <c r="L16" s="30" t="e">
        <f t="shared" si="1"/>
        <v>#VALUE!</v>
      </c>
      <c r="M16" s="17" t="s">
        <v>74</v>
      </c>
      <c r="N16" s="22" t="s">
        <v>5</v>
      </c>
      <c r="O16" s="30" t="e">
        <f t="shared" si="2"/>
        <v>#VALUE!</v>
      </c>
    </row>
    <row r="17" spans="1:15" x14ac:dyDescent="0.25">
      <c r="A17" s="95" t="s">
        <v>307</v>
      </c>
      <c r="B17" s="35"/>
      <c r="C17" s="16" t="s">
        <v>74</v>
      </c>
      <c r="D17" s="16" t="s">
        <v>74</v>
      </c>
      <c r="E17" s="17" t="s">
        <v>74</v>
      </c>
      <c r="F17" s="1" t="s">
        <v>187</v>
      </c>
      <c r="G17" s="82">
        <v>5</v>
      </c>
      <c r="H17" s="14" t="s">
        <v>5</v>
      </c>
      <c r="I17" s="17" t="s">
        <v>74</v>
      </c>
      <c r="J17" s="30" t="e">
        <f t="shared" si="0"/>
        <v>#VALUE!</v>
      </c>
      <c r="K17" s="17" t="s">
        <v>74</v>
      </c>
      <c r="L17" s="30" t="e">
        <f t="shared" si="1"/>
        <v>#VALUE!</v>
      </c>
      <c r="M17" s="17" t="s">
        <v>74</v>
      </c>
      <c r="N17" s="22" t="s">
        <v>5</v>
      </c>
      <c r="O17" s="30" t="e">
        <f t="shared" si="2"/>
        <v>#VALUE!</v>
      </c>
    </row>
    <row r="18" spans="1:15" ht="57" customHeight="1" x14ac:dyDescent="0.25">
      <c r="A18" s="95" t="s">
        <v>308</v>
      </c>
      <c r="B18" s="35" t="s">
        <v>309</v>
      </c>
      <c r="C18" s="16" t="s">
        <v>74</v>
      </c>
      <c r="D18" s="16" t="s">
        <v>74</v>
      </c>
      <c r="E18" s="17" t="s">
        <v>74</v>
      </c>
      <c r="F18" s="1" t="s">
        <v>186</v>
      </c>
      <c r="G18" s="82">
        <v>2.1</v>
      </c>
      <c r="H18" s="14" t="s">
        <v>5</v>
      </c>
      <c r="I18" s="17" t="s">
        <v>74</v>
      </c>
      <c r="J18" s="30" t="e">
        <f t="shared" si="0"/>
        <v>#VALUE!</v>
      </c>
      <c r="K18" s="17" t="s">
        <v>74</v>
      </c>
      <c r="L18" s="30" t="e">
        <f t="shared" si="1"/>
        <v>#VALUE!</v>
      </c>
      <c r="M18" s="17" t="s">
        <v>74</v>
      </c>
      <c r="N18" s="22" t="s">
        <v>5</v>
      </c>
      <c r="O18" s="30" t="e">
        <f t="shared" si="2"/>
        <v>#VALUE!</v>
      </c>
    </row>
    <row r="19" spans="1:15" x14ac:dyDescent="0.25">
      <c r="A19" s="95" t="s">
        <v>310</v>
      </c>
      <c r="B19" s="35" t="s">
        <v>312</v>
      </c>
      <c r="C19" s="16" t="s">
        <v>74</v>
      </c>
      <c r="D19" s="16" t="s">
        <v>74</v>
      </c>
      <c r="E19" s="17" t="s">
        <v>74</v>
      </c>
      <c r="F19" s="1" t="s">
        <v>186</v>
      </c>
      <c r="G19" s="82">
        <v>1.2</v>
      </c>
      <c r="H19" s="14" t="s">
        <v>5</v>
      </c>
      <c r="I19" s="17" t="s">
        <v>74</v>
      </c>
      <c r="J19" s="30" t="e">
        <f t="shared" si="0"/>
        <v>#VALUE!</v>
      </c>
      <c r="K19" s="17" t="s">
        <v>74</v>
      </c>
      <c r="L19" s="30" t="e">
        <f t="shared" si="1"/>
        <v>#VALUE!</v>
      </c>
      <c r="M19" s="17" t="s">
        <v>74</v>
      </c>
      <c r="N19" s="22" t="s">
        <v>5</v>
      </c>
      <c r="O19" s="30" t="e">
        <f t="shared" si="2"/>
        <v>#VALUE!</v>
      </c>
    </row>
    <row r="20" spans="1:15" ht="83.25" customHeight="1" x14ac:dyDescent="0.25">
      <c r="A20" s="95" t="s">
        <v>311</v>
      </c>
      <c r="B20" s="35" t="s">
        <v>315</v>
      </c>
      <c r="C20" s="16" t="s">
        <v>74</v>
      </c>
      <c r="D20" s="16" t="s">
        <v>74</v>
      </c>
      <c r="E20" s="17" t="s">
        <v>74</v>
      </c>
      <c r="F20" s="1" t="s">
        <v>197</v>
      </c>
      <c r="G20" s="82">
        <v>0.39</v>
      </c>
      <c r="H20" s="14" t="s">
        <v>5</v>
      </c>
      <c r="I20" s="17" t="s">
        <v>74</v>
      </c>
      <c r="J20" s="30" t="e">
        <f t="shared" si="0"/>
        <v>#VALUE!</v>
      </c>
      <c r="K20" s="17" t="s">
        <v>74</v>
      </c>
      <c r="L20" s="30" t="e">
        <f t="shared" si="1"/>
        <v>#VALUE!</v>
      </c>
      <c r="M20" s="17" t="s">
        <v>74</v>
      </c>
      <c r="N20" s="22" t="s">
        <v>5</v>
      </c>
      <c r="O20" s="30" t="e">
        <f t="shared" si="2"/>
        <v>#VALUE!</v>
      </c>
    </row>
    <row r="21" spans="1:15" ht="33.75" x14ac:dyDescent="0.25">
      <c r="A21" s="95" t="s">
        <v>313</v>
      </c>
      <c r="B21" s="35" t="s">
        <v>314</v>
      </c>
      <c r="C21" s="16" t="s">
        <v>74</v>
      </c>
      <c r="D21" s="16" t="s">
        <v>74</v>
      </c>
      <c r="E21" s="17" t="s">
        <v>74</v>
      </c>
      <c r="F21" s="1" t="s">
        <v>197</v>
      </c>
      <c r="G21" s="82">
        <v>0.5</v>
      </c>
      <c r="H21" s="14" t="s">
        <v>5</v>
      </c>
      <c r="I21" s="17" t="s">
        <v>74</v>
      </c>
      <c r="J21" s="30" t="e">
        <f t="shared" si="0"/>
        <v>#VALUE!</v>
      </c>
      <c r="K21" s="17" t="s">
        <v>74</v>
      </c>
      <c r="L21" s="30" t="e">
        <f t="shared" si="1"/>
        <v>#VALUE!</v>
      </c>
      <c r="M21" s="17" t="s">
        <v>74</v>
      </c>
      <c r="N21" s="22" t="s">
        <v>5</v>
      </c>
      <c r="O21" s="30" t="e">
        <f t="shared" si="2"/>
        <v>#VALUE!</v>
      </c>
    </row>
    <row r="22" spans="1:15" x14ac:dyDescent="0.25">
      <c r="A22" s="95" t="s">
        <v>316</v>
      </c>
      <c r="B22" s="35"/>
      <c r="C22" s="16" t="s">
        <v>74</v>
      </c>
      <c r="D22" s="16" t="s">
        <v>74</v>
      </c>
      <c r="E22" s="17" t="s">
        <v>74</v>
      </c>
      <c r="F22" s="1" t="s">
        <v>317</v>
      </c>
      <c r="G22" s="82">
        <v>1.4</v>
      </c>
      <c r="H22" s="14" t="s">
        <v>5</v>
      </c>
      <c r="I22" s="17" t="s">
        <v>74</v>
      </c>
      <c r="J22" s="30" t="e">
        <f t="shared" si="0"/>
        <v>#VALUE!</v>
      </c>
      <c r="K22" s="17" t="s">
        <v>74</v>
      </c>
      <c r="L22" s="30" t="e">
        <f t="shared" si="1"/>
        <v>#VALUE!</v>
      </c>
      <c r="M22" s="17" t="s">
        <v>74</v>
      </c>
      <c r="N22" s="22" t="s">
        <v>5</v>
      </c>
      <c r="O22" s="30" t="e">
        <f t="shared" si="2"/>
        <v>#VALUE!</v>
      </c>
    </row>
    <row r="23" spans="1:15" x14ac:dyDescent="0.25">
      <c r="A23" s="95" t="s">
        <v>318</v>
      </c>
      <c r="B23" s="35" t="s">
        <v>319</v>
      </c>
      <c r="C23" s="16" t="s">
        <v>74</v>
      </c>
      <c r="D23" s="16" t="s">
        <v>74</v>
      </c>
      <c r="E23" s="17" t="s">
        <v>74</v>
      </c>
      <c r="F23" s="1" t="s">
        <v>186</v>
      </c>
      <c r="G23" s="82">
        <v>3</v>
      </c>
      <c r="H23" s="14" t="s">
        <v>5</v>
      </c>
      <c r="I23" s="17" t="s">
        <v>74</v>
      </c>
      <c r="J23" s="30" t="e">
        <f t="shared" si="0"/>
        <v>#VALUE!</v>
      </c>
      <c r="K23" s="17" t="s">
        <v>74</v>
      </c>
      <c r="L23" s="30" t="e">
        <f t="shared" si="1"/>
        <v>#VALUE!</v>
      </c>
      <c r="M23" s="17" t="s">
        <v>74</v>
      </c>
      <c r="N23" s="22" t="s">
        <v>229</v>
      </c>
      <c r="O23" s="30" t="e">
        <f t="shared" si="2"/>
        <v>#VALUE!</v>
      </c>
    </row>
    <row r="24" spans="1:15" x14ac:dyDescent="0.25">
      <c r="A24" s="95" t="s">
        <v>320</v>
      </c>
      <c r="B24" s="35" t="s">
        <v>321</v>
      </c>
      <c r="C24" s="16" t="s">
        <v>74</v>
      </c>
      <c r="D24" s="16" t="s">
        <v>74</v>
      </c>
      <c r="E24" s="17" t="s">
        <v>74</v>
      </c>
      <c r="F24" s="1" t="s">
        <v>158</v>
      </c>
      <c r="G24" s="82">
        <v>6</v>
      </c>
      <c r="H24" s="14" t="s">
        <v>5</v>
      </c>
      <c r="I24" s="17" t="s">
        <v>74</v>
      </c>
      <c r="J24" s="30" t="e">
        <f t="shared" si="0"/>
        <v>#VALUE!</v>
      </c>
      <c r="K24" s="17" t="s">
        <v>74</v>
      </c>
      <c r="L24" s="30" t="e">
        <f t="shared" si="1"/>
        <v>#VALUE!</v>
      </c>
      <c r="M24" s="17" t="s">
        <v>74</v>
      </c>
      <c r="N24" s="22" t="s">
        <v>5</v>
      </c>
      <c r="O24" s="30" t="e">
        <f t="shared" si="2"/>
        <v>#VALUE!</v>
      </c>
    </row>
    <row r="25" spans="1:15" ht="19.5" customHeight="1" x14ac:dyDescent="0.25">
      <c r="A25" s="95" t="s">
        <v>326</v>
      </c>
      <c r="B25" s="35"/>
      <c r="C25" s="16" t="s">
        <v>74</v>
      </c>
      <c r="D25" s="16" t="s">
        <v>74</v>
      </c>
      <c r="E25" s="17" t="s">
        <v>74</v>
      </c>
      <c r="F25" s="1" t="s">
        <v>327</v>
      </c>
      <c r="G25" s="82">
        <v>1</v>
      </c>
      <c r="H25" s="14" t="s">
        <v>5</v>
      </c>
      <c r="I25" s="17" t="s">
        <v>74</v>
      </c>
      <c r="J25" s="30" t="e">
        <f t="shared" si="0"/>
        <v>#VALUE!</v>
      </c>
      <c r="K25" s="17" t="s">
        <v>74</v>
      </c>
      <c r="L25" s="30" t="e">
        <f t="shared" si="1"/>
        <v>#VALUE!</v>
      </c>
      <c r="M25" s="17" t="s">
        <v>74</v>
      </c>
      <c r="N25" s="22" t="s">
        <v>5</v>
      </c>
      <c r="O25" s="30" t="e">
        <f t="shared" si="2"/>
        <v>#VALUE!</v>
      </c>
    </row>
    <row r="26" spans="1:15" ht="24.75" customHeight="1" x14ac:dyDescent="0.25">
      <c r="A26" s="95" t="s">
        <v>328</v>
      </c>
      <c r="B26" s="35"/>
      <c r="C26" s="16" t="s">
        <v>74</v>
      </c>
      <c r="D26" s="16" t="s">
        <v>74</v>
      </c>
      <c r="E26" s="17" t="s">
        <v>74</v>
      </c>
      <c r="F26" s="1" t="s">
        <v>187</v>
      </c>
      <c r="G26" s="82">
        <v>2</v>
      </c>
      <c r="H26" s="14" t="s">
        <v>5</v>
      </c>
      <c r="I26" s="17" t="s">
        <v>74</v>
      </c>
      <c r="J26" s="30" t="e">
        <f t="shared" si="0"/>
        <v>#VALUE!</v>
      </c>
      <c r="K26" s="17" t="s">
        <v>74</v>
      </c>
      <c r="L26" s="30" t="e">
        <f t="shared" si="1"/>
        <v>#VALUE!</v>
      </c>
      <c r="M26" s="17" t="s">
        <v>74</v>
      </c>
      <c r="N26" s="22" t="s">
        <v>229</v>
      </c>
      <c r="O26" s="30" t="e">
        <f t="shared" si="2"/>
        <v>#VALUE!</v>
      </c>
    </row>
    <row r="27" spans="1:15" x14ac:dyDescent="0.25">
      <c r="A27" s="95" t="s">
        <v>333</v>
      </c>
      <c r="B27" s="35"/>
      <c r="C27" s="16" t="s">
        <v>74</v>
      </c>
      <c r="D27" s="16" t="s">
        <v>74</v>
      </c>
      <c r="E27" s="17" t="s">
        <v>74</v>
      </c>
      <c r="F27" s="1" t="s">
        <v>317</v>
      </c>
      <c r="G27" s="82">
        <v>4</v>
      </c>
      <c r="H27" s="14" t="s">
        <v>5</v>
      </c>
      <c r="I27" s="17" t="s">
        <v>74</v>
      </c>
      <c r="J27" s="30" t="e">
        <f t="shared" si="0"/>
        <v>#VALUE!</v>
      </c>
      <c r="K27" s="17" t="s">
        <v>74</v>
      </c>
      <c r="L27" s="30" t="e">
        <f t="shared" si="1"/>
        <v>#VALUE!</v>
      </c>
      <c r="M27" s="17" t="s">
        <v>74</v>
      </c>
      <c r="N27" s="22" t="s">
        <v>229</v>
      </c>
      <c r="O27" s="30" t="e">
        <f t="shared" si="2"/>
        <v>#VALUE!</v>
      </c>
    </row>
    <row r="28" spans="1:15" x14ac:dyDescent="0.25">
      <c r="A28" s="95" t="s">
        <v>335</v>
      </c>
      <c r="B28" s="35"/>
      <c r="C28" s="16" t="s">
        <v>74</v>
      </c>
      <c r="D28" s="16" t="s">
        <v>74</v>
      </c>
      <c r="E28" s="17" t="s">
        <v>74</v>
      </c>
      <c r="F28" s="1" t="s">
        <v>334</v>
      </c>
      <c r="G28" s="82">
        <v>18</v>
      </c>
      <c r="H28" s="14" t="s">
        <v>5</v>
      </c>
      <c r="I28" s="17" t="s">
        <v>74</v>
      </c>
      <c r="J28" s="30" t="e">
        <f t="shared" si="0"/>
        <v>#VALUE!</v>
      </c>
      <c r="K28" s="17" t="s">
        <v>74</v>
      </c>
      <c r="L28" s="30" t="e">
        <f t="shared" si="1"/>
        <v>#VALUE!</v>
      </c>
      <c r="M28" s="17" t="s">
        <v>74</v>
      </c>
      <c r="N28" s="22" t="s">
        <v>5</v>
      </c>
      <c r="O28" s="30" t="e">
        <f t="shared" si="2"/>
        <v>#VALUE!</v>
      </c>
    </row>
    <row r="29" spans="1:15" ht="44.25" customHeight="1" x14ac:dyDescent="0.25">
      <c r="A29" s="95" t="s">
        <v>345</v>
      </c>
      <c r="B29" s="35" t="s">
        <v>346</v>
      </c>
      <c r="C29" s="16" t="s">
        <v>74</v>
      </c>
      <c r="D29" s="16" t="s">
        <v>74</v>
      </c>
      <c r="E29" s="17" t="s">
        <v>74</v>
      </c>
      <c r="F29" s="1" t="s">
        <v>260</v>
      </c>
      <c r="G29" s="82">
        <v>3</v>
      </c>
      <c r="H29" s="14" t="s">
        <v>5</v>
      </c>
      <c r="I29" s="17" t="s">
        <v>74</v>
      </c>
      <c r="J29" s="30" t="e">
        <f t="shared" ref="J29:J32" si="3">SUM(G29*I29)</f>
        <v>#VALUE!</v>
      </c>
      <c r="K29" s="17" t="s">
        <v>74</v>
      </c>
      <c r="L29" s="30" t="e">
        <f t="shared" ref="L29:L32" si="4">SUM(I29*J29+J29/100*K29)</f>
        <v>#VALUE!</v>
      </c>
      <c r="M29" s="17" t="s">
        <v>74</v>
      </c>
      <c r="N29" s="22" t="s">
        <v>5</v>
      </c>
      <c r="O29" s="30" t="e">
        <f t="shared" ref="O29:O32" si="5">SUM(M29*I29)</f>
        <v>#VALUE!</v>
      </c>
    </row>
    <row r="30" spans="1:15" ht="44.25" customHeight="1" x14ac:dyDescent="0.25">
      <c r="A30" s="95" t="s">
        <v>364</v>
      </c>
      <c r="B30" s="35" t="s">
        <v>363</v>
      </c>
      <c r="C30" s="16" t="s">
        <v>74</v>
      </c>
      <c r="D30" s="16" t="s">
        <v>74</v>
      </c>
      <c r="E30" s="17" t="s">
        <v>74</v>
      </c>
      <c r="F30" s="1" t="s">
        <v>186</v>
      </c>
      <c r="G30" s="82" t="s">
        <v>257</v>
      </c>
      <c r="H30" s="14" t="s">
        <v>5</v>
      </c>
      <c r="I30" s="17" t="s">
        <v>74</v>
      </c>
      <c r="J30" s="30" t="e">
        <f t="shared" si="3"/>
        <v>#VALUE!</v>
      </c>
      <c r="K30" s="17" t="s">
        <v>74</v>
      </c>
      <c r="L30" s="30" t="e">
        <f t="shared" si="4"/>
        <v>#VALUE!</v>
      </c>
      <c r="M30" s="17" t="s">
        <v>74</v>
      </c>
      <c r="N30" s="22" t="s">
        <v>5</v>
      </c>
      <c r="O30" s="30" t="e">
        <f t="shared" si="5"/>
        <v>#VALUE!</v>
      </c>
    </row>
    <row r="31" spans="1:15" ht="59.25" customHeight="1" x14ac:dyDescent="0.25">
      <c r="A31" s="95" t="s">
        <v>548</v>
      </c>
      <c r="B31" s="35" t="s">
        <v>549</v>
      </c>
      <c r="C31" s="16" t="s">
        <v>74</v>
      </c>
      <c r="D31" s="16" t="s">
        <v>74</v>
      </c>
      <c r="E31" s="17" t="s">
        <v>74</v>
      </c>
      <c r="F31" s="1" t="s">
        <v>416</v>
      </c>
      <c r="G31" s="82">
        <v>2</v>
      </c>
      <c r="H31" s="14" t="s">
        <v>5</v>
      </c>
      <c r="I31" s="17" t="s">
        <v>74</v>
      </c>
      <c r="J31" s="30" t="e">
        <f t="shared" si="3"/>
        <v>#VALUE!</v>
      </c>
      <c r="K31" s="17" t="s">
        <v>74</v>
      </c>
      <c r="L31" s="30" t="e">
        <f t="shared" si="4"/>
        <v>#VALUE!</v>
      </c>
      <c r="M31" s="17" t="s">
        <v>74</v>
      </c>
      <c r="N31" s="22" t="s">
        <v>5</v>
      </c>
      <c r="O31" s="30" t="e">
        <f t="shared" si="5"/>
        <v>#VALUE!</v>
      </c>
    </row>
    <row r="32" spans="1:15" ht="44.25" customHeight="1" x14ac:dyDescent="0.25">
      <c r="A32" s="95" t="s">
        <v>354</v>
      </c>
      <c r="B32" s="35" t="s">
        <v>355</v>
      </c>
      <c r="C32" s="16" t="s">
        <v>74</v>
      </c>
      <c r="D32" s="16" t="s">
        <v>74</v>
      </c>
      <c r="E32" s="17" t="s">
        <v>74</v>
      </c>
      <c r="F32" s="1" t="s">
        <v>191</v>
      </c>
      <c r="G32" s="82">
        <v>6.2</v>
      </c>
      <c r="H32" s="14" t="s">
        <v>5</v>
      </c>
      <c r="I32" s="17" t="s">
        <v>74</v>
      </c>
      <c r="J32" s="30" t="e">
        <f t="shared" si="3"/>
        <v>#VALUE!</v>
      </c>
      <c r="K32" s="17" t="s">
        <v>74</v>
      </c>
      <c r="L32" s="30" t="e">
        <f t="shared" si="4"/>
        <v>#VALUE!</v>
      </c>
      <c r="M32" s="17" t="s">
        <v>74</v>
      </c>
      <c r="N32" s="22" t="s">
        <v>5</v>
      </c>
      <c r="O32" s="30" t="e">
        <f t="shared" si="5"/>
        <v>#VALUE!</v>
      </c>
    </row>
    <row r="33" spans="1:15" ht="57" customHeight="1" x14ac:dyDescent="0.25">
      <c r="A33" s="95" t="s">
        <v>343</v>
      </c>
      <c r="B33" s="35" t="s">
        <v>344</v>
      </c>
      <c r="C33" s="16" t="s">
        <v>74</v>
      </c>
      <c r="D33" s="16" t="s">
        <v>74</v>
      </c>
      <c r="E33" s="17" t="s">
        <v>74</v>
      </c>
      <c r="F33" s="1" t="s">
        <v>260</v>
      </c>
      <c r="G33" s="82">
        <v>7</v>
      </c>
      <c r="H33" s="14" t="s">
        <v>5</v>
      </c>
      <c r="I33" s="17" t="s">
        <v>74</v>
      </c>
      <c r="J33" s="30" t="e">
        <f t="shared" si="0"/>
        <v>#VALUE!</v>
      </c>
      <c r="K33" s="17" t="s">
        <v>74</v>
      </c>
      <c r="L33" s="30" t="e">
        <f t="shared" si="1"/>
        <v>#VALUE!</v>
      </c>
      <c r="M33" s="17" t="s">
        <v>74</v>
      </c>
      <c r="N33" s="22" t="s">
        <v>5</v>
      </c>
      <c r="O33" s="30" t="e">
        <f t="shared" si="2"/>
        <v>#VALUE!</v>
      </c>
    </row>
    <row r="34" spans="1:15" ht="73.5" customHeight="1" x14ac:dyDescent="0.25">
      <c r="A34" s="95" t="s">
        <v>322</v>
      </c>
      <c r="B34" s="35" t="s">
        <v>323</v>
      </c>
      <c r="C34" s="16" t="s">
        <v>74</v>
      </c>
      <c r="D34" s="16" t="s">
        <v>74</v>
      </c>
      <c r="E34" s="17" t="s">
        <v>74</v>
      </c>
      <c r="F34" s="1" t="s">
        <v>191</v>
      </c>
      <c r="G34" s="82">
        <v>10</v>
      </c>
      <c r="H34" s="14" t="s">
        <v>5</v>
      </c>
      <c r="I34" s="17" t="s">
        <v>74</v>
      </c>
      <c r="J34" s="30" t="e">
        <f t="shared" si="0"/>
        <v>#VALUE!</v>
      </c>
      <c r="K34" s="17" t="s">
        <v>74</v>
      </c>
      <c r="L34" s="30" t="e">
        <f t="shared" si="1"/>
        <v>#VALUE!</v>
      </c>
      <c r="M34" s="17" t="s">
        <v>74</v>
      </c>
      <c r="N34" s="22" t="s">
        <v>5</v>
      </c>
      <c r="O34" s="30" t="e">
        <f t="shared" si="2"/>
        <v>#VALUE!</v>
      </c>
    </row>
    <row r="35" spans="1:15" ht="69" customHeight="1" x14ac:dyDescent="0.25">
      <c r="A35" s="95" t="s">
        <v>324</v>
      </c>
      <c r="B35" s="35" t="s">
        <v>325</v>
      </c>
      <c r="C35" s="16" t="s">
        <v>74</v>
      </c>
      <c r="D35" s="16" t="s">
        <v>74</v>
      </c>
      <c r="E35" s="17" t="s">
        <v>74</v>
      </c>
      <c r="F35" s="1" t="s">
        <v>191</v>
      </c>
      <c r="G35" s="82">
        <v>1</v>
      </c>
      <c r="H35" s="14" t="s">
        <v>5</v>
      </c>
      <c r="I35" s="17" t="s">
        <v>74</v>
      </c>
      <c r="J35" s="30" t="e">
        <f t="shared" si="0"/>
        <v>#VALUE!</v>
      </c>
      <c r="K35" s="17" t="s">
        <v>74</v>
      </c>
      <c r="L35" s="30" t="e">
        <f t="shared" si="1"/>
        <v>#VALUE!</v>
      </c>
      <c r="M35" s="17" t="s">
        <v>74</v>
      </c>
      <c r="N35" s="22" t="s">
        <v>5</v>
      </c>
      <c r="O35" s="30" t="e">
        <f t="shared" si="2"/>
        <v>#VALUE!</v>
      </c>
    </row>
    <row r="36" spans="1:15" ht="59.25" customHeight="1" x14ac:dyDescent="0.25">
      <c r="A36" s="95" t="s">
        <v>329</v>
      </c>
      <c r="B36" s="35" t="s">
        <v>330</v>
      </c>
      <c r="C36" s="16" t="s">
        <v>74</v>
      </c>
      <c r="D36" s="16" t="s">
        <v>74</v>
      </c>
      <c r="E36" s="17" t="s">
        <v>74</v>
      </c>
      <c r="F36" s="1" t="s">
        <v>191</v>
      </c>
      <c r="G36" s="82">
        <v>26</v>
      </c>
      <c r="H36" s="14" t="s">
        <v>5</v>
      </c>
      <c r="I36" s="17" t="s">
        <v>74</v>
      </c>
      <c r="J36" s="30" t="e">
        <f t="shared" si="0"/>
        <v>#VALUE!</v>
      </c>
      <c r="K36" s="17" t="s">
        <v>74</v>
      </c>
      <c r="L36" s="30" t="e">
        <f t="shared" si="1"/>
        <v>#VALUE!</v>
      </c>
      <c r="M36" s="17" t="s">
        <v>74</v>
      </c>
      <c r="N36" s="22" t="s">
        <v>5</v>
      </c>
      <c r="O36" s="30" t="e">
        <f t="shared" si="2"/>
        <v>#VALUE!</v>
      </c>
    </row>
    <row r="37" spans="1:15" ht="57.75" customHeight="1" x14ac:dyDescent="0.25">
      <c r="A37" s="95" t="s">
        <v>331</v>
      </c>
      <c r="B37" s="35" t="s">
        <v>332</v>
      </c>
      <c r="C37" s="16" t="s">
        <v>74</v>
      </c>
      <c r="D37" s="16" t="s">
        <v>74</v>
      </c>
      <c r="E37" s="17" t="s">
        <v>74</v>
      </c>
      <c r="F37" s="1" t="s">
        <v>191</v>
      </c>
      <c r="G37" s="82">
        <v>5</v>
      </c>
      <c r="H37" s="14" t="s">
        <v>5</v>
      </c>
      <c r="I37" s="17" t="s">
        <v>74</v>
      </c>
      <c r="J37" s="30" t="e">
        <f t="shared" si="0"/>
        <v>#VALUE!</v>
      </c>
      <c r="K37" s="17" t="s">
        <v>74</v>
      </c>
      <c r="L37" s="30" t="e">
        <f t="shared" si="1"/>
        <v>#VALUE!</v>
      </c>
      <c r="M37" s="17" t="s">
        <v>74</v>
      </c>
      <c r="N37" s="22" t="s">
        <v>5</v>
      </c>
      <c r="O37" s="30" t="e">
        <f t="shared" si="2"/>
        <v>#VALUE!</v>
      </c>
    </row>
    <row r="38" spans="1:15" ht="38.25" customHeight="1" x14ac:dyDescent="0.25">
      <c r="A38" s="95" t="s">
        <v>384</v>
      </c>
      <c r="B38" s="35" t="s">
        <v>385</v>
      </c>
      <c r="C38" s="16" t="s">
        <v>74</v>
      </c>
      <c r="D38" s="16" t="s">
        <v>74</v>
      </c>
      <c r="E38" s="17" t="s">
        <v>74</v>
      </c>
      <c r="F38" s="1" t="s">
        <v>260</v>
      </c>
      <c r="G38" s="82">
        <v>55</v>
      </c>
      <c r="H38" s="14" t="s">
        <v>5</v>
      </c>
      <c r="I38" s="17" t="s">
        <v>74</v>
      </c>
      <c r="J38" s="30" t="e">
        <f t="shared" si="0"/>
        <v>#VALUE!</v>
      </c>
      <c r="K38" s="17" t="s">
        <v>74</v>
      </c>
      <c r="L38" s="30" t="e">
        <f t="shared" si="1"/>
        <v>#VALUE!</v>
      </c>
      <c r="M38" s="17" t="s">
        <v>74</v>
      </c>
      <c r="N38" s="22" t="s">
        <v>5</v>
      </c>
      <c r="O38" s="30" t="e">
        <f t="shared" si="2"/>
        <v>#VALUE!</v>
      </c>
    </row>
    <row r="39" spans="1:15" x14ac:dyDescent="0.25">
      <c r="A39" s="95" t="s">
        <v>336</v>
      </c>
      <c r="B39" s="35" t="s">
        <v>337</v>
      </c>
      <c r="C39" s="16" t="s">
        <v>74</v>
      </c>
      <c r="D39" s="16" t="s">
        <v>74</v>
      </c>
      <c r="E39" s="17" t="s">
        <v>74</v>
      </c>
      <c r="F39" s="1" t="s">
        <v>187</v>
      </c>
      <c r="G39" s="82">
        <v>2.14</v>
      </c>
      <c r="H39" s="14" t="s">
        <v>5</v>
      </c>
      <c r="I39" s="17" t="s">
        <v>74</v>
      </c>
      <c r="J39" s="30" t="e">
        <f t="shared" si="0"/>
        <v>#VALUE!</v>
      </c>
      <c r="K39" s="17" t="s">
        <v>74</v>
      </c>
      <c r="L39" s="30" t="e">
        <f t="shared" si="1"/>
        <v>#VALUE!</v>
      </c>
      <c r="M39" s="17" t="s">
        <v>74</v>
      </c>
      <c r="N39" s="22" t="s">
        <v>5</v>
      </c>
      <c r="O39" s="30" t="e">
        <f t="shared" si="2"/>
        <v>#VALUE!</v>
      </c>
    </row>
    <row r="40" spans="1:15" ht="58.5" customHeight="1" x14ac:dyDescent="0.25">
      <c r="A40" s="95" t="s">
        <v>338</v>
      </c>
      <c r="B40" s="35" t="s">
        <v>339</v>
      </c>
      <c r="C40" s="16" t="s">
        <v>74</v>
      </c>
      <c r="D40" s="16" t="s">
        <v>74</v>
      </c>
      <c r="E40" s="17" t="s">
        <v>74</v>
      </c>
      <c r="F40" s="1" t="s">
        <v>340</v>
      </c>
      <c r="G40" s="82">
        <v>0.7</v>
      </c>
      <c r="H40" s="14" t="s">
        <v>229</v>
      </c>
      <c r="I40" s="17" t="s">
        <v>74</v>
      </c>
      <c r="J40" s="30" t="e">
        <f t="shared" si="0"/>
        <v>#VALUE!</v>
      </c>
      <c r="K40" s="17" t="s">
        <v>74</v>
      </c>
      <c r="L40" s="30" t="e">
        <f t="shared" si="1"/>
        <v>#VALUE!</v>
      </c>
      <c r="M40" s="17" t="s">
        <v>74</v>
      </c>
      <c r="N40" s="22" t="s">
        <v>5</v>
      </c>
      <c r="O40" s="30" t="e">
        <f t="shared" si="2"/>
        <v>#VALUE!</v>
      </c>
    </row>
    <row r="41" spans="1:15" ht="22.5" x14ac:dyDescent="0.25">
      <c r="A41" s="95" t="s">
        <v>341</v>
      </c>
      <c r="B41" s="35" t="s">
        <v>342</v>
      </c>
      <c r="C41" s="16" t="s">
        <v>74</v>
      </c>
      <c r="D41" s="16" t="s">
        <v>74</v>
      </c>
      <c r="E41" s="17" t="s">
        <v>74</v>
      </c>
      <c r="F41" s="1" t="s">
        <v>340</v>
      </c>
      <c r="G41" s="82">
        <v>1</v>
      </c>
      <c r="H41" s="14" t="s">
        <v>229</v>
      </c>
      <c r="I41" s="17" t="s">
        <v>74</v>
      </c>
      <c r="J41" s="30" t="e">
        <f t="shared" si="0"/>
        <v>#VALUE!</v>
      </c>
      <c r="K41" s="17" t="s">
        <v>74</v>
      </c>
      <c r="L41" s="30" t="e">
        <f t="shared" si="1"/>
        <v>#VALUE!</v>
      </c>
      <c r="M41" s="17" t="s">
        <v>74</v>
      </c>
      <c r="N41" s="22" t="s">
        <v>5</v>
      </c>
      <c r="O41" s="30" t="e">
        <f t="shared" si="2"/>
        <v>#VALUE!</v>
      </c>
    </row>
    <row r="42" spans="1:15" ht="44.25" customHeight="1" x14ac:dyDescent="0.25">
      <c r="A42" s="95" t="s">
        <v>347</v>
      </c>
      <c r="B42" s="35" t="s">
        <v>348</v>
      </c>
      <c r="C42" s="16" t="s">
        <v>74</v>
      </c>
      <c r="D42" s="16" t="s">
        <v>74</v>
      </c>
      <c r="E42" s="17" t="s">
        <v>74</v>
      </c>
      <c r="F42" s="1" t="s">
        <v>349</v>
      </c>
      <c r="G42" s="82">
        <v>3.5</v>
      </c>
      <c r="H42" s="14" t="s">
        <v>5</v>
      </c>
      <c r="I42" s="17" t="s">
        <v>74</v>
      </c>
      <c r="J42" s="30" t="e">
        <f t="shared" si="0"/>
        <v>#VALUE!</v>
      </c>
      <c r="K42" s="17" t="s">
        <v>74</v>
      </c>
      <c r="L42" s="30" t="e">
        <f t="shared" si="1"/>
        <v>#VALUE!</v>
      </c>
      <c r="M42" s="17" t="s">
        <v>74</v>
      </c>
      <c r="N42" s="22" t="s">
        <v>5</v>
      </c>
      <c r="O42" s="30" t="e">
        <f t="shared" si="2"/>
        <v>#VALUE!</v>
      </c>
    </row>
    <row r="43" spans="1:15" ht="59.25" customHeight="1" x14ac:dyDescent="0.25">
      <c r="A43" s="95" t="s">
        <v>359</v>
      </c>
      <c r="B43" s="35" t="s">
        <v>358</v>
      </c>
      <c r="C43" s="16" t="s">
        <v>74</v>
      </c>
      <c r="D43" s="16" t="s">
        <v>74</v>
      </c>
      <c r="E43" s="17" t="s">
        <v>74</v>
      </c>
      <c r="F43" s="1" t="s">
        <v>191</v>
      </c>
      <c r="G43" s="82">
        <v>5</v>
      </c>
      <c r="H43" s="14" t="s">
        <v>5</v>
      </c>
      <c r="I43" s="17" t="s">
        <v>74</v>
      </c>
      <c r="J43" s="30" t="e">
        <f t="shared" si="0"/>
        <v>#VALUE!</v>
      </c>
      <c r="K43" s="17" t="s">
        <v>74</v>
      </c>
      <c r="L43" s="30" t="e">
        <f t="shared" si="1"/>
        <v>#VALUE!</v>
      </c>
      <c r="M43" s="17" t="s">
        <v>74</v>
      </c>
      <c r="N43" s="22" t="s">
        <v>5</v>
      </c>
      <c r="O43" s="30" t="e">
        <f t="shared" si="2"/>
        <v>#VALUE!</v>
      </c>
    </row>
    <row r="44" spans="1:15" ht="44.25" customHeight="1" x14ac:dyDescent="0.25">
      <c r="A44" s="95" t="s">
        <v>495</v>
      </c>
      <c r="B44" s="35" t="s">
        <v>496</v>
      </c>
      <c r="C44" s="16" t="s">
        <v>74</v>
      </c>
      <c r="D44" s="16" t="s">
        <v>74</v>
      </c>
      <c r="E44" s="17" t="s">
        <v>74</v>
      </c>
      <c r="F44" s="1" t="s">
        <v>497</v>
      </c>
      <c r="G44" s="82">
        <v>2</v>
      </c>
      <c r="H44" s="14" t="s">
        <v>5</v>
      </c>
      <c r="I44" s="17" t="s">
        <v>74</v>
      </c>
      <c r="J44" s="30" t="e">
        <f t="shared" si="0"/>
        <v>#VALUE!</v>
      </c>
      <c r="K44" s="17" t="s">
        <v>74</v>
      </c>
      <c r="L44" s="30" t="e">
        <f t="shared" si="1"/>
        <v>#VALUE!</v>
      </c>
      <c r="M44" s="17" t="s">
        <v>74</v>
      </c>
      <c r="N44" s="22" t="s">
        <v>5</v>
      </c>
      <c r="O44" s="30" t="e">
        <f t="shared" si="2"/>
        <v>#VALUE!</v>
      </c>
    </row>
    <row r="45" spans="1:15" s="88" customFormat="1" ht="39.75" customHeight="1" x14ac:dyDescent="0.25">
      <c r="A45" s="95" t="s">
        <v>380</v>
      </c>
      <c r="B45" s="35" t="s">
        <v>379</v>
      </c>
      <c r="C45" s="84" t="s">
        <v>74</v>
      </c>
      <c r="D45" s="84" t="s">
        <v>74</v>
      </c>
      <c r="E45" s="85" t="s">
        <v>74</v>
      </c>
      <c r="F45" s="69" t="s">
        <v>351</v>
      </c>
      <c r="G45" s="86">
        <v>2</v>
      </c>
      <c r="H45" s="14" t="s">
        <v>5</v>
      </c>
      <c r="I45" s="85" t="s">
        <v>74</v>
      </c>
      <c r="J45" s="87" t="e">
        <f t="shared" si="0"/>
        <v>#VALUE!</v>
      </c>
      <c r="K45" s="85" t="s">
        <v>74</v>
      </c>
      <c r="L45" s="87" t="e">
        <f t="shared" si="1"/>
        <v>#VALUE!</v>
      </c>
      <c r="M45" s="85" t="s">
        <v>74</v>
      </c>
      <c r="N45" s="22" t="s">
        <v>5</v>
      </c>
      <c r="O45" s="87" t="e">
        <f t="shared" si="2"/>
        <v>#VALUE!</v>
      </c>
    </row>
    <row r="46" spans="1:15" ht="63.75" customHeight="1" x14ac:dyDescent="0.25">
      <c r="A46" s="95" t="s">
        <v>357</v>
      </c>
      <c r="B46" s="35" t="s">
        <v>356</v>
      </c>
      <c r="C46" s="16" t="s">
        <v>74</v>
      </c>
      <c r="D46" s="16" t="s">
        <v>74</v>
      </c>
      <c r="E46" s="17" t="s">
        <v>74</v>
      </c>
      <c r="F46" s="1">
        <v>1.7</v>
      </c>
      <c r="G46" s="82">
        <v>14</v>
      </c>
      <c r="H46" s="14" t="s">
        <v>5</v>
      </c>
      <c r="I46" s="17" t="s">
        <v>74</v>
      </c>
      <c r="J46" s="30" t="e">
        <f t="shared" ref="J46:J74" si="6">SUM(G46*I46)</f>
        <v>#VALUE!</v>
      </c>
      <c r="K46" s="17" t="s">
        <v>74</v>
      </c>
      <c r="L46" s="30" t="e">
        <f t="shared" ref="L46:L74" si="7">SUM(I46*J46+J46/100*K46)</f>
        <v>#VALUE!</v>
      </c>
      <c r="M46" s="17" t="s">
        <v>74</v>
      </c>
      <c r="N46" s="22" t="s">
        <v>5</v>
      </c>
      <c r="O46" s="30" t="e">
        <f t="shared" ref="O46:O74" si="8">SUM(M46*I46)</f>
        <v>#VALUE!</v>
      </c>
    </row>
    <row r="47" spans="1:15" ht="44.25" customHeight="1" x14ac:dyDescent="0.25">
      <c r="A47" s="95" t="s">
        <v>350</v>
      </c>
      <c r="B47" s="35"/>
      <c r="C47" s="16" t="s">
        <v>74</v>
      </c>
      <c r="D47" s="16" t="s">
        <v>74</v>
      </c>
      <c r="E47" s="17" t="s">
        <v>74</v>
      </c>
      <c r="F47" s="1" t="s">
        <v>191</v>
      </c>
      <c r="G47" s="82">
        <v>730</v>
      </c>
      <c r="H47" s="14" t="s">
        <v>5</v>
      </c>
      <c r="I47" s="17" t="s">
        <v>74</v>
      </c>
      <c r="J47" s="30" t="e">
        <f t="shared" si="6"/>
        <v>#VALUE!</v>
      </c>
      <c r="K47" s="17" t="s">
        <v>74</v>
      </c>
      <c r="L47" s="30" t="e">
        <f t="shared" si="7"/>
        <v>#VALUE!</v>
      </c>
      <c r="M47" s="17" t="s">
        <v>74</v>
      </c>
      <c r="N47" s="22" t="s">
        <v>5</v>
      </c>
      <c r="O47" s="30" t="e">
        <f t="shared" si="8"/>
        <v>#VALUE!</v>
      </c>
    </row>
    <row r="48" spans="1:15" ht="21.75" customHeight="1" x14ac:dyDescent="0.25">
      <c r="A48" s="95" t="s">
        <v>352</v>
      </c>
      <c r="B48" s="35" t="s">
        <v>353</v>
      </c>
      <c r="C48" s="16" t="s">
        <v>74</v>
      </c>
      <c r="D48" s="16" t="s">
        <v>74</v>
      </c>
      <c r="E48" s="17" t="s">
        <v>74</v>
      </c>
      <c r="F48" s="1" t="s">
        <v>191</v>
      </c>
      <c r="G48" s="82">
        <v>245</v>
      </c>
      <c r="H48" s="14" t="s">
        <v>5</v>
      </c>
      <c r="I48" s="17" t="s">
        <v>74</v>
      </c>
      <c r="J48" s="30" t="e">
        <f t="shared" si="6"/>
        <v>#VALUE!</v>
      </c>
      <c r="K48" s="17" t="s">
        <v>74</v>
      </c>
      <c r="L48" s="30" t="e">
        <f t="shared" si="7"/>
        <v>#VALUE!</v>
      </c>
      <c r="M48" s="17" t="s">
        <v>74</v>
      </c>
      <c r="N48" s="22" t="s">
        <v>5</v>
      </c>
      <c r="O48" s="30" t="e">
        <f t="shared" si="8"/>
        <v>#VALUE!</v>
      </c>
    </row>
    <row r="49" spans="1:15" ht="24.95" customHeight="1" x14ac:dyDescent="0.25">
      <c r="A49" s="95" t="s">
        <v>388</v>
      </c>
      <c r="B49" s="35" t="s">
        <v>389</v>
      </c>
      <c r="C49" s="16" t="s">
        <v>74</v>
      </c>
      <c r="D49" s="16" t="s">
        <v>74</v>
      </c>
      <c r="E49" s="17" t="s">
        <v>74</v>
      </c>
      <c r="F49" s="1" t="s">
        <v>191</v>
      </c>
      <c r="G49" s="82">
        <v>695</v>
      </c>
      <c r="H49" s="14" t="s">
        <v>5</v>
      </c>
      <c r="I49" s="17" t="s">
        <v>74</v>
      </c>
      <c r="J49" s="30" t="e">
        <f t="shared" si="6"/>
        <v>#VALUE!</v>
      </c>
      <c r="K49" s="17" t="s">
        <v>74</v>
      </c>
      <c r="L49" s="30" t="e">
        <f t="shared" si="7"/>
        <v>#VALUE!</v>
      </c>
      <c r="M49" s="17" t="s">
        <v>74</v>
      </c>
      <c r="N49" s="22" t="s">
        <v>5</v>
      </c>
      <c r="O49" s="30" t="e">
        <f t="shared" si="8"/>
        <v>#VALUE!</v>
      </c>
    </row>
    <row r="50" spans="1:15" ht="24.95" customHeight="1" x14ac:dyDescent="0.25">
      <c r="A50" s="95" t="s">
        <v>387</v>
      </c>
      <c r="B50" s="35" t="s">
        <v>390</v>
      </c>
      <c r="C50" s="16" t="s">
        <v>74</v>
      </c>
      <c r="D50" s="16" t="s">
        <v>74</v>
      </c>
      <c r="E50" s="17" t="s">
        <v>74</v>
      </c>
      <c r="F50" s="1" t="s">
        <v>191</v>
      </c>
      <c r="G50" s="82">
        <v>220</v>
      </c>
      <c r="H50" s="14" t="s">
        <v>5</v>
      </c>
      <c r="I50" s="17" t="s">
        <v>74</v>
      </c>
      <c r="J50" s="30" t="e">
        <f t="shared" si="6"/>
        <v>#VALUE!</v>
      </c>
      <c r="K50" s="17" t="s">
        <v>74</v>
      </c>
      <c r="L50" s="30" t="e">
        <f t="shared" si="7"/>
        <v>#VALUE!</v>
      </c>
      <c r="M50" s="17" t="s">
        <v>74</v>
      </c>
      <c r="N50" s="22" t="s">
        <v>5</v>
      </c>
      <c r="O50" s="30" t="e">
        <f t="shared" si="8"/>
        <v>#VALUE!</v>
      </c>
    </row>
    <row r="51" spans="1:15" ht="24.95" customHeight="1" x14ac:dyDescent="0.25">
      <c r="A51" s="95" t="s">
        <v>386</v>
      </c>
      <c r="B51" s="35" t="s">
        <v>389</v>
      </c>
      <c r="C51" s="16" t="s">
        <v>74</v>
      </c>
      <c r="D51" s="16" t="s">
        <v>74</v>
      </c>
      <c r="E51" s="17" t="s">
        <v>74</v>
      </c>
      <c r="F51" s="1" t="s">
        <v>191</v>
      </c>
      <c r="G51" s="82">
        <v>1970</v>
      </c>
      <c r="H51" s="14" t="s">
        <v>5</v>
      </c>
      <c r="I51" s="17" t="s">
        <v>74</v>
      </c>
      <c r="J51" s="30" t="e">
        <f t="shared" si="6"/>
        <v>#VALUE!</v>
      </c>
      <c r="K51" s="17" t="s">
        <v>74</v>
      </c>
      <c r="L51" s="30" t="e">
        <f t="shared" si="7"/>
        <v>#VALUE!</v>
      </c>
      <c r="M51" s="17" t="s">
        <v>74</v>
      </c>
      <c r="N51" s="22" t="s">
        <v>5</v>
      </c>
      <c r="O51" s="30" t="e">
        <f t="shared" si="8"/>
        <v>#VALUE!</v>
      </c>
    </row>
    <row r="52" spans="1:15" ht="60" customHeight="1" x14ac:dyDescent="0.25">
      <c r="A52" s="95" t="s">
        <v>402</v>
      </c>
      <c r="B52" s="35" t="s">
        <v>403</v>
      </c>
      <c r="C52" s="16" t="s">
        <v>74</v>
      </c>
      <c r="D52" s="16" t="s">
        <v>74</v>
      </c>
      <c r="E52" s="17" t="s">
        <v>74</v>
      </c>
      <c r="F52" s="1" t="s">
        <v>404</v>
      </c>
      <c r="G52" s="82">
        <v>4</v>
      </c>
      <c r="H52" s="14" t="s">
        <v>5</v>
      </c>
      <c r="I52" s="17" t="s">
        <v>74</v>
      </c>
      <c r="J52" s="30" t="e">
        <f t="shared" ref="J52:J56" si="9">SUM(G52*I52)</f>
        <v>#VALUE!</v>
      </c>
      <c r="K52" s="17" t="s">
        <v>74</v>
      </c>
      <c r="L52" s="30" t="e">
        <f t="shared" ref="L52:L56" si="10">SUM(I52*J52+J52/100*K52)</f>
        <v>#VALUE!</v>
      </c>
      <c r="M52" s="17" t="s">
        <v>74</v>
      </c>
      <c r="N52" s="22" t="s">
        <v>5</v>
      </c>
      <c r="O52" s="30" t="e">
        <f t="shared" ref="O52:O56" si="11">SUM(M52*I52)</f>
        <v>#VALUE!</v>
      </c>
    </row>
    <row r="53" spans="1:15" ht="54.75" customHeight="1" x14ac:dyDescent="0.25">
      <c r="A53" s="95" t="s">
        <v>546</v>
      </c>
      <c r="B53" s="35" t="s">
        <v>601</v>
      </c>
      <c r="C53" s="16" t="s">
        <v>74</v>
      </c>
      <c r="D53" s="16" t="s">
        <v>74</v>
      </c>
      <c r="E53" s="17" t="s">
        <v>74</v>
      </c>
      <c r="F53" s="1" t="s">
        <v>142</v>
      </c>
      <c r="G53" s="82">
        <v>61</v>
      </c>
      <c r="H53" s="14" t="s">
        <v>5</v>
      </c>
      <c r="I53" s="17" t="s">
        <v>74</v>
      </c>
      <c r="J53" s="30" t="e">
        <f t="shared" si="9"/>
        <v>#VALUE!</v>
      </c>
      <c r="K53" s="17" t="s">
        <v>74</v>
      </c>
      <c r="L53" s="30" t="e">
        <f t="shared" si="10"/>
        <v>#VALUE!</v>
      </c>
      <c r="M53" s="17" t="s">
        <v>74</v>
      </c>
      <c r="N53" s="22" t="s">
        <v>5</v>
      </c>
      <c r="O53" s="30" t="e">
        <f t="shared" si="11"/>
        <v>#VALUE!</v>
      </c>
    </row>
    <row r="54" spans="1:15" ht="44.25" customHeight="1" x14ac:dyDescent="0.25">
      <c r="A54" s="95" t="s">
        <v>546</v>
      </c>
      <c r="B54" s="35" t="s">
        <v>547</v>
      </c>
      <c r="C54" s="16" t="s">
        <v>74</v>
      </c>
      <c r="D54" s="16" t="s">
        <v>74</v>
      </c>
      <c r="E54" s="17" t="s">
        <v>74</v>
      </c>
      <c r="F54" s="1" t="s">
        <v>188</v>
      </c>
      <c r="G54" s="82">
        <v>58.75</v>
      </c>
      <c r="H54" s="14" t="s">
        <v>5</v>
      </c>
      <c r="I54" s="17" t="s">
        <v>74</v>
      </c>
      <c r="J54" s="30" t="e">
        <f t="shared" si="9"/>
        <v>#VALUE!</v>
      </c>
      <c r="K54" s="17" t="s">
        <v>74</v>
      </c>
      <c r="L54" s="30" t="e">
        <f t="shared" si="10"/>
        <v>#VALUE!</v>
      </c>
      <c r="M54" s="17" t="s">
        <v>74</v>
      </c>
      <c r="N54" s="22" t="s">
        <v>5</v>
      </c>
      <c r="O54" s="30" t="e">
        <f t="shared" si="11"/>
        <v>#VALUE!</v>
      </c>
    </row>
    <row r="55" spans="1:15" ht="44.25" customHeight="1" x14ac:dyDescent="0.25">
      <c r="A55" s="95" t="s">
        <v>505</v>
      </c>
      <c r="B55" s="35" t="s">
        <v>506</v>
      </c>
      <c r="C55" s="16" t="s">
        <v>74</v>
      </c>
      <c r="D55" s="16" t="s">
        <v>74</v>
      </c>
      <c r="E55" s="17" t="s">
        <v>74</v>
      </c>
      <c r="F55" s="1" t="s">
        <v>160</v>
      </c>
      <c r="G55" s="82">
        <v>6</v>
      </c>
      <c r="H55" s="14" t="s">
        <v>5</v>
      </c>
      <c r="I55" s="17" t="s">
        <v>74</v>
      </c>
      <c r="J55" s="30" t="e">
        <f t="shared" si="9"/>
        <v>#VALUE!</v>
      </c>
      <c r="K55" s="17" t="s">
        <v>74</v>
      </c>
      <c r="L55" s="30" t="e">
        <f t="shared" si="10"/>
        <v>#VALUE!</v>
      </c>
      <c r="M55" s="17" t="s">
        <v>74</v>
      </c>
      <c r="N55" s="22" t="s">
        <v>5</v>
      </c>
      <c r="O55" s="30" t="e">
        <f t="shared" si="11"/>
        <v>#VALUE!</v>
      </c>
    </row>
    <row r="56" spans="1:15" ht="44.25" customHeight="1" x14ac:dyDescent="0.25">
      <c r="A56" s="95" t="s">
        <v>490</v>
      </c>
      <c r="B56" s="35" t="s">
        <v>383</v>
      </c>
      <c r="C56" s="16" t="s">
        <v>74</v>
      </c>
      <c r="D56" s="16" t="s">
        <v>74</v>
      </c>
      <c r="E56" s="17" t="s">
        <v>74</v>
      </c>
      <c r="F56" s="1" t="s">
        <v>142</v>
      </c>
      <c r="G56" s="82">
        <v>5</v>
      </c>
      <c r="H56" s="14" t="s">
        <v>5</v>
      </c>
      <c r="I56" s="17" t="s">
        <v>74</v>
      </c>
      <c r="J56" s="30" t="e">
        <f t="shared" si="9"/>
        <v>#VALUE!</v>
      </c>
      <c r="K56" s="17" t="s">
        <v>74</v>
      </c>
      <c r="L56" s="30" t="e">
        <f t="shared" si="10"/>
        <v>#VALUE!</v>
      </c>
      <c r="M56" s="17" t="s">
        <v>74</v>
      </c>
      <c r="N56" s="22" t="s">
        <v>5</v>
      </c>
      <c r="O56" s="30" t="e">
        <f t="shared" si="11"/>
        <v>#VALUE!</v>
      </c>
    </row>
    <row r="57" spans="1:15" ht="24" customHeight="1" x14ac:dyDescent="0.25">
      <c r="A57" s="95" t="s">
        <v>360</v>
      </c>
      <c r="B57" s="35" t="s">
        <v>361</v>
      </c>
      <c r="C57" s="16" t="s">
        <v>74</v>
      </c>
      <c r="D57" s="16" t="s">
        <v>74</v>
      </c>
      <c r="E57" s="17" t="s">
        <v>74</v>
      </c>
      <c r="F57" s="1" t="s">
        <v>191</v>
      </c>
      <c r="G57" s="82">
        <v>5</v>
      </c>
      <c r="H57" s="14" t="s">
        <v>5</v>
      </c>
      <c r="I57" s="17" t="s">
        <v>74</v>
      </c>
      <c r="J57" s="30" t="e">
        <f t="shared" si="6"/>
        <v>#VALUE!</v>
      </c>
      <c r="K57" s="17" t="s">
        <v>74</v>
      </c>
      <c r="L57" s="30" t="e">
        <f t="shared" si="7"/>
        <v>#VALUE!</v>
      </c>
      <c r="M57" s="17" t="s">
        <v>74</v>
      </c>
      <c r="N57" s="22" t="s">
        <v>5</v>
      </c>
      <c r="O57" s="30" t="e">
        <f t="shared" si="8"/>
        <v>#VALUE!</v>
      </c>
    </row>
    <row r="58" spans="1:15" ht="21.75" customHeight="1" x14ac:dyDescent="0.25">
      <c r="A58" s="95" t="s">
        <v>362</v>
      </c>
      <c r="B58" s="35"/>
      <c r="C58" s="16" t="s">
        <v>74</v>
      </c>
      <c r="D58" s="16" t="s">
        <v>74</v>
      </c>
      <c r="E58" s="17" t="s">
        <v>74</v>
      </c>
      <c r="F58" s="1" t="s">
        <v>191</v>
      </c>
      <c r="G58" s="82">
        <v>360</v>
      </c>
      <c r="H58" s="14" t="s">
        <v>5</v>
      </c>
      <c r="I58" s="17" t="s">
        <v>74</v>
      </c>
      <c r="J58" s="30" t="e">
        <f t="shared" si="6"/>
        <v>#VALUE!</v>
      </c>
      <c r="K58" s="17" t="s">
        <v>74</v>
      </c>
      <c r="L58" s="30" t="e">
        <f t="shared" si="7"/>
        <v>#VALUE!</v>
      </c>
      <c r="M58" s="17" t="s">
        <v>74</v>
      </c>
      <c r="N58" s="22" t="s">
        <v>5</v>
      </c>
      <c r="O58" s="30" t="e">
        <f t="shared" si="8"/>
        <v>#VALUE!</v>
      </c>
    </row>
    <row r="59" spans="1:15" ht="18.75" customHeight="1" x14ac:dyDescent="0.25">
      <c r="A59" s="95" t="s">
        <v>365</v>
      </c>
      <c r="B59" s="35" t="s">
        <v>366</v>
      </c>
      <c r="C59" s="16" t="s">
        <v>74</v>
      </c>
      <c r="D59" s="16" t="s">
        <v>74</v>
      </c>
      <c r="E59" s="17" t="s">
        <v>74</v>
      </c>
      <c r="F59" s="1" t="s">
        <v>187</v>
      </c>
      <c r="G59" s="82">
        <v>14</v>
      </c>
      <c r="H59" s="14" t="s">
        <v>5</v>
      </c>
      <c r="I59" s="17" t="s">
        <v>74</v>
      </c>
      <c r="J59" s="30" t="e">
        <f t="shared" si="6"/>
        <v>#VALUE!</v>
      </c>
      <c r="K59" s="17" t="s">
        <v>74</v>
      </c>
      <c r="L59" s="30" t="e">
        <f t="shared" si="7"/>
        <v>#VALUE!</v>
      </c>
      <c r="M59" s="17" t="s">
        <v>74</v>
      </c>
      <c r="N59" s="22" t="s">
        <v>5</v>
      </c>
      <c r="O59" s="30" t="e">
        <f t="shared" si="8"/>
        <v>#VALUE!</v>
      </c>
    </row>
    <row r="60" spans="1:15" ht="33" customHeight="1" x14ac:dyDescent="0.25">
      <c r="A60" s="95" t="s">
        <v>368</v>
      </c>
      <c r="B60" s="35" t="s">
        <v>367</v>
      </c>
      <c r="C60" s="16" t="s">
        <v>74</v>
      </c>
      <c r="D60" s="16" t="s">
        <v>74</v>
      </c>
      <c r="E60" s="17" t="s">
        <v>74</v>
      </c>
      <c r="F60" s="1" t="s">
        <v>369</v>
      </c>
      <c r="G60" s="82">
        <v>13.5</v>
      </c>
      <c r="H60" s="14" t="s">
        <v>5</v>
      </c>
      <c r="I60" s="17" t="s">
        <v>74</v>
      </c>
      <c r="J60" s="30" t="e">
        <f t="shared" si="6"/>
        <v>#VALUE!</v>
      </c>
      <c r="K60" s="17" t="s">
        <v>74</v>
      </c>
      <c r="L60" s="30" t="e">
        <f t="shared" si="7"/>
        <v>#VALUE!</v>
      </c>
      <c r="M60" s="17" t="s">
        <v>74</v>
      </c>
      <c r="N60" s="22" t="s">
        <v>5</v>
      </c>
      <c r="O60" s="30" t="e">
        <f t="shared" si="8"/>
        <v>#VALUE!</v>
      </c>
    </row>
    <row r="61" spans="1:15" ht="24.95" customHeight="1" x14ac:dyDescent="0.25">
      <c r="A61" s="95" t="s">
        <v>370</v>
      </c>
      <c r="B61" s="35" t="s">
        <v>371</v>
      </c>
      <c r="C61" s="16" t="s">
        <v>74</v>
      </c>
      <c r="D61" s="16" t="s">
        <v>74</v>
      </c>
      <c r="E61" s="17" t="s">
        <v>74</v>
      </c>
      <c r="F61" s="1" t="s">
        <v>372</v>
      </c>
      <c r="G61" s="82">
        <v>23</v>
      </c>
      <c r="H61" s="14" t="s">
        <v>5</v>
      </c>
      <c r="I61" s="17" t="s">
        <v>74</v>
      </c>
      <c r="J61" s="30" t="e">
        <f t="shared" si="6"/>
        <v>#VALUE!</v>
      </c>
      <c r="K61" s="17" t="s">
        <v>74</v>
      </c>
      <c r="L61" s="30" t="e">
        <f t="shared" si="7"/>
        <v>#VALUE!</v>
      </c>
      <c r="M61" s="17" t="s">
        <v>74</v>
      </c>
      <c r="N61" s="22" t="s">
        <v>5</v>
      </c>
      <c r="O61" s="30" t="e">
        <f t="shared" si="8"/>
        <v>#VALUE!</v>
      </c>
    </row>
    <row r="62" spans="1:15" ht="24.95" customHeight="1" x14ac:dyDescent="0.25">
      <c r="A62" s="95" t="s">
        <v>373</v>
      </c>
      <c r="B62" s="35" t="s">
        <v>374</v>
      </c>
      <c r="C62" s="16" t="s">
        <v>74</v>
      </c>
      <c r="D62" s="16" t="s">
        <v>74</v>
      </c>
      <c r="E62" s="17" t="s">
        <v>74</v>
      </c>
      <c r="F62" s="1" t="s">
        <v>186</v>
      </c>
      <c r="G62" s="82">
        <v>9.6</v>
      </c>
      <c r="H62" s="14" t="s">
        <v>5</v>
      </c>
      <c r="I62" s="17" t="s">
        <v>74</v>
      </c>
      <c r="J62" s="30" t="e">
        <f t="shared" si="6"/>
        <v>#VALUE!</v>
      </c>
      <c r="K62" s="17" t="s">
        <v>74</v>
      </c>
      <c r="L62" s="30" t="e">
        <f t="shared" si="7"/>
        <v>#VALUE!</v>
      </c>
      <c r="M62" s="17" t="s">
        <v>74</v>
      </c>
      <c r="N62" s="22" t="s">
        <v>5</v>
      </c>
      <c r="O62" s="30" t="e">
        <f t="shared" si="8"/>
        <v>#VALUE!</v>
      </c>
    </row>
    <row r="63" spans="1:15" ht="44.25" customHeight="1" x14ac:dyDescent="0.25">
      <c r="A63" s="95" t="s">
        <v>510</v>
      </c>
      <c r="B63" s="35" t="s">
        <v>511</v>
      </c>
      <c r="C63" s="16" t="s">
        <v>74</v>
      </c>
      <c r="D63" s="16" t="s">
        <v>74</v>
      </c>
      <c r="E63" s="17" t="s">
        <v>74</v>
      </c>
      <c r="F63" s="1" t="s">
        <v>197</v>
      </c>
      <c r="G63" s="82">
        <v>29</v>
      </c>
      <c r="H63" s="14" t="s">
        <v>5</v>
      </c>
      <c r="I63" s="17" t="s">
        <v>74</v>
      </c>
      <c r="J63" s="30" t="e">
        <f t="shared" si="6"/>
        <v>#VALUE!</v>
      </c>
      <c r="K63" s="17" t="s">
        <v>74</v>
      </c>
      <c r="L63" s="30" t="e">
        <f t="shared" si="7"/>
        <v>#VALUE!</v>
      </c>
      <c r="M63" s="17" t="s">
        <v>74</v>
      </c>
      <c r="N63" s="22" t="s">
        <v>5</v>
      </c>
      <c r="O63" s="30" t="e">
        <f t="shared" si="8"/>
        <v>#VALUE!</v>
      </c>
    </row>
    <row r="64" spans="1:15" ht="24.95" customHeight="1" x14ac:dyDescent="0.25">
      <c r="A64" s="95" t="s">
        <v>375</v>
      </c>
      <c r="B64" s="35" t="s">
        <v>376</v>
      </c>
      <c r="C64" s="16" t="s">
        <v>74</v>
      </c>
      <c r="D64" s="16" t="s">
        <v>74</v>
      </c>
      <c r="E64" s="17" t="s">
        <v>74</v>
      </c>
      <c r="F64" s="1" t="s">
        <v>334</v>
      </c>
      <c r="G64" s="82">
        <v>13.7</v>
      </c>
      <c r="H64" s="14" t="s">
        <v>5</v>
      </c>
      <c r="I64" s="17" t="s">
        <v>74</v>
      </c>
      <c r="J64" s="30" t="e">
        <f t="shared" si="6"/>
        <v>#VALUE!</v>
      </c>
      <c r="K64" s="17" t="s">
        <v>74</v>
      </c>
      <c r="L64" s="30" t="e">
        <f t="shared" si="7"/>
        <v>#VALUE!</v>
      </c>
      <c r="M64" s="17" t="s">
        <v>74</v>
      </c>
      <c r="N64" s="22" t="s">
        <v>5</v>
      </c>
      <c r="O64" s="30" t="e">
        <f t="shared" si="8"/>
        <v>#VALUE!</v>
      </c>
    </row>
    <row r="65" spans="1:15" ht="24.95" customHeight="1" x14ac:dyDescent="0.25">
      <c r="A65" s="95" t="s">
        <v>378</v>
      </c>
      <c r="B65" s="35" t="s">
        <v>377</v>
      </c>
      <c r="C65" s="16" t="s">
        <v>74</v>
      </c>
      <c r="D65" s="16" t="s">
        <v>74</v>
      </c>
      <c r="E65" s="17" t="s">
        <v>74</v>
      </c>
      <c r="F65" s="1" t="s">
        <v>142</v>
      </c>
      <c r="G65" s="82">
        <v>30</v>
      </c>
      <c r="H65" s="14" t="s">
        <v>5</v>
      </c>
      <c r="I65" s="17" t="s">
        <v>74</v>
      </c>
      <c r="J65" s="30" t="e">
        <f t="shared" si="6"/>
        <v>#VALUE!</v>
      </c>
      <c r="K65" s="17" t="s">
        <v>74</v>
      </c>
      <c r="L65" s="30" t="e">
        <f t="shared" si="7"/>
        <v>#VALUE!</v>
      </c>
      <c r="M65" s="17" t="s">
        <v>74</v>
      </c>
      <c r="N65" s="22" t="s">
        <v>5</v>
      </c>
      <c r="O65" s="30" t="e">
        <f t="shared" si="8"/>
        <v>#VALUE!</v>
      </c>
    </row>
    <row r="66" spans="1:15" ht="24.95" customHeight="1" x14ac:dyDescent="0.25">
      <c r="A66" s="95" t="s">
        <v>381</v>
      </c>
      <c r="B66" s="35"/>
      <c r="C66" s="16" t="s">
        <v>74</v>
      </c>
      <c r="D66" s="16" t="s">
        <v>74</v>
      </c>
      <c r="E66" s="17" t="s">
        <v>74</v>
      </c>
      <c r="F66" s="1" t="s">
        <v>188</v>
      </c>
      <c r="G66" s="82">
        <v>8</v>
      </c>
      <c r="H66" s="14" t="s">
        <v>5</v>
      </c>
      <c r="I66" s="17" t="s">
        <v>74</v>
      </c>
      <c r="J66" s="30" t="e">
        <f t="shared" si="6"/>
        <v>#VALUE!</v>
      </c>
      <c r="K66" s="17" t="s">
        <v>74</v>
      </c>
      <c r="L66" s="30" t="e">
        <f t="shared" si="7"/>
        <v>#VALUE!</v>
      </c>
      <c r="M66" s="17" t="s">
        <v>74</v>
      </c>
      <c r="N66" s="22" t="s">
        <v>5</v>
      </c>
      <c r="O66" s="30" t="e">
        <f t="shared" si="8"/>
        <v>#VALUE!</v>
      </c>
    </row>
    <row r="67" spans="1:15" ht="24.95" customHeight="1" x14ac:dyDescent="0.25">
      <c r="A67" s="95" t="s">
        <v>382</v>
      </c>
      <c r="B67" s="35" t="s">
        <v>383</v>
      </c>
      <c r="C67" s="16" t="s">
        <v>74</v>
      </c>
      <c r="D67" s="16" t="s">
        <v>74</v>
      </c>
      <c r="E67" s="17" t="s">
        <v>74</v>
      </c>
      <c r="F67" s="1" t="s">
        <v>142</v>
      </c>
      <c r="G67" s="82">
        <v>1.5</v>
      </c>
      <c r="H67" s="14" t="s">
        <v>5</v>
      </c>
      <c r="I67" s="17" t="s">
        <v>74</v>
      </c>
      <c r="J67" s="30" t="e">
        <f t="shared" si="6"/>
        <v>#VALUE!</v>
      </c>
      <c r="K67" s="17" t="s">
        <v>74</v>
      </c>
      <c r="L67" s="30" t="e">
        <f t="shared" si="7"/>
        <v>#VALUE!</v>
      </c>
      <c r="M67" s="17" t="s">
        <v>74</v>
      </c>
      <c r="N67" s="22" t="s">
        <v>5</v>
      </c>
      <c r="O67" s="30" t="e">
        <f t="shared" si="8"/>
        <v>#VALUE!</v>
      </c>
    </row>
    <row r="68" spans="1:15" ht="33" customHeight="1" x14ac:dyDescent="0.25">
      <c r="A68" s="95" t="s">
        <v>391</v>
      </c>
      <c r="B68" s="35"/>
      <c r="C68" s="16" t="s">
        <v>74</v>
      </c>
      <c r="D68" s="16" t="s">
        <v>74</v>
      </c>
      <c r="E68" s="17" t="s">
        <v>74</v>
      </c>
      <c r="F68" s="1" t="s">
        <v>197</v>
      </c>
      <c r="G68" s="82">
        <v>7.8</v>
      </c>
      <c r="H68" s="14" t="s">
        <v>5</v>
      </c>
      <c r="I68" s="17" t="s">
        <v>74</v>
      </c>
      <c r="J68" s="30" t="e">
        <f t="shared" si="6"/>
        <v>#VALUE!</v>
      </c>
      <c r="K68" s="17" t="s">
        <v>74</v>
      </c>
      <c r="L68" s="30" t="e">
        <f t="shared" si="7"/>
        <v>#VALUE!</v>
      </c>
      <c r="M68" s="17" t="s">
        <v>74</v>
      </c>
      <c r="N68" s="22" t="s">
        <v>5</v>
      </c>
      <c r="O68" s="30" t="e">
        <f t="shared" si="8"/>
        <v>#VALUE!</v>
      </c>
    </row>
    <row r="69" spans="1:15" ht="24.95" customHeight="1" x14ac:dyDescent="0.25">
      <c r="A69" s="95" t="s">
        <v>392</v>
      </c>
      <c r="B69" s="35" t="s">
        <v>393</v>
      </c>
      <c r="C69" s="16" t="s">
        <v>74</v>
      </c>
      <c r="D69" s="16" t="s">
        <v>74</v>
      </c>
      <c r="E69" s="17" t="s">
        <v>74</v>
      </c>
      <c r="F69" s="1" t="s">
        <v>142</v>
      </c>
      <c r="G69" s="82">
        <v>128</v>
      </c>
      <c r="H69" s="14" t="s">
        <v>5</v>
      </c>
      <c r="I69" s="17" t="s">
        <v>74</v>
      </c>
      <c r="J69" s="30" t="e">
        <f t="shared" si="6"/>
        <v>#VALUE!</v>
      </c>
      <c r="K69" s="17" t="s">
        <v>74</v>
      </c>
      <c r="L69" s="30" t="e">
        <f t="shared" si="7"/>
        <v>#VALUE!</v>
      </c>
      <c r="M69" s="17" t="s">
        <v>74</v>
      </c>
      <c r="N69" s="22" t="s">
        <v>5</v>
      </c>
      <c r="O69" s="30" t="e">
        <f t="shared" si="8"/>
        <v>#VALUE!</v>
      </c>
    </row>
    <row r="70" spans="1:15" ht="24.95" customHeight="1" x14ac:dyDescent="0.25">
      <c r="A70" s="95" t="s">
        <v>394</v>
      </c>
      <c r="B70" s="35" t="s">
        <v>395</v>
      </c>
      <c r="C70" s="16" t="s">
        <v>74</v>
      </c>
      <c r="D70" s="16" t="s">
        <v>74</v>
      </c>
      <c r="E70" s="17" t="s">
        <v>74</v>
      </c>
      <c r="F70" s="1" t="s">
        <v>191</v>
      </c>
      <c r="G70" s="82">
        <v>102</v>
      </c>
      <c r="H70" s="14" t="s">
        <v>5</v>
      </c>
      <c r="I70" s="17" t="s">
        <v>74</v>
      </c>
      <c r="J70" s="30" t="e">
        <f t="shared" si="6"/>
        <v>#VALUE!</v>
      </c>
      <c r="K70" s="17" t="s">
        <v>74</v>
      </c>
      <c r="L70" s="30" t="e">
        <f t="shared" si="7"/>
        <v>#VALUE!</v>
      </c>
      <c r="M70" s="17" t="s">
        <v>74</v>
      </c>
      <c r="N70" s="22" t="s">
        <v>5</v>
      </c>
      <c r="O70" s="30" t="e">
        <f t="shared" si="8"/>
        <v>#VALUE!</v>
      </c>
    </row>
    <row r="71" spans="1:15" ht="24.95" customHeight="1" x14ac:dyDescent="0.25">
      <c r="A71" s="95" t="s">
        <v>396</v>
      </c>
      <c r="B71" s="35" t="s">
        <v>397</v>
      </c>
      <c r="C71" s="16" t="s">
        <v>74</v>
      </c>
      <c r="D71" s="16" t="s">
        <v>74</v>
      </c>
      <c r="E71" s="17" t="s">
        <v>74</v>
      </c>
      <c r="F71" s="1" t="s">
        <v>142</v>
      </c>
      <c r="G71" s="82">
        <v>120</v>
      </c>
      <c r="H71" s="14" t="s">
        <v>5</v>
      </c>
      <c r="I71" s="17" t="s">
        <v>74</v>
      </c>
      <c r="J71" s="30" t="e">
        <f t="shared" si="6"/>
        <v>#VALUE!</v>
      </c>
      <c r="K71" s="17" t="s">
        <v>74</v>
      </c>
      <c r="L71" s="30" t="e">
        <f t="shared" si="7"/>
        <v>#VALUE!</v>
      </c>
      <c r="M71" s="17" t="s">
        <v>74</v>
      </c>
      <c r="N71" s="22" t="s">
        <v>5</v>
      </c>
      <c r="O71" s="30" t="e">
        <f t="shared" si="8"/>
        <v>#VALUE!</v>
      </c>
    </row>
    <row r="72" spans="1:15" ht="24.95" customHeight="1" x14ac:dyDescent="0.25">
      <c r="A72" s="95" t="s">
        <v>398</v>
      </c>
      <c r="B72" s="35" t="s">
        <v>399</v>
      </c>
      <c r="C72" s="16" t="s">
        <v>74</v>
      </c>
      <c r="D72" s="16" t="s">
        <v>74</v>
      </c>
      <c r="E72" s="17" t="s">
        <v>74</v>
      </c>
      <c r="F72" s="1" t="s">
        <v>191</v>
      </c>
      <c r="G72" s="82">
        <v>1500</v>
      </c>
      <c r="H72" s="14" t="s">
        <v>5</v>
      </c>
      <c r="I72" s="17" t="s">
        <v>74</v>
      </c>
      <c r="J72" s="30" t="e">
        <f t="shared" si="6"/>
        <v>#VALUE!</v>
      </c>
      <c r="K72" s="17" t="s">
        <v>74</v>
      </c>
      <c r="L72" s="30" t="e">
        <f t="shared" si="7"/>
        <v>#VALUE!</v>
      </c>
      <c r="M72" s="17" t="s">
        <v>74</v>
      </c>
      <c r="N72" s="22" t="s">
        <v>5</v>
      </c>
      <c r="O72" s="30" t="e">
        <f t="shared" si="8"/>
        <v>#VALUE!</v>
      </c>
    </row>
    <row r="73" spans="1:15" ht="44.25" customHeight="1" x14ac:dyDescent="0.25">
      <c r="A73" s="95" t="s">
        <v>400</v>
      </c>
      <c r="B73" s="35" t="s">
        <v>401</v>
      </c>
      <c r="C73" s="16" t="s">
        <v>74</v>
      </c>
      <c r="D73" s="16" t="s">
        <v>74</v>
      </c>
      <c r="E73" s="17" t="s">
        <v>74</v>
      </c>
      <c r="F73" s="1" t="s">
        <v>142</v>
      </c>
      <c r="G73" s="82">
        <v>10</v>
      </c>
      <c r="H73" s="14" t="s">
        <v>5</v>
      </c>
      <c r="I73" s="17" t="s">
        <v>74</v>
      </c>
      <c r="J73" s="30" t="e">
        <f t="shared" si="6"/>
        <v>#VALUE!</v>
      </c>
      <c r="K73" s="17" t="s">
        <v>74</v>
      </c>
      <c r="L73" s="30" t="e">
        <f t="shared" si="7"/>
        <v>#VALUE!</v>
      </c>
      <c r="M73" s="17" t="s">
        <v>74</v>
      </c>
      <c r="N73" s="22" t="s">
        <v>5</v>
      </c>
      <c r="O73" s="30" t="e">
        <f t="shared" si="8"/>
        <v>#VALUE!</v>
      </c>
    </row>
    <row r="74" spans="1:15" ht="44.25" customHeight="1" x14ac:dyDescent="0.25">
      <c r="A74" s="95" t="s">
        <v>405</v>
      </c>
      <c r="B74" s="35" t="s">
        <v>406</v>
      </c>
      <c r="C74" s="16" t="s">
        <v>74</v>
      </c>
      <c r="D74" s="16" t="s">
        <v>74</v>
      </c>
      <c r="E74" s="17" t="s">
        <v>74</v>
      </c>
      <c r="F74" s="1" t="s">
        <v>257</v>
      </c>
      <c r="G74" s="82">
        <v>180</v>
      </c>
      <c r="H74" s="14" t="s">
        <v>5</v>
      </c>
      <c r="I74" s="17" t="s">
        <v>74</v>
      </c>
      <c r="J74" s="30" t="e">
        <f t="shared" si="6"/>
        <v>#VALUE!</v>
      </c>
      <c r="K74" s="17" t="s">
        <v>74</v>
      </c>
      <c r="L74" s="30" t="e">
        <f t="shared" si="7"/>
        <v>#VALUE!</v>
      </c>
      <c r="M74" s="17" t="s">
        <v>74</v>
      </c>
      <c r="N74" s="22" t="s">
        <v>5</v>
      </c>
      <c r="O74" s="30" t="e">
        <f t="shared" si="8"/>
        <v>#VALUE!</v>
      </c>
    </row>
    <row r="75" spans="1:15" ht="44.25" customHeight="1" x14ac:dyDescent="0.25">
      <c r="A75" s="95" t="s">
        <v>407</v>
      </c>
      <c r="B75" s="35" t="s">
        <v>410</v>
      </c>
      <c r="C75" s="16" t="s">
        <v>74</v>
      </c>
      <c r="D75" s="16" t="s">
        <v>74</v>
      </c>
      <c r="E75" s="17" t="s">
        <v>74</v>
      </c>
      <c r="F75" s="1" t="s">
        <v>257</v>
      </c>
      <c r="G75" s="77">
        <v>56</v>
      </c>
      <c r="H75" s="14" t="s">
        <v>5</v>
      </c>
      <c r="I75" s="17" t="s">
        <v>74</v>
      </c>
      <c r="J75" s="30" t="e">
        <f t="shared" ref="J75:J86" si="12">SUM(G75*I75)</f>
        <v>#VALUE!</v>
      </c>
      <c r="K75" s="17" t="s">
        <v>74</v>
      </c>
      <c r="L75" s="30" t="e">
        <f t="shared" ref="L75:L86" si="13">SUM(I75*J75+J75/100*K75)</f>
        <v>#VALUE!</v>
      </c>
      <c r="M75" s="17" t="s">
        <v>74</v>
      </c>
      <c r="N75" s="22" t="s">
        <v>5</v>
      </c>
      <c r="O75" s="30" t="e">
        <f t="shared" ref="O75:O86" si="14">SUM(M75*I75)</f>
        <v>#VALUE!</v>
      </c>
    </row>
    <row r="76" spans="1:15" ht="44.25" customHeight="1" x14ac:dyDescent="0.25">
      <c r="A76" s="95" t="s">
        <v>408</v>
      </c>
      <c r="B76" s="35" t="s">
        <v>406</v>
      </c>
      <c r="C76" s="16" t="s">
        <v>74</v>
      </c>
      <c r="D76" s="16" t="s">
        <v>74</v>
      </c>
      <c r="E76" s="17" t="s">
        <v>74</v>
      </c>
      <c r="F76" s="1" t="s">
        <v>257</v>
      </c>
      <c r="G76" s="77">
        <v>85</v>
      </c>
      <c r="H76" s="14" t="s">
        <v>5</v>
      </c>
      <c r="I76" s="17" t="s">
        <v>74</v>
      </c>
      <c r="J76" s="30" t="e">
        <f t="shared" si="12"/>
        <v>#VALUE!</v>
      </c>
      <c r="K76" s="17" t="s">
        <v>74</v>
      </c>
      <c r="L76" s="30" t="e">
        <f t="shared" si="13"/>
        <v>#VALUE!</v>
      </c>
      <c r="M76" s="17" t="s">
        <v>74</v>
      </c>
      <c r="N76" s="22" t="s">
        <v>5</v>
      </c>
      <c r="O76" s="30" t="e">
        <f t="shared" si="14"/>
        <v>#VALUE!</v>
      </c>
    </row>
    <row r="77" spans="1:15" ht="44.25" customHeight="1" x14ac:dyDescent="0.25">
      <c r="A77" s="95" t="s">
        <v>411</v>
      </c>
      <c r="B77" s="35" t="s">
        <v>409</v>
      </c>
      <c r="C77" s="16" t="s">
        <v>74</v>
      </c>
      <c r="D77" s="16" t="s">
        <v>74</v>
      </c>
      <c r="E77" s="17" t="s">
        <v>74</v>
      </c>
      <c r="F77" s="1" t="s">
        <v>257</v>
      </c>
      <c r="G77" s="77">
        <v>260</v>
      </c>
      <c r="H77" s="14" t="s">
        <v>5</v>
      </c>
      <c r="I77" s="17" t="s">
        <v>74</v>
      </c>
      <c r="J77" s="30" t="e">
        <f t="shared" si="12"/>
        <v>#VALUE!</v>
      </c>
      <c r="K77" s="17" t="s">
        <v>74</v>
      </c>
      <c r="L77" s="30" t="e">
        <f t="shared" si="13"/>
        <v>#VALUE!</v>
      </c>
      <c r="M77" s="17" t="s">
        <v>74</v>
      </c>
      <c r="N77" s="22" t="s">
        <v>5</v>
      </c>
      <c r="O77" s="30" t="e">
        <f t="shared" si="14"/>
        <v>#VALUE!</v>
      </c>
    </row>
    <row r="78" spans="1:15" ht="44.25" customHeight="1" x14ac:dyDescent="0.25">
      <c r="A78" s="95" t="s">
        <v>412</v>
      </c>
      <c r="B78" s="35" t="s">
        <v>406</v>
      </c>
      <c r="C78" s="16" t="s">
        <v>74</v>
      </c>
      <c r="D78" s="16" t="s">
        <v>74</v>
      </c>
      <c r="E78" s="17" t="s">
        <v>74</v>
      </c>
      <c r="F78" s="1" t="s">
        <v>257</v>
      </c>
      <c r="G78" s="77">
        <v>90</v>
      </c>
      <c r="H78" s="14" t="s">
        <v>5</v>
      </c>
      <c r="I78" s="17" t="s">
        <v>74</v>
      </c>
      <c r="J78" s="30" t="e">
        <f t="shared" si="12"/>
        <v>#VALUE!</v>
      </c>
      <c r="K78" s="17" t="s">
        <v>74</v>
      </c>
      <c r="L78" s="30" t="e">
        <f t="shared" si="13"/>
        <v>#VALUE!</v>
      </c>
      <c r="M78" s="17" t="s">
        <v>74</v>
      </c>
      <c r="N78" s="22" t="s">
        <v>5</v>
      </c>
      <c r="O78" s="30" t="e">
        <f t="shared" si="14"/>
        <v>#VALUE!</v>
      </c>
    </row>
    <row r="79" spans="1:15" ht="44.25" customHeight="1" x14ac:dyDescent="0.25">
      <c r="A79" s="95" t="s">
        <v>413</v>
      </c>
      <c r="B79" s="35" t="s">
        <v>414</v>
      </c>
      <c r="C79" s="16" t="s">
        <v>74</v>
      </c>
      <c r="D79" s="16" t="s">
        <v>74</v>
      </c>
      <c r="E79" s="17" t="s">
        <v>74</v>
      </c>
      <c r="F79" s="1" t="s">
        <v>186</v>
      </c>
      <c r="G79" s="77">
        <v>14.4</v>
      </c>
      <c r="H79" s="14" t="s">
        <v>5</v>
      </c>
      <c r="I79" s="17" t="s">
        <v>74</v>
      </c>
      <c r="J79" s="30" t="e">
        <f t="shared" si="12"/>
        <v>#VALUE!</v>
      </c>
      <c r="K79" s="17" t="s">
        <v>74</v>
      </c>
      <c r="L79" s="30" t="e">
        <f t="shared" si="13"/>
        <v>#VALUE!</v>
      </c>
      <c r="M79" s="17" t="s">
        <v>74</v>
      </c>
      <c r="N79" s="22" t="s">
        <v>5</v>
      </c>
      <c r="O79" s="30" t="e">
        <f t="shared" si="14"/>
        <v>#VALUE!</v>
      </c>
    </row>
    <row r="80" spans="1:15" ht="44.25" customHeight="1" x14ac:dyDescent="0.25">
      <c r="A80" s="95" t="s">
        <v>415</v>
      </c>
      <c r="B80" s="35" t="s">
        <v>406</v>
      </c>
      <c r="C80" s="16" t="s">
        <v>74</v>
      </c>
      <c r="D80" s="16" t="s">
        <v>74</v>
      </c>
      <c r="E80" s="17" t="s">
        <v>74</v>
      </c>
      <c r="F80" s="1" t="s">
        <v>257</v>
      </c>
      <c r="G80" s="77">
        <v>490</v>
      </c>
      <c r="H80" s="14" t="s">
        <v>5</v>
      </c>
      <c r="I80" s="17" t="s">
        <v>74</v>
      </c>
      <c r="J80" s="30" t="e">
        <f t="shared" si="12"/>
        <v>#VALUE!</v>
      </c>
      <c r="K80" s="17" t="s">
        <v>74</v>
      </c>
      <c r="L80" s="30" t="e">
        <f t="shared" si="13"/>
        <v>#VALUE!</v>
      </c>
      <c r="M80" s="17" t="s">
        <v>74</v>
      </c>
      <c r="N80" s="22" t="s">
        <v>5</v>
      </c>
      <c r="O80" s="30" t="e">
        <f t="shared" si="14"/>
        <v>#VALUE!</v>
      </c>
    </row>
    <row r="81" spans="1:15" ht="44.25" customHeight="1" x14ac:dyDescent="0.25">
      <c r="A81" s="95" t="s">
        <v>417</v>
      </c>
      <c r="B81" s="35" t="s">
        <v>406</v>
      </c>
      <c r="C81" s="16" t="s">
        <v>74</v>
      </c>
      <c r="D81" s="16" t="s">
        <v>74</v>
      </c>
      <c r="E81" s="17" t="s">
        <v>74</v>
      </c>
      <c r="F81" s="1" t="s">
        <v>257</v>
      </c>
      <c r="G81" s="82">
        <v>125</v>
      </c>
      <c r="H81" s="14" t="s">
        <v>5</v>
      </c>
      <c r="I81" s="17" t="s">
        <v>74</v>
      </c>
      <c r="J81" s="30" t="e">
        <f t="shared" si="12"/>
        <v>#VALUE!</v>
      </c>
      <c r="K81" s="17" t="s">
        <v>74</v>
      </c>
      <c r="L81" s="30" t="e">
        <f t="shared" si="13"/>
        <v>#VALUE!</v>
      </c>
      <c r="M81" s="17" t="s">
        <v>74</v>
      </c>
      <c r="N81" s="22" t="s">
        <v>5</v>
      </c>
      <c r="O81" s="30" t="e">
        <f t="shared" si="14"/>
        <v>#VALUE!</v>
      </c>
    </row>
    <row r="82" spans="1:15" ht="44.25" customHeight="1" x14ac:dyDescent="0.25">
      <c r="A82" s="95" t="s">
        <v>428</v>
      </c>
      <c r="B82" s="35" t="s">
        <v>429</v>
      </c>
      <c r="C82" s="16" t="s">
        <v>74</v>
      </c>
      <c r="D82" s="16" t="s">
        <v>74</v>
      </c>
      <c r="E82" s="17" t="s">
        <v>74</v>
      </c>
      <c r="F82" s="1" t="s">
        <v>191</v>
      </c>
      <c r="G82" s="82">
        <v>5</v>
      </c>
      <c r="H82" s="14" t="s">
        <v>5</v>
      </c>
      <c r="I82" s="17" t="s">
        <v>74</v>
      </c>
      <c r="J82" s="30" t="e">
        <f t="shared" si="12"/>
        <v>#VALUE!</v>
      </c>
      <c r="K82" s="17" t="s">
        <v>74</v>
      </c>
      <c r="L82" s="30" t="e">
        <f t="shared" si="13"/>
        <v>#VALUE!</v>
      </c>
      <c r="M82" s="17" t="s">
        <v>74</v>
      </c>
      <c r="N82" s="22" t="s">
        <v>5</v>
      </c>
      <c r="O82" s="30" t="e">
        <f t="shared" si="14"/>
        <v>#VALUE!</v>
      </c>
    </row>
    <row r="83" spans="1:15" ht="44.25" customHeight="1" x14ac:dyDescent="0.25">
      <c r="A83" s="95" t="s">
        <v>418</v>
      </c>
      <c r="B83" s="35" t="s">
        <v>419</v>
      </c>
      <c r="C83" s="16" t="s">
        <v>74</v>
      </c>
      <c r="D83" s="16" t="s">
        <v>74</v>
      </c>
      <c r="E83" s="17" t="s">
        <v>74</v>
      </c>
      <c r="F83" s="1" t="s">
        <v>420</v>
      </c>
      <c r="G83" s="82">
        <v>56</v>
      </c>
      <c r="H83" s="14" t="s">
        <v>5</v>
      </c>
      <c r="I83" s="17" t="s">
        <v>74</v>
      </c>
      <c r="J83" s="30" t="e">
        <f t="shared" si="12"/>
        <v>#VALUE!</v>
      </c>
      <c r="K83" s="17" t="s">
        <v>74</v>
      </c>
      <c r="L83" s="30" t="e">
        <f t="shared" si="13"/>
        <v>#VALUE!</v>
      </c>
      <c r="M83" s="17" t="s">
        <v>74</v>
      </c>
      <c r="N83" s="22" t="s">
        <v>5</v>
      </c>
      <c r="O83" s="30" t="e">
        <f t="shared" si="14"/>
        <v>#VALUE!</v>
      </c>
    </row>
    <row r="84" spans="1:15" ht="42.75" customHeight="1" x14ac:dyDescent="0.25">
      <c r="A84" s="96" t="s">
        <v>421</v>
      </c>
      <c r="B84" s="35" t="s">
        <v>422</v>
      </c>
      <c r="C84" s="16" t="s">
        <v>74</v>
      </c>
      <c r="D84" s="16" t="s">
        <v>74</v>
      </c>
      <c r="E84" s="17" t="s">
        <v>74</v>
      </c>
      <c r="F84" s="1" t="s">
        <v>349</v>
      </c>
      <c r="G84" s="82">
        <v>77.400000000000006</v>
      </c>
      <c r="H84" s="14" t="s">
        <v>5</v>
      </c>
      <c r="I84" s="17" t="s">
        <v>74</v>
      </c>
      <c r="J84" s="30" t="e">
        <f t="shared" si="12"/>
        <v>#VALUE!</v>
      </c>
      <c r="K84" s="17" t="s">
        <v>74</v>
      </c>
      <c r="L84" s="30" t="e">
        <f t="shared" si="13"/>
        <v>#VALUE!</v>
      </c>
      <c r="M84" s="17" t="s">
        <v>74</v>
      </c>
      <c r="N84" s="22" t="s">
        <v>5</v>
      </c>
      <c r="O84" s="30" t="e">
        <f t="shared" si="14"/>
        <v>#VALUE!</v>
      </c>
    </row>
    <row r="85" spans="1:15" ht="44.25" customHeight="1" x14ac:dyDescent="0.25">
      <c r="A85" s="95" t="s">
        <v>421</v>
      </c>
      <c r="B85" s="35" t="s">
        <v>423</v>
      </c>
      <c r="C85" s="16" t="s">
        <v>74</v>
      </c>
      <c r="D85" s="16" t="s">
        <v>74</v>
      </c>
      <c r="E85" s="17" t="s">
        <v>74</v>
      </c>
      <c r="F85" s="1" t="s">
        <v>424</v>
      </c>
      <c r="G85" s="82">
        <v>15.2</v>
      </c>
      <c r="H85" s="14" t="s">
        <v>5</v>
      </c>
      <c r="I85" s="17" t="s">
        <v>74</v>
      </c>
      <c r="J85" s="30" t="e">
        <f t="shared" si="12"/>
        <v>#VALUE!</v>
      </c>
      <c r="K85" s="17" t="s">
        <v>74</v>
      </c>
      <c r="L85" s="30" t="e">
        <f t="shared" si="13"/>
        <v>#VALUE!</v>
      </c>
      <c r="M85" s="17" t="s">
        <v>74</v>
      </c>
      <c r="N85" s="22" t="s">
        <v>5</v>
      </c>
      <c r="O85" s="30" t="e">
        <f t="shared" si="14"/>
        <v>#VALUE!</v>
      </c>
    </row>
    <row r="86" spans="1:15" ht="78.75" customHeight="1" x14ac:dyDescent="0.25">
      <c r="A86" s="95" t="s">
        <v>425</v>
      </c>
      <c r="B86" s="35" t="s">
        <v>426</v>
      </c>
      <c r="C86" s="16" t="s">
        <v>74</v>
      </c>
      <c r="D86" s="16" t="s">
        <v>74</v>
      </c>
      <c r="E86" s="17" t="s">
        <v>74</v>
      </c>
      <c r="F86" s="1" t="s">
        <v>427</v>
      </c>
      <c r="G86" s="82">
        <v>216</v>
      </c>
      <c r="H86" s="14" t="s">
        <v>5</v>
      </c>
      <c r="I86" s="17" t="s">
        <v>74</v>
      </c>
      <c r="J86" s="30" t="e">
        <f t="shared" si="12"/>
        <v>#VALUE!</v>
      </c>
      <c r="K86" s="17" t="s">
        <v>74</v>
      </c>
      <c r="L86" s="30" t="e">
        <f t="shared" si="13"/>
        <v>#VALUE!</v>
      </c>
      <c r="M86" s="17" t="s">
        <v>74</v>
      </c>
      <c r="N86" s="22" t="s">
        <v>5</v>
      </c>
      <c r="O86" s="30" t="e">
        <f t="shared" si="14"/>
        <v>#VALUE!</v>
      </c>
    </row>
    <row r="87" spans="1:15" ht="44.25" customHeight="1" x14ac:dyDescent="0.25">
      <c r="A87" s="95" t="s">
        <v>430</v>
      </c>
      <c r="B87" s="35" t="s">
        <v>431</v>
      </c>
      <c r="C87" s="16" t="s">
        <v>74</v>
      </c>
      <c r="D87" s="16" t="s">
        <v>74</v>
      </c>
      <c r="E87" s="17" t="s">
        <v>74</v>
      </c>
      <c r="F87" s="1" t="s">
        <v>159</v>
      </c>
      <c r="G87" s="82">
        <v>9.6</v>
      </c>
      <c r="H87" s="14" t="s">
        <v>5</v>
      </c>
      <c r="I87" s="17" t="s">
        <v>74</v>
      </c>
      <c r="J87" s="30" t="e">
        <f t="shared" ref="J87:J111" si="15">SUM(G87*I87)</f>
        <v>#VALUE!</v>
      </c>
      <c r="K87" s="17" t="s">
        <v>74</v>
      </c>
      <c r="L87" s="30" t="e">
        <f t="shared" ref="L87:L111" si="16">SUM(I87*J87+J87/100*K87)</f>
        <v>#VALUE!</v>
      </c>
      <c r="M87" s="17" t="s">
        <v>74</v>
      </c>
      <c r="N87" s="22" t="s">
        <v>5</v>
      </c>
      <c r="O87" s="30" t="e">
        <f t="shared" ref="O87:O111" si="17">SUM(M87*I87)</f>
        <v>#VALUE!</v>
      </c>
    </row>
    <row r="88" spans="1:15" ht="44.25" customHeight="1" x14ac:dyDescent="0.25">
      <c r="A88" s="95" t="s">
        <v>501</v>
      </c>
      <c r="B88" s="35" t="s">
        <v>500</v>
      </c>
      <c r="C88" s="16" t="s">
        <v>74</v>
      </c>
      <c r="D88" s="16" t="s">
        <v>74</v>
      </c>
      <c r="E88" s="17" t="s">
        <v>74</v>
      </c>
      <c r="F88" s="1" t="s">
        <v>260</v>
      </c>
      <c r="G88" s="82">
        <v>63.6</v>
      </c>
      <c r="H88" s="14" t="s">
        <v>5</v>
      </c>
      <c r="I88" s="17" t="s">
        <v>74</v>
      </c>
      <c r="J88" s="30" t="e">
        <f t="shared" si="15"/>
        <v>#VALUE!</v>
      </c>
      <c r="K88" s="17" t="s">
        <v>74</v>
      </c>
      <c r="L88" s="30" t="e">
        <f t="shared" si="16"/>
        <v>#VALUE!</v>
      </c>
      <c r="M88" s="17" t="s">
        <v>74</v>
      </c>
      <c r="N88" s="22" t="s">
        <v>5</v>
      </c>
      <c r="O88" s="30" t="e">
        <f t="shared" si="17"/>
        <v>#VALUE!</v>
      </c>
    </row>
    <row r="89" spans="1:15" ht="44.25" customHeight="1" x14ac:dyDescent="0.25">
      <c r="A89" s="95" t="s">
        <v>488</v>
      </c>
      <c r="B89" s="35" t="s">
        <v>489</v>
      </c>
      <c r="C89" s="16" t="s">
        <v>74</v>
      </c>
      <c r="D89" s="16" t="s">
        <v>74</v>
      </c>
      <c r="E89" s="17" t="s">
        <v>74</v>
      </c>
      <c r="F89" s="1" t="s">
        <v>159</v>
      </c>
      <c r="G89" s="82">
        <v>148</v>
      </c>
      <c r="H89" s="14" t="s">
        <v>5</v>
      </c>
      <c r="I89" s="17" t="s">
        <v>74</v>
      </c>
      <c r="J89" s="30" t="e">
        <f t="shared" si="15"/>
        <v>#VALUE!</v>
      </c>
      <c r="K89" s="17" t="s">
        <v>74</v>
      </c>
      <c r="L89" s="30" t="e">
        <f t="shared" si="16"/>
        <v>#VALUE!</v>
      </c>
      <c r="M89" s="17" t="s">
        <v>74</v>
      </c>
      <c r="N89" s="22" t="s">
        <v>5</v>
      </c>
      <c r="O89" s="30" t="e">
        <f t="shared" si="17"/>
        <v>#VALUE!</v>
      </c>
    </row>
    <row r="90" spans="1:15" ht="44.25" customHeight="1" x14ac:dyDescent="0.25">
      <c r="A90" s="95" t="s">
        <v>493</v>
      </c>
      <c r="B90" s="35" t="s">
        <v>494</v>
      </c>
      <c r="C90" s="16" t="s">
        <v>74</v>
      </c>
      <c r="D90" s="16" t="s">
        <v>74</v>
      </c>
      <c r="E90" s="17" t="s">
        <v>74</v>
      </c>
      <c r="F90" s="1" t="s">
        <v>404</v>
      </c>
      <c r="G90" s="82">
        <v>15</v>
      </c>
      <c r="H90" s="14" t="s">
        <v>5</v>
      </c>
      <c r="I90" s="17" t="s">
        <v>74</v>
      </c>
      <c r="J90" s="30" t="e">
        <f t="shared" si="15"/>
        <v>#VALUE!</v>
      </c>
      <c r="K90" s="17" t="s">
        <v>74</v>
      </c>
      <c r="L90" s="30" t="e">
        <f t="shared" si="16"/>
        <v>#VALUE!</v>
      </c>
      <c r="M90" s="17" t="s">
        <v>74</v>
      </c>
      <c r="N90" s="22" t="s">
        <v>5</v>
      </c>
      <c r="O90" s="30" t="e">
        <f t="shared" si="17"/>
        <v>#VALUE!</v>
      </c>
    </row>
    <row r="91" spans="1:15" ht="44.25" customHeight="1" x14ac:dyDescent="0.25">
      <c r="A91" s="95" t="s">
        <v>491</v>
      </c>
      <c r="B91" s="35" t="s">
        <v>492</v>
      </c>
      <c r="C91" s="16" t="s">
        <v>74</v>
      </c>
      <c r="D91" s="16" t="s">
        <v>74</v>
      </c>
      <c r="E91" s="17" t="s">
        <v>74</v>
      </c>
      <c r="F91" s="1" t="s">
        <v>404</v>
      </c>
      <c r="G91" s="82">
        <v>15</v>
      </c>
      <c r="H91" s="14" t="s">
        <v>5</v>
      </c>
      <c r="I91" s="17" t="s">
        <v>74</v>
      </c>
      <c r="J91" s="30" t="e">
        <f t="shared" si="15"/>
        <v>#VALUE!</v>
      </c>
      <c r="K91" s="17" t="s">
        <v>74</v>
      </c>
      <c r="L91" s="30" t="e">
        <f t="shared" si="16"/>
        <v>#VALUE!</v>
      </c>
      <c r="M91" s="17" t="s">
        <v>74</v>
      </c>
      <c r="N91" s="22" t="s">
        <v>5</v>
      </c>
      <c r="O91" s="30" t="e">
        <f t="shared" si="17"/>
        <v>#VALUE!</v>
      </c>
    </row>
    <row r="92" spans="1:15" ht="44.25" customHeight="1" x14ac:dyDescent="0.25">
      <c r="A92" s="95" t="s">
        <v>432</v>
      </c>
      <c r="B92" s="35" t="s">
        <v>433</v>
      </c>
      <c r="C92" s="16" t="s">
        <v>74</v>
      </c>
      <c r="D92" s="16" t="s">
        <v>74</v>
      </c>
      <c r="E92" s="17" t="s">
        <v>74</v>
      </c>
      <c r="F92" s="1" t="s">
        <v>404</v>
      </c>
      <c r="G92" s="82">
        <v>6</v>
      </c>
      <c r="H92" s="14" t="s">
        <v>5</v>
      </c>
      <c r="I92" s="17" t="s">
        <v>74</v>
      </c>
      <c r="J92" s="30" t="e">
        <f t="shared" si="15"/>
        <v>#VALUE!</v>
      </c>
      <c r="K92" s="17" t="s">
        <v>74</v>
      </c>
      <c r="L92" s="30" t="e">
        <f t="shared" si="16"/>
        <v>#VALUE!</v>
      </c>
      <c r="M92" s="17" t="s">
        <v>74</v>
      </c>
      <c r="N92" s="22" t="s">
        <v>5</v>
      </c>
      <c r="O92" s="30" t="e">
        <f t="shared" si="17"/>
        <v>#VALUE!</v>
      </c>
    </row>
    <row r="93" spans="1:15" ht="75.75" customHeight="1" x14ac:dyDescent="0.25">
      <c r="A93" s="95" t="s">
        <v>434</v>
      </c>
      <c r="B93" s="35" t="s">
        <v>435</v>
      </c>
      <c r="C93" s="16" t="s">
        <v>74</v>
      </c>
      <c r="D93" s="16" t="s">
        <v>74</v>
      </c>
      <c r="E93" s="17" t="s">
        <v>74</v>
      </c>
      <c r="F93" s="1" t="s">
        <v>436</v>
      </c>
      <c r="G93" s="82">
        <v>36.85</v>
      </c>
      <c r="H93" s="14" t="s">
        <v>5</v>
      </c>
      <c r="I93" s="17" t="s">
        <v>74</v>
      </c>
      <c r="J93" s="30" t="e">
        <f t="shared" si="15"/>
        <v>#VALUE!</v>
      </c>
      <c r="K93" s="17" t="s">
        <v>74</v>
      </c>
      <c r="L93" s="30" t="e">
        <f t="shared" si="16"/>
        <v>#VALUE!</v>
      </c>
      <c r="M93" s="17" t="s">
        <v>74</v>
      </c>
      <c r="N93" s="22" t="s">
        <v>5</v>
      </c>
      <c r="O93" s="30" t="e">
        <f t="shared" si="17"/>
        <v>#VALUE!</v>
      </c>
    </row>
    <row r="94" spans="1:15" ht="44.25" customHeight="1" x14ac:dyDescent="0.25">
      <c r="A94" s="95" t="s">
        <v>437</v>
      </c>
      <c r="B94" s="35" t="s">
        <v>438</v>
      </c>
      <c r="C94" s="16" t="s">
        <v>74</v>
      </c>
      <c r="D94" s="16" t="s">
        <v>74</v>
      </c>
      <c r="E94" s="17" t="s">
        <v>74</v>
      </c>
      <c r="F94" s="1" t="s">
        <v>439</v>
      </c>
      <c r="G94" s="82">
        <v>123</v>
      </c>
      <c r="H94" s="14" t="s">
        <v>5</v>
      </c>
      <c r="I94" s="17" t="s">
        <v>74</v>
      </c>
      <c r="J94" s="30" t="e">
        <f t="shared" si="15"/>
        <v>#VALUE!</v>
      </c>
      <c r="K94" s="17" t="s">
        <v>74</v>
      </c>
      <c r="L94" s="30" t="e">
        <f t="shared" si="16"/>
        <v>#VALUE!</v>
      </c>
      <c r="M94" s="17" t="s">
        <v>74</v>
      </c>
      <c r="N94" s="22" t="s">
        <v>5</v>
      </c>
      <c r="O94" s="30" t="e">
        <f t="shared" si="17"/>
        <v>#VALUE!</v>
      </c>
    </row>
    <row r="95" spans="1:15" ht="57" customHeight="1" x14ac:dyDescent="0.25">
      <c r="A95" s="95" t="s">
        <v>440</v>
      </c>
      <c r="B95" s="35" t="s">
        <v>441</v>
      </c>
      <c r="C95" s="16" t="s">
        <v>74</v>
      </c>
      <c r="D95" s="16" t="s">
        <v>74</v>
      </c>
      <c r="E95" s="17" t="s">
        <v>74</v>
      </c>
      <c r="F95" s="1" t="s">
        <v>443</v>
      </c>
      <c r="G95" s="79">
        <v>292.39999999999998</v>
      </c>
      <c r="H95" s="14" t="s">
        <v>5</v>
      </c>
      <c r="I95" s="17" t="s">
        <v>74</v>
      </c>
      <c r="J95" s="30" t="e">
        <f t="shared" si="15"/>
        <v>#VALUE!</v>
      </c>
      <c r="K95" s="17" t="s">
        <v>74</v>
      </c>
      <c r="L95" s="30" t="e">
        <f t="shared" si="16"/>
        <v>#VALUE!</v>
      </c>
      <c r="M95" s="17" t="s">
        <v>74</v>
      </c>
      <c r="N95" s="22" t="s">
        <v>5</v>
      </c>
      <c r="O95" s="30" t="e">
        <f t="shared" si="17"/>
        <v>#VALUE!</v>
      </c>
    </row>
    <row r="96" spans="1:15" ht="58.5" customHeight="1" x14ac:dyDescent="0.25">
      <c r="A96" s="95" t="s">
        <v>440</v>
      </c>
      <c r="B96" s="35" t="s">
        <v>442</v>
      </c>
      <c r="C96" s="16" t="s">
        <v>74</v>
      </c>
      <c r="D96" s="16" t="s">
        <v>74</v>
      </c>
      <c r="E96" s="17" t="s">
        <v>74</v>
      </c>
      <c r="F96" s="1" t="s">
        <v>444</v>
      </c>
      <c r="G96" s="79">
        <v>1676.5</v>
      </c>
      <c r="H96" s="14" t="s">
        <v>5</v>
      </c>
      <c r="I96" s="17" t="s">
        <v>74</v>
      </c>
      <c r="J96" s="30" t="e">
        <f t="shared" si="15"/>
        <v>#VALUE!</v>
      </c>
      <c r="K96" s="17" t="s">
        <v>74</v>
      </c>
      <c r="L96" s="30" t="e">
        <f t="shared" si="16"/>
        <v>#VALUE!</v>
      </c>
      <c r="M96" s="17" t="s">
        <v>74</v>
      </c>
      <c r="N96" s="22" t="s">
        <v>5</v>
      </c>
      <c r="O96" s="30" t="e">
        <f t="shared" si="17"/>
        <v>#VALUE!</v>
      </c>
    </row>
    <row r="97" spans="1:15" ht="67.5" customHeight="1" x14ac:dyDescent="0.25">
      <c r="A97" s="95" t="s">
        <v>445</v>
      </c>
      <c r="B97" s="35" t="s">
        <v>446</v>
      </c>
      <c r="C97" s="16" t="s">
        <v>74</v>
      </c>
      <c r="D97" s="16" t="s">
        <v>74</v>
      </c>
      <c r="E97" s="17" t="s">
        <v>74</v>
      </c>
      <c r="F97" s="1" t="s">
        <v>444</v>
      </c>
      <c r="G97" s="82">
        <v>59.5</v>
      </c>
      <c r="H97" s="14" t="s">
        <v>5</v>
      </c>
      <c r="I97" s="17" t="s">
        <v>74</v>
      </c>
      <c r="J97" s="30" t="e">
        <f t="shared" si="15"/>
        <v>#VALUE!</v>
      </c>
      <c r="K97" s="17" t="s">
        <v>74</v>
      </c>
      <c r="L97" s="30" t="e">
        <f t="shared" si="16"/>
        <v>#VALUE!</v>
      </c>
      <c r="M97" s="17" t="s">
        <v>74</v>
      </c>
      <c r="N97" s="22" t="s">
        <v>5</v>
      </c>
      <c r="O97" s="30" t="e">
        <f t="shared" si="17"/>
        <v>#VALUE!</v>
      </c>
    </row>
    <row r="98" spans="1:15" ht="44.25" customHeight="1" x14ac:dyDescent="0.25">
      <c r="A98" s="95" t="s">
        <v>507</v>
      </c>
      <c r="B98" s="35" t="s">
        <v>508</v>
      </c>
      <c r="C98" s="16" t="s">
        <v>74</v>
      </c>
      <c r="D98" s="16" t="s">
        <v>74</v>
      </c>
      <c r="E98" s="17" t="s">
        <v>74</v>
      </c>
      <c r="F98" s="1" t="s">
        <v>509</v>
      </c>
      <c r="G98" s="82">
        <v>42</v>
      </c>
      <c r="H98" s="14" t="s">
        <v>5</v>
      </c>
      <c r="I98" s="17" t="s">
        <v>74</v>
      </c>
      <c r="J98" s="30" t="e">
        <f t="shared" si="15"/>
        <v>#VALUE!</v>
      </c>
      <c r="K98" s="17" t="s">
        <v>74</v>
      </c>
      <c r="L98" s="30" t="e">
        <f t="shared" si="16"/>
        <v>#VALUE!</v>
      </c>
      <c r="M98" s="17" t="s">
        <v>74</v>
      </c>
      <c r="N98" s="22" t="s">
        <v>5</v>
      </c>
      <c r="O98" s="30" t="e">
        <f t="shared" si="17"/>
        <v>#VALUE!</v>
      </c>
    </row>
    <row r="99" spans="1:15" ht="63.75" customHeight="1" x14ac:dyDescent="0.25">
      <c r="A99" s="95" t="s">
        <v>447</v>
      </c>
      <c r="B99" s="35" t="s">
        <v>448</v>
      </c>
      <c r="C99" s="16" t="s">
        <v>74</v>
      </c>
      <c r="D99" s="16" t="s">
        <v>74</v>
      </c>
      <c r="E99" s="17" t="s">
        <v>74</v>
      </c>
      <c r="F99" s="1" t="s">
        <v>451</v>
      </c>
      <c r="G99" s="82">
        <v>150</v>
      </c>
      <c r="H99" s="14" t="s">
        <v>5</v>
      </c>
      <c r="I99" s="17" t="s">
        <v>74</v>
      </c>
      <c r="J99" s="30" t="e">
        <f t="shared" si="15"/>
        <v>#VALUE!</v>
      </c>
      <c r="K99" s="17" t="s">
        <v>74</v>
      </c>
      <c r="L99" s="30" t="e">
        <f t="shared" si="16"/>
        <v>#VALUE!</v>
      </c>
      <c r="M99" s="17" t="s">
        <v>74</v>
      </c>
      <c r="N99" s="22" t="s">
        <v>5</v>
      </c>
      <c r="O99" s="30" t="e">
        <f t="shared" si="17"/>
        <v>#VALUE!</v>
      </c>
    </row>
    <row r="100" spans="1:15" ht="44.25" customHeight="1" x14ac:dyDescent="0.25">
      <c r="A100" s="95" t="s">
        <v>450</v>
      </c>
      <c r="B100" s="35" t="s">
        <v>449</v>
      </c>
      <c r="C100" s="16" t="s">
        <v>74</v>
      </c>
      <c r="D100" s="16" t="s">
        <v>74</v>
      </c>
      <c r="E100" s="17" t="s">
        <v>74</v>
      </c>
      <c r="F100" s="1" t="s">
        <v>159</v>
      </c>
      <c r="G100" s="82">
        <v>101</v>
      </c>
      <c r="H100" s="14" t="s">
        <v>5</v>
      </c>
      <c r="I100" s="17" t="s">
        <v>74</v>
      </c>
      <c r="J100" s="30" t="e">
        <f t="shared" si="15"/>
        <v>#VALUE!</v>
      </c>
      <c r="K100" s="17" t="s">
        <v>74</v>
      </c>
      <c r="L100" s="30" t="e">
        <f t="shared" si="16"/>
        <v>#VALUE!</v>
      </c>
      <c r="M100" s="17" t="s">
        <v>74</v>
      </c>
      <c r="N100" s="22" t="s">
        <v>5</v>
      </c>
      <c r="O100" s="30" t="e">
        <f t="shared" si="17"/>
        <v>#VALUE!</v>
      </c>
    </row>
    <row r="101" spans="1:15" ht="58.5" customHeight="1" x14ac:dyDescent="0.25">
      <c r="A101" s="95" t="s">
        <v>452</v>
      </c>
      <c r="B101" s="35" t="s">
        <v>453</v>
      </c>
      <c r="C101" s="16" t="s">
        <v>74</v>
      </c>
      <c r="D101" s="16" t="s">
        <v>74</v>
      </c>
      <c r="E101" s="17" t="s">
        <v>74</v>
      </c>
      <c r="F101" s="1" t="s">
        <v>454</v>
      </c>
      <c r="G101" s="82">
        <v>8.8800000000000008</v>
      </c>
      <c r="H101" s="14" t="s">
        <v>5</v>
      </c>
      <c r="I101" s="17" t="s">
        <v>74</v>
      </c>
      <c r="J101" s="30" t="e">
        <f t="shared" si="15"/>
        <v>#VALUE!</v>
      </c>
      <c r="K101" s="17" t="s">
        <v>74</v>
      </c>
      <c r="L101" s="30" t="e">
        <f t="shared" si="16"/>
        <v>#VALUE!</v>
      </c>
      <c r="M101" s="17" t="s">
        <v>74</v>
      </c>
      <c r="N101" s="22" t="s">
        <v>5</v>
      </c>
      <c r="O101" s="30" t="e">
        <f t="shared" si="17"/>
        <v>#VALUE!</v>
      </c>
    </row>
    <row r="102" spans="1:15" ht="44.25" customHeight="1" x14ac:dyDescent="0.25">
      <c r="A102" s="95" t="s">
        <v>456</v>
      </c>
      <c r="B102" s="35" t="s">
        <v>455</v>
      </c>
      <c r="C102" s="16" t="s">
        <v>74</v>
      </c>
      <c r="D102" s="16" t="s">
        <v>74</v>
      </c>
      <c r="E102" s="17" t="s">
        <v>74</v>
      </c>
      <c r="F102" s="1" t="s">
        <v>436</v>
      </c>
      <c r="G102" s="82">
        <v>238</v>
      </c>
      <c r="H102" s="14" t="s">
        <v>5</v>
      </c>
      <c r="I102" s="17" t="s">
        <v>74</v>
      </c>
      <c r="J102" s="30" t="e">
        <f t="shared" si="15"/>
        <v>#VALUE!</v>
      </c>
      <c r="K102" s="17" t="s">
        <v>74</v>
      </c>
      <c r="L102" s="30" t="e">
        <f t="shared" si="16"/>
        <v>#VALUE!</v>
      </c>
      <c r="M102" s="17" t="s">
        <v>74</v>
      </c>
      <c r="N102" s="22" t="s">
        <v>5</v>
      </c>
      <c r="O102" s="30" t="e">
        <f t="shared" si="17"/>
        <v>#VALUE!</v>
      </c>
    </row>
    <row r="103" spans="1:15" ht="44.25" customHeight="1" x14ac:dyDescent="0.25">
      <c r="A103" s="95" t="s">
        <v>458</v>
      </c>
      <c r="B103" s="35" t="s">
        <v>457</v>
      </c>
      <c r="C103" s="16" t="s">
        <v>74</v>
      </c>
      <c r="D103" s="16" t="s">
        <v>74</v>
      </c>
      <c r="E103" s="17" t="s">
        <v>74</v>
      </c>
      <c r="F103" s="1" t="s">
        <v>444</v>
      </c>
      <c r="G103" s="82">
        <v>490</v>
      </c>
      <c r="H103" s="14" t="s">
        <v>5</v>
      </c>
      <c r="I103" s="17" t="s">
        <v>74</v>
      </c>
      <c r="J103" s="30" t="e">
        <f t="shared" si="15"/>
        <v>#VALUE!</v>
      </c>
      <c r="K103" s="17" t="s">
        <v>74</v>
      </c>
      <c r="L103" s="30" t="e">
        <f t="shared" si="16"/>
        <v>#VALUE!</v>
      </c>
      <c r="M103" s="17" t="s">
        <v>74</v>
      </c>
      <c r="N103" s="22" t="s">
        <v>5</v>
      </c>
      <c r="O103" s="30" t="e">
        <f t="shared" si="17"/>
        <v>#VALUE!</v>
      </c>
    </row>
    <row r="104" spans="1:15" ht="44.25" customHeight="1" x14ac:dyDescent="0.25">
      <c r="A104" s="95" t="s">
        <v>460</v>
      </c>
      <c r="B104" s="35" t="s">
        <v>459</v>
      </c>
      <c r="C104" s="16" t="s">
        <v>74</v>
      </c>
      <c r="D104" s="16" t="s">
        <v>74</v>
      </c>
      <c r="E104" s="17" t="s">
        <v>74</v>
      </c>
      <c r="F104" s="1" t="s">
        <v>436</v>
      </c>
      <c r="G104" s="79">
        <v>153.69999999999999</v>
      </c>
      <c r="H104" s="14" t="s">
        <v>5</v>
      </c>
      <c r="I104" s="17" t="s">
        <v>74</v>
      </c>
      <c r="J104" s="30" t="e">
        <f t="shared" si="15"/>
        <v>#VALUE!</v>
      </c>
      <c r="K104" s="17" t="s">
        <v>74</v>
      </c>
      <c r="L104" s="30" t="e">
        <f t="shared" si="16"/>
        <v>#VALUE!</v>
      </c>
      <c r="M104" s="17" t="s">
        <v>74</v>
      </c>
      <c r="N104" s="22" t="s">
        <v>5</v>
      </c>
      <c r="O104" s="30" t="e">
        <f t="shared" si="17"/>
        <v>#VALUE!</v>
      </c>
    </row>
    <row r="105" spans="1:15" ht="72" customHeight="1" x14ac:dyDescent="0.25">
      <c r="A105" s="95" t="s">
        <v>461</v>
      </c>
      <c r="B105" s="35" t="s">
        <v>462</v>
      </c>
      <c r="C105" s="16" t="s">
        <v>74</v>
      </c>
      <c r="D105" s="16" t="s">
        <v>74</v>
      </c>
      <c r="E105" s="17" t="s">
        <v>74</v>
      </c>
      <c r="F105" s="1" t="s">
        <v>473</v>
      </c>
      <c r="G105" s="79">
        <v>177.65</v>
      </c>
      <c r="H105" s="14" t="s">
        <v>5</v>
      </c>
      <c r="I105" s="17" t="s">
        <v>74</v>
      </c>
      <c r="J105" s="30" t="e">
        <f t="shared" si="15"/>
        <v>#VALUE!</v>
      </c>
      <c r="K105" s="17" t="s">
        <v>74</v>
      </c>
      <c r="L105" s="30" t="e">
        <f t="shared" si="16"/>
        <v>#VALUE!</v>
      </c>
      <c r="M105" s="17" t="s">
        <v>74</v>
      </c>
      <c r="N105" s="22" t="s">
        <v>5</v>
      </c>
      <c r="O105" s="30" t="e">
        <f t="shared" si="17"/>
        <v>#VALUE!</v>
      </c>
    </row>
    <row r="106" spans="1:15" ht="44.25" customHeight="1" x14ac:dyDescent="0.25">
      <c r="A106" s="95" t="s">
        <v>463</v>
      </c>
      <c r="B106" s="35" t="s">
        <v>464</v>
      </c>
      <c r="C106" s="16" t="s">
        <v>74</v>
      </c>
      <c r="D106" s="16" t="s">
        <v>74</v>
      </c>
      <c r="E106" s="17" t="s">
        <v>74</v>
      </c>
      <c r="F106" s="1" t="s">
        <v>473</v>
      </c>
      <c r="G106" s="79">
        <v>144</v>
      </c>
      <c r="H106" s="14" t="s">
        <v>5</v>
      </c>
      <c r="I106" s="17" t="s">
        <v>74</v>
      </c>
      <c r="J106" s="30" t="e">
        <f t="shared" si="15"/>
        <v>#VALUE!</v>
      </c>
      <c r="K106" s="17" t="s">
        <v>74</v>
      </c>
      <c r="L106" s="30" t="e">
        <f t="shared" si="16"/>
        <v>#VALUE!</v>
      </c>
      <c r="M106" s="17" t="s">
        <v>74</v>
      </c>
      <c r="N106" s="22" t="s">
        <v>5</v>
      </c>
      <c r="O106" s="30" t="e">
        <f t="shared" si="17"/>
        <v>#VALUE!</v>
      </c>
    </row>
    <row r="107" spans="1:15" ht="44.25" customHeight="1" x14ac:dyDescent="0.25">
      <c r="A107" s="95" t="s">
        <v>465</v>
      </c>
      <c r="B107" s="35" t="s">
        <v>466</v>
      </c>
      <c r="C107" s="16" t="s">
        <v>74</v>
      </c>
      <c r="D107" s="16" t="s">
        <v>74</v>
      </c>
      <c r="E107" s="17" t="s">
        <v>74</v>
      </c>
      <c r="F107" s="1" t="s">
        <v>443</v>
      </c>
      <c r="G107" s="79">
        <v>53.46</v>
      </c>
      <c r="H107" s="14" t="s">
        <v>5</v>
      </c>
      <c r="I107" s="17" t="s">
        <v>74</v>
      </c>
      <c r="J107" s="30" t="e">
        <f t="shared" si="15"/>
        <v>#VALUE!</v>
      </c>
      <c r="K107" s="17" t="s">
        <v>74</v>
      </c>
      <c r="L107" s="30" t="e">
        <f t="shared" si="16"/>
        <v>#VALUE!</v>
      </c>
      <c r="M107" s="17" t="s">
        <v>74</v>
      </c>
      <c r="N107" s="22" t="s">
        <v>5</v>
      </c>
      <c r="O107" s="30" t="e">
        <f t="shared" si="17"/>
        <v>#VALUE!</v>
      </c>
    </row>
    <row r="108" spans="1:15" ht="44.25" customHeight="1" x14ac:dyDescent="0.25">
      <c r="A108" s="95" t="s">
        <v>467</v>
      </c>
      <c r="B108" s="35" t="s">
        <v>468</v>
      </c>
      <c r="C108" s="16" t="s">
        <v>74</v>
      </c>
      <c r="D108" s="16" t="s">
        <v>74</v>
      </c>
      <c r="E108" s="17" t="s">
        <v>74</v>
      </c>
      <c r="F108" s="1" t="s">
        <v>474</v>
      </c>
      <c r="G108" s="79">
        <v>136.5</v>
      </c>
      <c r="H108" s="14" t="s">
        <v>5</v>
      </c>
      <c r="I108" s="17" t="s">
        <v>74</v>
      </c>
      <c r="J108" s="30" t="e">
        <f t="shared" si="15"/>
        <v>#VALUE!</v>
      </c>
      <c r="K108" s="17" t="s">
        <v>74</v>
      </c>
      <c r="L108" s="30" t="e">
        <f t="shared" si="16"/>
        <v>#VALUE!</v>
      </c>
      <c r="M108" s="17" t="s">
        <v>74</v>
      </c>
      <c r="N108" s="22" t="s">
        <v>5</v>
      </c>
      <c r="O108" s="30" t="e">
        <f t="shared" si="17"/>
        <v>#VALUE!</v>
      </c>
    </row>
    <row r="109" spans="1:15" ht="44.25" customHeight="1" x14ac:dyDescent="0.25">
      <c r="A109" s="95" t="s">
        <v>469</v>
      </c>
      <c r="B109" s="35" t="s">
        <v>470</v>
      </c>
      <c r="C109" s="16" t="s">
        <v>74</v>
      </c>
      <c r="D109" s="16" t="s">
        <v>74</v>
      </c>
      <c r="E109" s="17" t="s">
        <v>74</v>
      </c>
      <c r="F109" s="1" t="s">
        <v>475</v>
      </c>
      <c r="G109" s="79">
        <v>139.4</v>
      </c>
      <c r="H109" s="14" t="s">
        <v>5</v>
      </c>
      <c r="I109" s="17" t="s">
        <v>74</v>
      </c>
      <c r="J109" s="30" t="e">
        <f t="shared" si="15"/>
        <v>#VALUE!</v>
      </c>
      <c r="K109" s="17" t="s">
        <v>74</v>
      </c>
      <c r="L109" s="30" t="e">
        <f t="shared" si="16"/>
        <v>#VALUE!</v>
      </c>
      <c r="M109" s="17" t="s">
        <v>74</v>
      </c>
      <c r="N109" s="22" t="s">
        <v>5</v>
      </c>
      <c r="O109" s="30" t="e">
        <f t="shared" si="17"/>
        <v>#VALUE!</v>
      </c>
    </row>
    <row r="110" spans="1:15" ht="44.25" customHeight="1" x14ac:dyDescent="0.25">
      <c r="A110" s="95" t="s">
        <v>472</v>
      </c>
      <c r="B110" s="35" t="s">
        <v>471</v>
      </c>
      <c r="C110" s="16" t="s">
        <v>74</v>
      </c>
      <c r="D110" s="16" t="s">
        <v>74</v>
      </c>
      <c r="E110" s="17" t="s">
        <v>74</v>
      </c>
      <c r="F110" s="1" t="s">
        <v>473</v>
      </c>
      <c r="G110" s="79">
        <v>49.3</v>
      </c>
      <c r="H110" s="14" t="s">
        <v>5</v>
      </c>
      <c r="I110" s="17" t="s">
        <v>74</v>
      </c>
      <c r="J110" s="30" t="e">
        <f t="shared" si="15"/>
        <v>#VALUE!</v>
      </c>
      <c r="K110" s="17" t="s">
        <v>74</v>
      </c>
      <c r="L110" s="30" t="e">
        <f t="shared" si="16"/>
        <v>#VALUE!</v>
      </c>
      <c r="M110" s="17" t="s">
        <v>74</v>
      </c>
      <c r="N110" s="22" t="s">
        <v>5</v>
      </c>
      <c r="O110" s="30" t="e">
        <f t="shared" si="17"/>
        <v>#VALUE!</v>
      </c>
    </row>
    <row r="111" spans="1:15" ht="44.25" customHeight="1" x14ac:dyDescent="0.25">
      <c r="A111" s="95" t="s">
        <v>476</v>
      </c>
      <c r="B111" s="35" t="s">
        <v>477</v>
      </c>
      <c r="C111" s="16" t="s">
        <v>74</v>
      </c>
      <c r="D111" s="16" t="s">
        <v>74</v>
      </c>
      <c r="E111" s="17" t="s">
        <v>74</v>
      </c>
      <c r="F111" s="1" t="s">
        <v>444</v>
      </c>
      <c r="G111" s="82">
        <v>3</v>
      </c>
      <c r="H111" s="14" t="s">
        <v>5</v>
      </c>
      <c r="I111" s="17" t="s">
        <v>74</v>
      </c>
      <c r="J111" s="30" t="e">
        <f t="shared" si="15"/>
        <v>#VALUE!</v>
      </c>
      <c r="K111" s="17" t="s">
        <v>74</v>
      </c>
      <c r="L111" s="30" t="e">
        <f t="shared" si="16"/>
        <v>#VALUE!</v>
      </c>
      <c r="M111" s="17" t="s">
        <v>74</v>
      </c>
      <c r="N111" s="22" t="s">
        <v>5</v>
      </c>
      <c r="O111" s="30" t="e">
        <f t="shared" si="17"/>
        <v>#VALUE!</v>
      </c>
    </row>
    <row r="112" spans="1:15" ht="53.25" customHeight="1" x14ac:dyDescent="0.25">
      <c r="A112" s="95" t="s">
        <v>478</v>
      </c>
      <c r="B112" s="35" t="s">
        <v>479</v>
      </c>
      <c r="C112" s="16" t="s">
        <v>74</v>
      </c>
      <c r="D112" s="16" t="s">
        <v>74</v>
      </c>
      <c r="E112" s="17" t="s">
        <v>74</v>
      </c>
      <c r="F112" s="1" t="s">
        <v>473</v>
      </c>
      <c r="G112" s="75">
        <v>63.75</v>
      </c>
      <c r="H112" s="14" t="s">
        <v>5</v>
      </c>
      <c r="I112" s="17" t="s">
        <v>74</v>
      </c>
      <c r="J112" s="30" t="e">
        <f t="shared" ref="J112:J138" si="18">SUM(G112*I112)</f>
        <v>#VALUE!</v>
      </c>
      <c r="K112" s="17" t="s">
        <v>74</v>
      </c>
      <c r="L112" s="30" t="e">
        <f t="shared" ref="L112:L138" si="19">SUM(I112*J112+J112/100*K112)</f>
        <v>#VALUE!</v>
      </c>
      <c r="M112" s="17" t="s">
        <v>74</v>
      </c>
      <c r="N112" s="22" t="s">
        <v>5</v>
      </c>
      <c r="O112" s="30" t="e">
        <f t="shared" ref="O112:O138" si="20">SUM(M112*I112)</f>
        <v>#VALUE!</v>
      </c>
    </row>
    <row r="113" spans="1:15" ht="44.25" customHeight="1" x14ac:dyDescent="0.25">
      <c r="A113" s="95" t="s">
        <v>481</v>
      </c>
      <c r="B113" s="35" t="s">
        <v>480</v>
      </c>
      <c r="C113" s="16" t="s">
        <v>74</v>
      </c>
      <c r="D113" s="16" t="s">
        <v>74</v>
      </c>
      <c r="E113" s="17" t="s">
        <v>74</v>
      </c>
      <c r="F113" s="1" t="s">
        <v>482</v>
      </c>
      <c r="G113" s="75">
        <v>51</v>
      </c>
      <c r="H113" s="14" t="s">
        <v>5</v>
      </c>
      <c r="I113" s="17" t="s">
        <v>74</v>
      </c>
      <c r="J113" s="30" t="e">
        <f t="shared" si="18"/>
        <v>#VALUE!</v>
      </c>
      <c r="K113" s="17" t="s">
        <v>74</v>
      </c>
      <c r="L113" s="30" t="e">
        <f t="shared" si="19"/>
        <v>#VALUE!</v>
      </c>
      <c r="M113" s="17" t="s">
        <v>74</v>
      </c>
      <c r="N113" s="22" t="s">
        <v>5</v>
      </c>
      <c r="O113" s="30" t="e">
        <f t="shared" si="20"/>
        <v>#VALUE!</v>
      </c>
    </row>
    <row r="114" spans="1:15" ht="44.25" customHeight="1" x14ac:dyDescent="0.25">
      <c r="A114" s="95" t="s">
        <v>483</v>
      </c>
      <c r="B114" s="35" t="s">
        <v>484</v>
      </c>
      <c r="C114" s="16" t="s">
        <v>74</v>
      </c>
      <c r="D114" s="16" t="s">
        <v>74</v>
      </c>
      <c r="E114" s="17" t="s">
        <v>74</v>
      </c>
      <c r="F114" s="1" t="s">
        <v>443</v>
      </c>
      <c r="G114" s="82">
        <v>91</v>
      </c>
      <c r="H114" s="14" t="s">
        <v>5</v>
      </c>
      <c r="I114" s="17" t="s">
        <v>74</v>
      </c>
      <c r="J114" s="30" t="e">
        <f t="shared" si="18"/>
        <v>#VALUE!</v>
      </c>
      <c r="K114" s="17" t="s">
        <v>74</v>
      </c>
      <c r="L114" s="30" t="e">
        <f t="shared" si="19"/>
        <v>#VALUE!</v>
      </c>
      <c r="M114" s="17" t="s">
        <v>74</v>
      </c>
      <c r="N114" s="22" t="s">
        <v>5</v>
      </c>
      <c r="O114" s="30" t="e">
        <f t="shared" si="20"/>
        <v>#VALUE!</v>
      </c>
    </row>
    <row r="115" spans="1:15" ht="44.25" customHeight="1" x14ac:dyDescent="0.25">
      <c r="A115" s="95" t="s">
        <v>485</v>
      </c>
      <c r="B115" s="35" t="s">
        <v>486</v>
      </c>
      <c r="C115" s="16" t="s">
        <v>74</v>
      </c>
      <c r="D115" s="16" t="s">
        <v>74</v>
      </c>
      <c r="E115" s="17" t="s">
        <v>74</v>
      </c>
      <c r="F115" s="1" t="s">
        <v>487</v>
      </c>
      <c r="G115" s="82">
        <v>32</v>
      </c>
      <c r="H115" s="14" t="s">
        <v>5</v>
      </c>
      <c r="I115" s="17" t="s">
        <v>74</v>
      </c>
      <c r="J115" s="30" t="e">
        <f t="shared" si="18"/>
        <v>#VALUE!</v>
      </c>
      <c r="K115" s="17" t="s">
        <v>74</v>
      </c>
      <c r="L115" s="30" t="e">
        <f t="shared" si="19"/>
        <v>#VALUE!</v>
      </c>
      <c r="M115" s="17" t="s">
        <v>74</v>
      </c>
      <c r="N115" s="22" t="s">
        <v>5</v>
      </c>
      <c r="O115" s="30" t="e">
        <f t="shared" si="20"/>
        <v>#VALUE!</v>
      </c>
    </row>
    <row r="116" spans="1:15" ht="50.25" customHeight="1" x14ac:dyDescent="0.25">
      <c r="A116" s="95" t="s">
        <v>498</v>
      </c>
      <c r="B116" s="35" t="s">
        <v>499</v>
      </c>
      <c r="C116" s="16" t="s">
        <v>74</v>
      </c>
      <c r="D116" s="16" t="s">
        <v>74</v>
      </c>
      <c r="E116" s="17" t="s">
        <v>74</v>
      </c>
      <c r="F116" s="1" t="s">
        <v>151</v>
      </c>
      <c r="G116" s="82">
        <v>19.2</v>
      </c>
      <c r="H116" s="14" t="s">
        <v>5</v>
      </c>
      <c r="I116" s="17" t="s">
        <v>74</v>
      </c>
      <c r="J116" s="30" t="e">
        <f t="shared" si="18"/>
        <v>#VALUE!</v>
      </c>
      <c r="K116" s="17" t="s">
        <v>74</v>
      </c>
      <c r="L116" s="30" t="e">
        <f t="shared" si="19"/>
        <v>#VALUE!</v>
      </c>
      <c r="M116" s="17" t="s">
        <v>74</v>
      </c>
      <c r="N116" s="22" t="s">
        <v>5</v>
      </c>
      <c r="O116" s="30" t="e">
        <f t="shared" si="20"/>
        <v>#VALUE!</v>
      </c>
    </row>
    <row r="117" spans="1:15" ht="40.5" customHeight="1" x14ac:dyDescent="0.25">
      <c r="A117" s="95" t="s">
        <v>502</v>
      </c>
      <c r="B117" s="35" t="s">
        <v>503</v>
      </c>
      <c r="C117" s="16" t="s">
        <v>74</v>
      </c>
      <c r="D117" s="16" t="s">
        <v>74</v>
      </c>
      <c r="E117" s="17" t="s">
        <v>74</v>
      </c>
      <c r="F117" s="1" t="s">
        <v>504</v>
      </c>
      <c r="G117" s="82">
        <v>10</v>
      </c>
      <c r="H117" s="14" t="s">
        <v>5</v>
      </c>
      <c r="I117" s="17" t="s">
        <v>74</v>
      </c>
      <c r="J117" s="30" t="e">
        <f t="shared" si="18"/>
        <v>#VALUE!</v>
      </c>
      <c r="K117" s="17" t="s">
        <v>74</v>
      </c>
      <c r="L117" s="30" t="e">
        <f t="shared" si="19"/>
        <v>#VALUE!</v>
      </c>
      <c r="M117" s="17" t="s">
        <v>74</v>
      </c>
      <c r="N117" s="22" t="s">
        <v>5</v>
      </c>
      <c r="O117" s="30" t="e">
        <f t="shared" si="20"/>
        <v>#VALUE!</v>
      </c>
    </row>
    <row r="118" spans="1:15" ht="44.25" customHeight="1" x14ac:dyDescent="0.25">
      <c r="A118" s="95" t="s">
        <v>507</v>
      </c>
      <c r="B118" s="35" t="s">
        <v>508</v>
      </c>
      <c r="C118" s="16" t="s">
        <v>74</v>
      </c>
      <c r="D118" s="16" t="s">
        <v>74</v>
      </c>
      <c r="E118" s="17" t="s">
        <v>74</v>
      </c>
      <c r="F118" s="1" t="s">
        <v>509</v>
      </c>
      <c r="G118" s="82">
        <v>42</v>
      </c>
      <c r="H118" s="14" t="s">
        <v>5</v>
      </c>
      <c r="I118" s="17" t="s">
        <v>74</v>
      </c>
      <c r="J118" s="30" t="e">
        <f t="shared" si="18"/>
        <v>#VALUE!</v>
      </c>
      <c r="K118" s="17" t="s">
        <v>74</v>
      </c>
      <c r="L118" s="30" t="e">
        <f t="shared" si="19"/>
        <v>#VALUE!</v>
      </c>
      <c r="M118" s="17" t="s">
        <v>74</v>
      </c>
      <c r="N118" s="22" t="s">
        <v>5</v>
      </c>
      <c r="O118" s="30" t="e">
        <f t="shared" si="20"/>
        <v>#VALUE!</v>
      </c>
    </row>
    <row r="119" spans="1:15" ht="44.25" customHeight="1" x14ac:dyDescent="0.25">
      <c r="A119" s="95" t="s">
        <v>514</v>
      </c>
      <c r="B119" s="35"/>
      <c r="C119" s="16" t="s">
        <v>74</v>
      </c>
      <c r="D119" s="16" t="s">
        <v>74</v>
      </c>
      <c r="E119" s="17" t="s">
        <v>74</v>
      </c>
      <c r="F119" s="1" t="s">
        <v>515</v>
      </c>
      <c r="G119" s="82">
        <v>96</v>
      </c>
      <c r="H119" s="14" t="s">
        <v>229</v>
      </c>
      <c r="I119" s="17" t="s">
        <v>74</v>
      </c>
      <c r="J119" s="30" t="e">
        <f t="shared" si="18"/>
        <v>#VALUE!</v>
      </c>
      <c r="K119" s="17" t="s">
        <v>74</v>
      </c>
      <c r="L119" s="30" t="e">
        <f t="shared" si="19"/>
        <v>#VALUE!</v>
      </c>
      <c r="M119" s="17" t="s">
        <v>74</v>
      </c>
      <c r="N119" s="22" t="s">
        <v>5</v>
      </c>
      <c r="O119" s="30" t="e">
        <f t="shared" si="20"/>
        <v>#VALUE!</v>
      </c>
    </row>
    <row r="120" spans="1:15" ht="44.25" customHeight="1" x14ac:dyDescent="0.25">
      <c r="A120" s="95" t="s">
        <v>512</v>
      </c>
      <c r="B120" s="35" t="s">
        <v>513</v>
      </c>
      <c r="C120" s="16" t="s">
        <v>74</v>
      </c>
      <c r="D120" s="16" t="s">
        <v>74</v>
      </c>
      <c r="E120" s="17" t="s">
        <v>74</v>
      </c>
      <c r="F120" s="1" t="s">
        <v>515</v>
      </c>
      <c r="G120" s="82">
        <v>1170</v>
      </c>
      <c r="H120" s="14" t="s">
        <v>229</v>
      </c>
      <c r="I120" s="17" t="s">
        <v>74</v>
      </c>
      <c r="J120" s="30" t="e">
        <f t="shared" si="18"/>
        <v>#VALUE!</v>
      </c>
      <c r="K120" s="17" t="s">
        <v>74</v>
      </c>
      <c r="L120" s="30" t="e">
        <f t="shared" si="19"/>
        <v>#VALUE!</v>
      </c>
      <c r="M120" s="17" t="s">
        <v>74</v>
      </c>
      <c r="N120" s="22" t="s">
        <v>5</v>
      </c>
      <c r="O120" s="30" t="e">
        <f t="shared" si="20"/>
        <v>#VALUE!</v>
      </c>
    </row>
    <row r="121" spans="1:15" ht="44.25" customHeight="1" x14ac:dyDescent="0.25">
      <c r="A121" s="95" t="s">
        <v>516</v>
      </c>
      <c r="B121" s="35" t="s">
        <v>517</v>
      </c>
      <c r="C121" s="16" t="s">
        <v>74</v>
      </c>
      <c r="D121" s="16" t="s">
        <v>74</v>
      </c>
      <c r="E121" s="17" t="s">
        <v>74</v>
      </c>
      <c r="F121" s="1" t="s">
        <v>195</v>
      </c>
      <c r="G121" s="82">
        <v>9</v>
      </c>
      <c r="H121" s="14" t="s">
        <v>229</v>
      </c>
      <c r="I121" s="17" t="s">
        <v>74</v>
      </c>
      <c r="J121" s="30" t="e">
        <f t="shared" si="18"/>
        <v>#VALUE!</v>
      </c>
      <c r="K121" s="17" t="s">
        <v>74</v>
      </c>
      <c r="L121" s="30" t="e">
        <f t="shared" si="19"/>
        <v>#VALUE!</v>
      </c>
      <c r="M121" s="17" t="s">
        <v>74</v>
      </c>
      <c r="N121" s="22" t="s">
        <v>5</v>
      </c>
      <c r="O121" s="30" t="e">
        <f t="shared" si="20"/>
        <v>#VALUE!</v>
      </c>
    </row>
    <row r="122" spans="1:15" ht="56.25" customHeight="1" x14ac:dyDescent="0.25">
      <c r="A122" s="95" t="s">
        <v>518</v>
      </c>
      <c r="B122" s="35" t="s">
        <v>519</v>
      </c>
      <c r="C122" s="16" t="s">
        <v>74</v>
      </c>
      <c r="D122" s="16" t="s">
        <v>74</v>
      </c>
      <c r="E122" s="17" t="s">
        <v>74</v>
      </c>
      <c r="F122" s="1" t="s">
        <v>497</v>
      </c>
      <c r="G122" s="82">
        <v>10</v>
      </c>
      <c r="H122" s="14" t="s">
        <v>5</v>
      </c>
      <c r="I122" s="17" t="s">
        <v>74</v>
      </c>
      <c r="J122" s="30" t="e">
        <f t="shared" si="18"/>
        <v>#VALUE!</v>
      </c>
      <c r="K122" s="17" t="s">
        <v>74</v>
      </c>
      <c r="L122" s="30" t="e">
        <f t="shared" si="19"/>
        <v>#VALUE!</v>
      </c>
      <c r="M122" s="17" t="s">
        <v>74</v>
      </c>
      <c r="N122" s="22" t="s">
        <v>5</v>
      </c>
      <c r="O122" s="30" t="e">
        <f t="shared" si="20"/>
        <v>#VALUE!</v>
      </c>
    </row>
    <row r="123" spans="1:15" ht="44.25" customHeight="1" x14ac:dyDescent="0.25">
      <c r="A123" s="95" t="s">
        <v>520</v>
      </c>
      <c r="B123" s="35"/>
      <c r="C123" s="16" t="s">
        <v>74</v>
      </c>
      <c r="D123" s="16" t="s">
        <v>74</v>
      </c>
      <c r="E123" s="17" t="s">
        <v>74</v>
      </c>
      <c r="F123" s="1" t="s">
        <v>160</v>
      </c>
      <c r="G123" s="82">
        <v>8</v>
      </c>
      <c r="H123" s="14" t="s">
        <v>5</v>
      </c>
      <c r="I123" s="17" t="s">
        <v>74</v>
      </c>
      <c r="J123" s="30" t="e">
        <f t="shared" si="18"/>
        <v>#VALUE!</v>
      </c>
      <c r="K123" s="17" t="s">
        <v>74</v>
      </c>
      <c r="L123" s="30" t="e">
        <f t="shared" si="19"/>
        <v>#VALUE!</v>
      </c>
      <c r="M123" s="17" t="s">
        <v>74</v>
      </c>
      <c r="N123" s="22" t="s">
        <v>5</v>
      </c>
      <c r="O123" s="30" t="e">
        <f t="shared" si="20"/>
        <v>#VALUE!</v>
      </c>
    </row>
    <row r="124" spans="1:15" ht="30.75" customHeight="1" x14ac:dyDescent="0.25">
      <c r="A124" s="95" t="s">
        <v>521</v>
      </c>
      <c r="B124" s="35" t="s">
        <v>522</v>
      </c>
      <c r="C124" s="16" t="s">
        <v>74</v>
      </c>
      <c r="D124" s="16" t="s">
        <v>74</v>
      </c>
      <c r="E124" s="17" t="s">
        <v>74</v>
      </c>
      <c r="F124" s="1" t="s">
        <v>187</v>
      </c>
      <c r="G124" s="82">
        <v>70</v>
      </c>
      <c r="H124" s="14" t="s">
        <v>5</v>
      </c>
      <c r="I124" s="17" t="s">
        <v>74</v>
      </c>
      <c r="J124" s="30" t="e">
        <f t="shared" si="18"/>
        <v>#VALUE!</v>
      </c>
      <c r="K124" s="17" t="s">
        <v>74</v>
      </c>
      <c r="L124" s="30" t="e">
        <f t="shared" si="19"/>
        <v>#VALUE!</v>
      </c>
      <c r="M124" s="17" t="s">
        <v>74</v>
      </c>
      <c r="N124" s="22" t="s">
        <v>5</v>
      </c>
      <c r="O124" s="30" t="e">
        <f t="shared" si="20"/>
        <v>#VALUE!</v>
      </c>
    </row>
    <row r="125" spans="1:15" ht="63" customHeight="1" x14ac:dyDescent="0.25">
      <c r="A125" s="95" t="s">
        <v>518</v>
      </c>
      <c r="B125" s="35" t="s">
        <v>523</v>
      </c>
      <c r="C125" s="16" t="s">
        <v>74</v>
      </c>
      <c r="D125" s="16" t="s">
        <v>74</v>
      </c>
      <c r="E125" s="17" t="s">
        <v>74</v>
      </c>
      <c r="F125" s="1" t="s">
        <v>524</v>
      </c>
      <c r="G125" s="82">
        <v>64</v>
      </c>
      <c r="H125" s="14" t="s">
        <v>5</v>
      </c>
      <c r="I125" s="17" t="s">
        <v>74</v>
      </c>
      <c r="J125" s="30" t="e">
        <f t="shared" si="18"/>
        <v>#VALUE!</v>
      </c>
      <c r="K125" s="17" t="s">
        <v>74</v>
      </c>
      <c r="L125" s="30" t="e">
        <f t="shared" si="19"/>
        <v>#VALUE!</v>
      </c>
      <c r="M125" s="17" t="s">
        <v>74</v>
      </c>
      <c r="N125" s="22" t="s">
        <v>5</v>
      </c>
      <c r="O125" s="30" t="e">
        <f t="shared" si="20"/>
        <v>#VALUE!</v>
      </c>
    </row>
    <row r="126" spans="1:15" ht="54.75" customHeight="1" x14ac:dyDescent="0.25">
      <c r="A126" s="95" t="s">
        <v>544</v>
      </c>
      <c r="B126" s="35" t="s">
        <v>545</v>
      </c>
      <c r="C126" s="16" t="s">
        <v>74</v>
      </c>
      <c r="D126" s="16" t="s">
        <v>74</v>
      </c>
      <c r="E126" s="17" t="s">
        <v>74</v>
      </c>
      <c r="F126" s="1" t="s">
        <v>187</v>
      </c>
      <c r="G126" s="82">
        <v>35.82</v>
      </c>
      <c r="H126" s="14" t="s">
        <v>5</v>
      </c>
      <c r="I126" s="17" t="s">
        <v>74</v>
      </c>
      <c r="J126" s="30" t="e">
        <f t="shared" ref="J126" si="21">SUM(G126*I126)</f>
        <v>#VALUE!</v>
      </c>
      <c r="K126" s="17" t="s">
        <v>74</v>
      </c>
      <c r="L126" s="30" t="e">
        <f t="shared" ref="L126" si="22">SUM(I126*J126+J126/100*K126)</f>
        <v>#VALUE!</v>
      </c>
      <c r="M126" s="17" t="s">
        <v>74</v>
      </c>
      <c r="N126" s="22" t="s">
        <v>5</v>
      </c>
      <c r="O126" s="30" t="e">
        <f t="shared" ref="O126" si="23">SUM(M126*I126)</f>
        <v>#VALUE!</v>
      </c>
    </row>
    <row r="127" spans="1:15" ht="44.25" customHeight="1" x14ac:dyDescent="0.25">
      <c r="A127" s="95" t="s">
        <v>542</v>
      </c>
      <c r="B127" s="35" t="s">
        <v>543</v>
      </c>
      <c r="C127" s="16" t="s">
        <v>74</v>
      </c>
      <c r="D127" s="16" t="s">
        <v>74</v>
      </c>
      <c r="E127" s="17" t="s">
        <v>74</v>
      </c>
      <c r="F127" s="1"/>
      <c r="G127" s="82">
        <v>54</v>
      </c>
      <c r="H127" s="14" t="s">
        <v>5</v>
      </c>
      <c r="I127" s="17" t="s">
        <v>74</v>
      </c>
      <c r="J127" s="30" t="e">
        <f t="shared" ref="J127" si="24">SUM(G127*I127)</f>
        <v>#VALUE!</v>
      </c>
      <c r="K127" s="17" t="s">
        <v>74</v>
      </c>
      <c r="L127" s="30" t="e">
        <f t="shared" ref="L127" si="25">SUM(I127*J127+J127/100*K127)</f>
        <v>#VALUE!</v>
      </c>
      <c r="M127" s="17" t="s">
        <v>74</v>
      </c>
      <c r="N127" s="22" t="s">
        <v>5</v>
      </c>
      <c r="O127" s="30" t="e">
        <f t="shared" ref="O127" si="26">SUM(M127*I127)</f>
        <v>#VALUE!</v>
      </c>
    </row>
    <row r="128" spans="1:15" ht="75.75" customHeight="1" x14ac:dyDescent="0.25">
      <c r="A128" s="95" t="s">
        <v>525</v>
      </c>
      <c r="B128" s="35" t="s">
        <v>526</v>
      </c>
      <c r="C128" s="16" t="s">
        <v>74</v>
      </c>
      <c r="D128" s="16" t="s">
        <v>74</v>
      </c>
      <c r="E128" s="17" t="s">
        <v>74</v>
      </c>
      <c r="F128" s="1" t="s">
        <v>524</v>
      </c>
      <c r="G128" s="82">
        <v>176</v>
      </c>
      <c r="H128" s="14" t="s">
        <v>5</v>
      </c>
      <c r="I128" s="17" t="s">
        <v>74</v>
      </c>
      <c r="J128" s="30" t="e">
        <f t="shared" si="18"/>
        <v>#VALUE!</v>
      </c>
      <c r="K128" s="17" t="s">
        <v>74</v>
      </c>
      <c r="L128" s="30" t="e">
        <f t="shared" si="19"/>
        <v>#VALUE!</v>
      </c>
      <c r="M128" s="17" t="s">
        <v>74</v>
      </c>
      <c r="N128" s="22" t="s">
        <v>5</v>
      </c>
      <c r="O128" s="30" t="e">
        <f t="shared" si="20"/>
        <v>#VALUE!</v>
      </c>
    </row>
    <row r="129" spans="1:15" ht="22.5" customHeight="1" x14ac:dyDescent="0.25">
      <c r="A129" s="95" t="s">
        <v>527</v>
      </c>
      <c r="B129" s="35" t="s">
        <v>528</v>
      </c>
      <c r="C129" s="16" t="s">
        <v>74</v>
      </c>
      <c r="D129" s="16" t="s">
        <v>74</v>
      </c>
      <c r="E129" s="17" t="s">
        <v>74</v>
      </c>
      <c r="F129" s="1" t="s">
        <v>187</v>
      </c>
      <c r="G129" s="82">
        <v>40.799999999999997</v>
      </c>
      <c r="H129" s="14" t="s">
        <v>5</v>
      </c>
      <c r="I129" s="17" t="s">
        <v>74</v>
      </c>
      <c r="J129" s="30" t="e">
        <f t="shared" si="18"/>
        <v>#VALUE!</v>
      </c>
      <c r="K129" s="17" t="s">
        <v>74</v>
      </c>
      <c r="L129" s="30" t="e">
        <f t="shared" si="19"/>
        <v>#VALUE!</v>
      </c>
      <c r="M129" s="17" t="s">
        <v>74</v>
      </c>
      <c r="N129" s="22" t="s">
        <v>5</v>
      </c>
      <c r="O129" s="30" t="e">
        <f t="shared" si="20"/>
        <v>#VALUE!</v>
      </c>
    </row>
    <row r="130" spans="1:15" ht="20.25" customHeight="1" x14ac:dyDescent="0.25">
      <c r="A130" s="95" t="s">
        <v>529</v>
      </c>
      <c r="B130" s="35" t="s">
        <v>530</v>
      </c>
      <c r="C130" s="16" t="s">
        <v>74</v>
      </c>
      <c r="D130" s="16" t="s">
        <v>74</v>
      </c>
      <c r="E130" s="17" t="s">
        <v>74</v>
      </c>
      <c r="F130" s="1" t="s">
        <v>427</v>
      </c>
      <c r="G130" s="82">
        <v>40</v>
      </c>
      <c r="H130" s="14" t="s">
        <v>5</v>
      </c>
      <c r="I130" s="17" t="s">
        <v>74</v>
      </c>
      <c r="J130" s="30" t="e">
        <f t="shared" si="18"/>
        <v>#VALUE!</v>
      </c>
      <c r="K130" s="17" t="s">
        <v>74</v>
      </c>
      <c r="L130" s="30" t="e">
        <f t="shared" si="19"/>
        <v>#VALUE!</v>
      </c>
      <c r="M130" s="17" t="s">
        <v>74</v>
      </c>
      <c r="N130" s="22" t="s">
        <v>5</v>
      </c>
      <c r="O130" s="30" t="e">
        <f t="shared" si="20"/>
        <v>#VALUE!</v>
      </c>
    </row>
    <row r="131" spans="1:15" ht="44.25" customHeight="1" x14ac:dyDescent="0.25">
      <c r="A131" s="95" t="s">
        <v>531</v>
      </c>
      <c r="B131" s="35" t="s">
        <v>532</v>
      </c>
      <c r="C131" s="16" t="s">
        <v>74</v>
      </c>
      <c r="D131" s="16" t="s">
        <v>74</v>
      </c>
      <c r="E131" s="17" t="s">
        <v>74</v>
      </c>
      <c r="F131" s="1" t="s">
        <v>142</v>
      </c>
      <c r="G131" s="82">
        <v>90</v>
      </c>
      <c r="H131" s="14" t="s">
        <v>5</v>
      </c>
      <c r="I131" s="17" t="s">
        <v>74</v>
      </c>
      <c r="J131" s="30" t="e">
        <f t="shared" si="18"/>
        <v>#VALUE!</v>
      </c>
      <c r="K131" s="17" t="s">
        <v>74</v>
      </c>
      <c r="L131" s="30" t="e">
        <f t="shared" si="19"/>
        <v>#VALUE!</v>
      </c>
      <c r="M131" s="17" t="s">
        <v>74</v>
      </c>
      <c r="N131" s="22" t="s">
        <v>5</v>
      </c>
      <c r="O131" s="30" t="e">
        <f t="shared" si="20"/>
        <v>#VALUE!</v>
      </c>
    </row>
    <row r="132" spans="1:15" ht="44.25" customHeight="1" x14ac:dyDescent="0.25">
      <c r="A132" s="95" t="s">
        <v>533</v>
      </c>
      <c r="B132" s="35" t="s">
        <v>534</v>
      </c>
      <c r="C132" s="16" t="s">
        <v>74</v>
      </c>
      <c r="D132" s="16" t="s">
        <v>74</v>
      </c>
      <c r="E132" s="17" t="s">
        <v>74</v>
      </c>
      <c r="F132" s="1" t="s">
        <v>158</v>
      </c>
      <c r="G132" s="82">
        <v>3.3</v>
      </c>
      <c r="H132" s="14" t="s">
        <v>5</v>
      </c>
      <c r="I132" s="17" t="s">
        <v>74</v>
      </c>
      <c r="J132" s="30" t="e">
        <f t="shared" si="18"/>
        <v>#VALUE!</v>
      </c>
      <c r="K132" s="17" t="s">
        <v>74</v>
      </c>
      <c r="L132" s="30" t="e">
        <f t="shared" si="19"/>
        <v>#VALUE!</v>
      </c>
      <c r="M132" s="17" t="s">
        <v>74</v>
      </c>
      <c r="N132" s="22" t="s">
        <v>5</v>
      </c>
      <c r="O132" s="30" t="e">
        <f t="shared" si="20"/>
        <v>#VALUE!</v>
      </c>
    </row>
    <row r="133" spans="1:15" ht="44.25" customHeight="1" x14ac:dyDescent="0.25">
      <c r="A133" s="95" t="s">
        <v>535</v>
      </c>
      <c r="B133" s="35" t="s">
        <v>536</v>
      </c>
      <c r="C133" s="16" t="s">
        <v>74</v>
      </c>
      <c r="D133" s="16" t="s">
        <v>74</v>
      </c>
      <c r="E133" s="17" t="s">
        <v>74</v>
      </c>
      <c r="F133" s="1" t="s">
        <v>740</v>
      </c>
      <c r="G133" s="82">
        <v>1.6</v>
      </c>
      <c r="H133" s="14" t="s">
        <v>5</v>
      </c>
      <c r="I133" s="17" t="s">
        <v>74</v>
      </c>
      <c r="J133" s="30" t="e">
        <f t="shared" si="18"/>
        <v>#VALUE!</v>
      </c>
      <c r="K133" s="17" t="s">
        <v>74</v>
      </c>
      <c r="L133" s="30" t="e">
        <f t="shared" si="19"/>
        <v>#VALUE!</v>
      </c>
      <c r="M133" s="17" t="s">
        <v>74</v>
      </c>
      <c r="N133" s="22" t="s">
        <v>5</v>
      </c>
      <c r="O133" s="30" t="e">
        <f t="shared" si="20"/>
        <v>#VALUE!</v>
      </c>
    </row>
    <row r="134" spans="1:15" ht="44.25" customHeight="1" x14ac:dyDescent="0.25">
      <c r="A134" s="95" t="s">
        <v>537</v>
      </c>
      <c r="B134" s="35" t="s">
        <v>538</v>
      </c>
      <c r="C134" s="16" t="s">
        <v>74</v>
      </c>
      <c r="D134" s="16" t="s">
        <v>74</v>
      </c>
      <c r="E134" s="17" t="s">
        <v>74</v>
      </c>
      <c r="F134" s="1" t="s">
        <v>740</v>
      </c>
      <c r="G134" s="82">
        <v>5.6</v>
      </c>
      <c r="H134" s="14" t="s">
        <v>5</v>
      </c>
      <c r="I134" s="17" t="s">
        <v>74</v>
      </c>
      <c r="J134" s="30" t="e">
        <f t="shared" si="18"/>
        <v>#VALUE!</v>
      </c>
      <c r="K134" s="17" t="s">
        <v>74</v>
      </c>
      <c r="L134" s="30" t="e">
        <f t="shared" si="19"/>
        <v>#VALUE!</v>
      </c>
      <c r="M134" s="17" t="s">
        <v>74</v>
      </c>
      <c r="N134" s="22" t="s">
        <v>5</v>
      </c>
      <c r="O134" s="30" t="e">
        <f t="shared" si="20"/>
        <v>#VALUE!</v>
      </c>
    </row>
    <row r="135" spans="1:15" ht="44.25" customHeight="1" x14ac:dyDescent="0.25">
      <c r="A135" s="96" t="s">
        <v>539</v>
      </c>
      <c r="B135" s="35" t="s">
        <v>540</v>
      </c>
      <c r="C135" s="16" t="s">
        <v>74</v>
      </c>
      <c r="D135" s="16" t="s">
        <v>74</v>
      </c>
      <c r="E135" s="17" t="s">
        <v>74</v>
      </c>
      <c r="F135" s="1" t="s">
        <v>334</v>
      </c>
      <c r="G135" s="82">
        <v>34</v>
      </c>
      <c r="H135" s="14" t="s">
        <v>5</v>
      </c>
      <c r="I135" s="17" t="s">
        <v>74</v>
      </c>
      <c r="J135" s="30" t="e">
        <f t="shared" si="18"/>
        <v>#VALUE!</v>
      </c>
      <c r="K135" s="17" t="s">
        <v>74</v>
      </c>
      <c r="L135" s="30" t="e">
        <f t="shared" si="19"/>
        <v>#VALUE!</v>
      </c>
      <c r="M135" s="17" t="s">
        <v>74</v>
      </c>
      <c r="N135" s="22" t="s">
        <v>5</v>
      </c>
      <c r="O135" s="30" t="e">
        <f t="shared" si="20"/>
        <v>#VALUE!</v>
      </c>
    </row>
    <row r="136" spans="1:15" ht="44.25" customHeight="1" x14ac:dyDescent="0.25">
      <c r="A136" s="95" t="s">
        <v>541</v>
      </c>
      <c r="B136" s="35"/>
      <c r="C136" s="16" t="s">
        <v>74</v>
      </c>
      <c r="D136" s="16" t="s">
        <v>74</v>
      </c>
      <c r="E136" s="17" t="s">
        <v>74</v>
      </c>
      <c r="F136" s="1" t="s">
        <v>142</v>
      </c>
      <c r="G136" s="82">
        <v>28.5</v>
      </c>
      <c r="H136" s="14" t="s">
        <v>5</v>
      </c>
      <c r="I136" s="17" t="s">
        <v>74</v>
      </c>
      <c r="J136" s="30" t="e">
        <f t="shared" si="18"/>
        <v>#VALUE!</v>
      </c>
      <c r="K136" s="17" t="s">
        <v>74</v>
      </c>
      <c r="L136" s="30" t="e">
        <f t="shared" si="19"/>
        <v>#VALUE!</v>
      </c>
      <c r="M136" s="17" t="s">
        <v>74</v>
      </c>
      <c r="N136" s="22" t="s">
        <v>5</v>
      </c>
      <c r="O136" s="30" t="e">
        <f t="shared" si="20"/>
        <v>#VALUE!</v>
      </c>
    </row>
    <row r="137" spans="1:15" ht="65.25" customHeight="1" x14ac:dyDescent="0.25">
      <c r="A137" s="95" t="s">
        <v>550</v>
      </c>
      <c r="B137" s="35" t="s">
        <v>551</v>
      </c>
      <c r="C137" s="16" t="s">
        <v>74</v>
      </c>
      <c r="D137" s="16" t="s">
        <v>74</v>
      </c>
      <c r="E137" s="17" t="s">
        <v>74</v>
      </c>
      <c r="F137" s="1" t="s">
        <v>552</v>
      </c>
      <c r="G137" s="82">
        <v>520</v>
      </c>
      <c r="H137" s="14" t="s">
        <v>229</v>
      </c>
      <c r="I137" s="17" t="s">
        <v>74</v>
      </c>
      <c r="J137" s="30" t="e">
        <f t="shared" si="18"/>
        <v>#VALUE!</v>
      </c>
      <c r="K137" s="17" t="s">
        <v>74</v>
      </c>
      <c r="L137" s="30" t="e">
        <f t="shared" si="19"/>
        <v>#VALUE!</v>
      </c>
      <c r="M137" s="17" t="s">
        <v>74</v>
      </c>
      <c r="N137" s="22" t="s">
        <v>5</v>
      </c>
      <c r="O137" s="30" t="e">
        <f t="shared" si="20"/>
        <v>#VALUE!</v>
      </c>
    </row>
    <row r="138" spans="1:15" ht="54.75" customHeight="1" x14ac:dyDescent="0.25">
      <c r="A138" s="95" t="s">
        <v>553</v>
      </c>
      <c r="B138" s="35" t="s">
        <v>554</v>
      </c>
      <c r="C138" s="16" t="s">
        <v>74</v>
      </c>
      <c r="D138" s="16" t="s">
        <v>74</v>
      </c>
      <c r="E138" s="17" t="s">
        <v>74</v>
      </c>
      <c r="F138" s="1" t="s">
        <v>555</v>
      </c>
      <c r="G138" s="82">
        <v>82.5</v>
      </c>
      <c r="H138" s="14" t="s">
        <v>229</v>
      </c>
      <c r="I138" s="17" t="s">
        <v>74</v>
      </c>
      <c r="J138" s="30" t="e">
        <f t="shared" si="18"/>
        <v>#VALUE!</v>
      </c>
      <c r="K138" s="17" t="s">
        <v>74</v>
      </c>
      <c r="L138" s="30" t="e">
        <f t="shared" si="19"/>
        <v>#VALUE!</v>
      </c>
      <c r="M138" s="17" t="s">
        <v>74</v>
      </c>
      <c r="N138" s="22" t="s">
        <v>5</v>
      </c>
      <c r="O138" s="30" t="e">
        <f t="shared" si="20"/>
        <v>#VALUE!</v>
      </c>
    </row>
    <row r="139" spans="1:15" ht="54.75" customHeight="1" x14ac:dyDescent="0.25">
      <c r="A139" s="95" t="s">
        <v>556</v>
      </c>
      <c r="B139" s="35" t="s">
        <v>557</v>
      </c>
      <c r="C139" s="16" t="s">
        <v>74</v>
      </c>
      <c r="D139" s="16" t="s">
        <v>74</v>
      </c>
      <c r="E139" s="17" t="s">
        <v>74</v>
      </c>
      <c r="F139" s="1" t="s">
        <v>552</v>
      </c>
      <c r="G139" s="82">
        <v>1290</v>
      </c>
      <c r="H139" s="14" t="s">
        <v>229</v>
      </c>
      <c r="I139" s="17" t="s">
        <v>74</v>
      </c>
      <c r="J139" s="30" t="e">
        <f t="shared" ref="J139:J149" si="27">SUM(G139*I139)</f>
        <v>#VALUE!</v>
      </c>
      <c r="K139" s="17" t="s">
        <v>74</v>
      </c>
      <c r="L139" s="30" t="e">
        <f t="shared" ref="L139:L149" si="28">SUM(I139*J139+J139/100*K139)</f>
        <v>#VALUE!</v>
      </c>
      <c r="M139" s="17" t="s">
        <v>74</v>
      </c>
      <c r="N139" s="22" t="s">
        <v>5</v>
      </c>
      <c r="O139" s="30" t="e">
        <f t="shared" ref="O139:O149" si="29">SUM(M139*I139)</f>
        <v>#VALUE!</v>
      </c>
    </row>
    <row r="140" spans="1:15" ht="54.75" customHeight="1" x14ac:dyDescent="0.25">
      <c r="A140" s="95" t="s">
        <v>558</v>
      </c>
      <c r="B140" s="35" t="s">
        <v>559</v>
      </c>
      <c r="C140" s="16" t="s">
        <v>74</v>
      </c>
      <c r="D140" s="16" t="s">
        <v>74</v>
      </c>
      <c r="E140" s="17" t="s">
        <v>74</v>
      </c>
      <c r="F140" s="1" t="s">
        <v>560</v>
      </c>
      <c r="G140" s="82">
        <v>525</v>
      </c>
      <c r="H140" s="14" t="s">
        <v>229</v>
      </c>
      <c r="I140" s="17" t="s">
        <v>74</v>
      </c>
      <c r="J140" s="30" t="e">
        <f t="shared" si="27"/>
        <v>#VALUE!</v>
      </c>
      <c r="K140" s="17" t="s">
        <v>74</v>
      </c>
      <c r="L140" s="30" t="e">
        <f t="shared" si="28"/>
        <v>#VALUE!</v>
      </c>
      <c r="M140" s="17" t="s">
        <v>74</v>
      </c>
      <c r="N140" s="22" t="s">
        <v>5</v>
      </c>
      <c r="O140" s="30" t="e">
        <f t="shared" si="29"/>
        <v>#VALUE!</v>
      </c>
    </row>
    <row r="141" spans="1:15" ht="54.75" customHeight="1" x14ac:dyDescent="0.25">
      <c r="A141" s="95" t="s">
        <v>561</v>
      </c>
      <c r="B141" s="35" t="s">
        <v>562</v>
      </c>
      <c r="C141" s="16" t="s">
        <v>74</v>
      </c>
      <c r="D141" s="16" t="s">
        <v>74</v>
      </c>
      <c r="E141" s="17" t="s">
        <v>74</v>
      </c>
      <c r="F141" s="1" t="s">
        <v>563</v>
      </c>
      <c r="G141" s="82">
        <v>25</v>
      </c>
      <c r="H141" s="14" t="s">
        <v>229</v>
      </c>
      <c r="I141" s="17" t="s">
        <v>74</v>
      </c>
      <c r="J141" s="30" t="e">
        <f t="shared" si="27"/>
        <v>#VALUE!</v>
      </c>
      <c r="K141" s="17" t="s">
        <v>74</v>
      </c>
      <c r="L141" s="30" t="e">
        <f t="shared" si="28"/>
        <v>#VALUE!</v>
      </c>
      <c r="M141" s="17" t="s">
        <v>74</v>
      </c>
      <c r="N141" s="22" t="s">
        <v>5</v>
      </c>
      <c r="O141" s="30" t="e">
        <f t="shared" si="29"/>
        <v>#VALUE!</v>
      </c>
    </row>
    <row r="142" spans="1:15" ht="54.75" customHeight="1" x14ac:dyDescent="0.25">
      <c r="A142" s="95" t="s">
        <v>564</v>
      </c>
      <c r="B142" s="35" t="s">
        <v>565</v>
      </c>
      <c r="C142" s="16" t="s">
        <v>74</v>
      </c>
      <c r="D142" s="16" t="s">
        <v>74</v>
      </c>
      <c r="E142" s="17" t="s">
        <v>74</v>
      </c>
      <c r="F142" s="1" t="s">
        <v>567</v>
      </c>
      <c r="G142" s="82">
        <v>2747.5</v>
      </c>
      <c r="H142" s="14" t="s">
        <v>229</v>
      </c>
      <c r="I142" s="17" t="s">
        <v>74</v>
      </c>
      <c r="J142" s="30" t="e">
        <f t="shared" si="27"/>
        <v>#VALUE!</v>
      </c>
      <c r="K142" s="17" t="s">
        <v>74</v>
      </c>
      <c r="L142" s="30" t="e">
        <f t="shared" si="28"/>
        <v>#VALUE!</v>
      </c>
      <c r="M142" s="17" t="s">
        <v>74</v>
      </c>
      <c r="N142" s="22" t="s">
        <v>5</v>
      </c>
      <c r="O142" s="30" t="e">
        <f t="shared" si="29"/>
        <v>#VALUE!</v>
      </c>
    </row>
    <row r="143" spans="1:15" ht="54.75" customHeight="1" x14ac:dyDescent="0.25">
      <c r="A143" s="95" t="s">
        <v>564</v>
      </c>
      <c r="B143" s="35" t="s">
        <v>566</v>
      </c>
      <c r="C143" s="16" t="s">
        <v>74</v>
      </c>
      <c r="D143" s="16" t="s">
        <v>74</v>
      </c>
      <c r="E143" s="17" t="s">
        <v>74</v>
      </c>
      <c r="F143" s="1" t="s">
        <v>515</v>
      </c>
      <c r="G143" s="82">
        <v>385</v>
      </c>
      <c r="H143" s="14" t="s">
        <v>229</v>
      </c>
      <c r="I143" s="17" t="s">
        <v>74</v>
      </c>
      <c r="J143" s="30" t="e">
        <f t="shared" si="27"/>
        <v>#VALUE!</v>
      </c>
      <c r="K143" s="17" t="s">
        <v>74</v>
      </c>
      <c r="L143" s="30" t="e">
        <f t="shared" si="28"/>
        <v>#VALUE!</v>
      </c>
      <c r="M143" s="17" t="s">
        <v>74</v>
      </c>
      <c r="N143" s="22" t="s">
        <v>5</v>
      </c>
      <c r="O143" s="30" t="e">
        <f t="shared" si="29"/>
        <v>#VALUE!</v>
      </c>
    </row>
    <row r="144" spans="1:15" ht="54.75" customHeight="1" x14ac:dyDescent="0.25">
      <c r="A144" s="95" t="s">
        <v>568</v>
      </c>
      <c r="B144" s="35" t="s">
        <v>569</v>
      </c>
      <c r="C144" s="16" t="s">
        <v>74</v>
      </c>
      <c r="D144" s="16" t="s">
        <v>74</v>
      </c>
      <c r="E144" s="17" t="s">
        <v>74</v>
      </c>
      <c r="F144" s="1" t="s">
        <v>570</v>
      </c>
      <c r="G144" s="82">
        <v>14.5</v>
      </c>
      <c r="H144" s="14" t="s">
        <v>5</v>
      </c>
      <c r="I144" s="17" t="s">
        <v>74</v>
      </c>
      <c r="J144" s="30" t="e">
        <f t="shared" si="27"/>
        <v>#VALUE!</v>
      </c>
      <c r="K144" s="17" t="s">
        <v>74</v>
      </c>
      <c r="L144" s="30" t="e">
        <f t="shared" si="28"/>
        <v>#VALUE!</v>
      </c>
      <c r="M144" s="17" t="s">
        <v>74</v>
      </c>
      <c r="N144" s="22" t="s">
        <v>5</v>
      </c>
      <c r="O144" s="30" t="e">
        <f t="shared" si="29"/>
        <v>#VALUE!</v>
      </c>
    </row>
    <row r="145" spans="1:15" ht="54.75" customHeight="1" x14ac:dyDescent="0.25">
      <c r="A145" s="95" t="s">
        <v>571</v>
      </c>
      <c r="B145" s="35" t="s">
        <v>572</v>
      </c>
      <c r="C145" s="16" t="s">
        <v>74</v>
      </c>
      <c r="D145" s="16" t="s">
        <v>74</v>
      </c>
      <c r="E145" s="17" t="s">
        <v>74</v>
      </c>
      <c r="F145" s="1" t="s">
        <v>515</v>
      </c>
      <c r="G145" s="82">
        <v>960</v>
      </c>
      <c r="H145" s="14" t="s">
        <v>5</v>
      </c>
      <c r="I145" s="17" t="s">
        <v>74</v>
      </c>
      <c r="J145" s="30" t="e">
        <f t="shared" si="27"/>
        <v>#VALUE!</v>
      </c>
      <c r="K145" s="17" t="s">
        <v>74</v>
      </c>
      <c r="L145" s="30" t="e">
        <f t="shared" si="28"/>
        <v>#VALUE!</v>
      </c>
      <c r="M145" s="17" t="s">
        <v>74</v>
      </c>
      <c r="N145" s="22" t="s">
        <v>5</v>
      </c>
      <c r="O145" s="30" t="e">
        <f t="shared" si="29"/>
        <v>#VALUE!</v>
      </c>
    </row>
    <row r="146" spans="1:15" ht="54.75" customHeight="1" x14ac:dyDescent="0.25">
      <c r="A146" s="95" t="s">
        <v>573</v>
      </c>
      <c r="B146" s="35" t="s">
        <v>574</v>
      </c>
      <c r="C146" s="16" t="s">
        <v>74</v>
      </c>
      <c r="D146" s="16" t="s">
        <v>74</v>
      </c>
      <c r="E146" s="17" t="s">
        <v>74</v>
      </c>
      <c r="F146" s="1" t="s">
        <v>563</v>
      </c>
      <c r="G146" s="82">
        <v>245</v>
      </c>
      <c r="H146" s="14" t="s">
        <v>5</v>
      </c>
      <c r="I146" s="17" t="s">
        <v>74</v>
      </c>
      <c r="J146" s="30" t="e">
        <f t="shared" si="27"/>
        <v>#VALUE!</v>
      </c>
      <c r="K146" s="17" t="s">
        <v>74</v>
      </c>
      <c r="L146" s="30" t="e">
        <f t="shared" si="28"/>
        <v>#VALUE!</v>
      </c>
      <c r="M146" s="17" t="s">
        <v>74</v>
      </c>
      <c r="N146" s="22" t="s">
        <v>5</v>
      </c>
      <c r="O146" s="30" t="e">
        <f t="shared" si="29"/>
        <v>#VALUE!</v>
      </c>
    </row>
    <row r="147" spans="1:15" ht="54.75" customHeight="1" x14ac:dyDescent="0.25">
      <c r="A147" s="95" t="s">
        <v>575</v>
      </c>
      <c r="B147" s="35" t="s">
        <v>576</v>
      </c>
      <c r="C147" s="16" t="s">
        <v>74</v>
      </c>
      <c r="D147" s="16" t="s">
        <v>74</v>
      </c>
      <c r="E147" s="17" t="s">
        <v>74</v>
      </c>
      <c r="F147" s="1" t="s">
        <v>142</v>
      </c>
      <c r="G147" s="82">
        <v>133</v>
      </c>
      <c r="H147" s="14" t="s">
        <v>5</v>
      </c>
      <c r="I147" s="17" t="s">
        <v>74</v>
      </c>
      <c r="J147" s="30" t="e">
        <f t="shared" si="27"/>
        <v>#VALUE!</v>
      </c>
      <c r="K147" s="17" t="s">
        <v>74</v>
      </c>
      <c r="L147" s="30" t="e">
        <f t="shared" si="28"/>
        <v>#VALUE!</v>
      </c>
      <c r="M147" s="17" t="s">
        <v>74</v>
      </c>
      <c r="N147" s="22" t="s">
        <v>5</v>
      </c>
      <c r="O147" s="30" t="e">
        <f t="shared" si="29"/>
        <v>#VALUE!</v>
      </c>
    </row>
    <row r="148" spans="1:15" ht="54.75" customHeight="1" x14ac:dyDescent="0.25">
      <c r="A148" s="95" t="s">
        <v>577</v>
      </c>
      <c r="B148" s="35" t="s">
        <v>578</v>
      </c>
      <c r="C148" s="16" t="s">
        <v>74</v>
      </c>
      <c r="D148" s="16" t="s">
        <v>74</v>
      </c>
      <c r="E148" s="17" t="s">
        <v>74</v>
      </c>
      <c r="F148" s="1" t="s">
        <v>579</v>
      </c>
      <c r="G148" s="82">
        <v>61.2</v>
      </c>
      <c r="H148" s="14" t="s">
        <v>5</v>
      </c>
      <c r="I148" s="17" t="s">
        <v>74</v>
      </c>
      <c r="J148" s="30" t="e">
        <f t="shared" si="27"/>
        <v>#VALUE!</v>
      </c>
      <c r="K148" s="17" t="s">
        <v>74</v>
      </c>
      <c r="L148" s="30" t="e">
        <f t="shared" si="28"/>
        <v>#VALUE!</v>
      </c>
      <c r="M148" s="17" t="s">
        <v>74</v>
      </c>
      <c r="N148" s="22" t="s">
        <v>5</v>
      </c>
      <c r="O148" s="30" t="e">
        <f t="shared" si="29"/>
        <v>#VALUE!</v>
      </c>
    </row>
    <row r="149" spans="1:15" ht="54.75" customHeight="1" x14ac:dyDescent="0.25">
      <c r="A149" s="95" t="s">
        <v>580</v>
      </c>
      <c r="B149" s="35" t="s">
        <v>581</v>
      </c>
      <c r="C149" s="16" t="s">
        <v>74</v>
      </c>
      <c r="D149" s="16" t="s">
        <v>74</v>
      </c>
      <c r="E149" s="17" t="s">
        <v>74</v>
      </c>
      <c r="F149" s="1" t="s">
        <v>158</v>
      </c>
      <c r="G149" s="82">
        <v>4.2</v>
      </c>
      <c r="H149" s="14" t="s">
        <v>5</v>
      </c>
      <c r="I149" s="17" t="s">
        <v>74</v>
      </c>
      <c r="J149" s="30" t="e">
        <f t="shared" si="27"/>
        <v>#VALUE!</v>
      </c>
      <c r="K149" s="17" t="s">
        <v>74</v>
      </c>
      <c r="L149" s="30" t="e">
        <f t="shared" si="28"/>
        <v>#VALUE!</v>
      </c>
      <c r="M149" s="17" t="s">
        <v>74</v>
      </c>
      <c r="N149" s="22" t="s">
        <v>5</v>
      </c>
      <c r="O149" s="30" t="e">
        <f t="shared" si="29"/>
        <v>#VALUE!</v>
      </c>
    </row>
    <row r="150" spans="1:15" ht="54.75" customHeight="1" x14ac:dyDescent="0.25">
      <c r="A150" s="95" t="s">
        <v>582</v>
      </c>
      <c r="B150" s="35" t="s">
        <v>583</v>
      </c>
      <c r="C150" s="16" t="s">
        <v>74</v>
      </c>
      <c r="D150" s="16" t="s">
        <v>74</v>
      </c>
      <c r="E150" s="17" t="s">
        <v>74</v>
      </c>
      <c r="F150" s="1" t="s">
        <v>145</v>
      </c>
      <c r="G150" s="82">
        <v>61.2</v>
      </c>
      <c r="H150" s="14" t="s">
        <v>5</v>
      </c>
      <c r="I150" s="17" t="s">
        <v>74</v>
      </c>
      <c r="J150" s="30" t="e">
        <f t="shared" ref="J150:J154" si="30">SUM(G150*I150)</f>
        <v>#VALUE!</v>
      </c>
      <c r="K150" s="17" t="s">
        <v>74</v>
      </c>
      <c r="L150" s="30" t="e">
        <f t="shared" ref="L150:L154" si="31">SUM(I150*J150+J150/100*K150)</f>
        <v>#VALUE!</v>
      </c>
      <c r="M150" s="17" t="s">
        <v>74</v>
      </c>
      <c r="N150" s="22" t="s">
        <v>5</v>
      </c>
      <c r="O150" s="30" t="e">
        <f t="shared" ref="O150:O154" si="32">SUM(M150*I150)</f>
        <v>#VALUE!</v>
      </c>
    </row>
    <row r="151" spans="1:15" ht="54.75" customHeight="1" x14ac:dyDescent="0.25">
      <c r="A151" s="95" t="s">
        <v>584</v>
      </c>
      <c r="B151" s="35" t="s">
        <v>585</v>
      </c>
      <c r="C151" s="16" t="s">
        <v>74</v>
      </c>
      <c r="D151" s="16" t="s">
        <v>74</v>
      </c>
      <c r="E151" s="17" t="s">
        <v>74</v>
      </c>
      <c r="F151" s="1"/>
      <c r="G151" s="82">
        <v>9</v>
      </c>
      <c r="H151" s="14" t="s">
        <v>5</v>
      </c>
      <c r="I151" s="17" t="s">
        <v>74</v>
      </c>
      <c r="J151" s="30" t="e">
        <f t="shared" si="30"/>
        <v>#VALUE!</v>
      </c>
      <c r="K151" s="17" t="s">
        <v>74</v>
      </c>
      <c r="L151" s="30" t="e">
        <f t="shared" si="31"/>
        <v>#VALUE!</v>
      </c>
      <c r="M151" s="17" t="s">
        <v>74</v>
      </c>
      <c r="N151" s="22" t="s">
        <v>5</v>
      </c>
      <c r="O151" s="30" t="e">
        <f t="shared" si="32"/>
        <v>#VALUE!</v>
      </c>
    </row>
    <row r="152" spans="1:15" ht="54.75" customHeight="1" x14ac:dyDescent="0.25">
      <c r="A152" s="95" t="s">
        <v>590</v>
      </c>
      <c r="B152" s="35" t="s">
        <v>589</v>
      </c>
      <c r="C152" s="16" t="s">
        <v>74</v>
      </c>
      <c r="D152" s="16" t="s">
        <v>74</v>
      </c>
      <c r="E152" s="17" t="s">
        <v>74</v>
      </c>
      <c r="F152" s="1" t="s">
        <v>140</v>
      </c>
      <c r="G152" s="82">
        <v>27</v>
      </c>
      <c r="H152" s="14" t="s">
        <v>5</v>
      </c>
      <c r="I152" s="17" t="s">
        <v>74</v>
      </c>
      <c r="J152" s="30" t="e">
        <f t="shared" si="30"/>
        <v>#VALUE!</v>
      </c>
      <c r="K152" s="17" t="s">
        <v>74</v>
      </c>
      <c r="L152" s="30" t="e">
        <f t="shared" si="31"/>
        <v>#VALUE!</v>
      </c>
      <c r="M152" s="17" t="s">
        <v>74</v>
      </c>
      <c r="N152" s="22" t="s">
        <v>5</v>
      </c>
      <c r="O152" s="30" t="e">
        <f t="shared" si="32"/>
        <v>#VALUE!</v>
      </c>
    </row>
    <row r="153" spans="1:15" ht="54.75" customHeight="1" x14ac:dyDescent="0.25">
      <c r="A153" s="95" t="s">
        <v>587</v>
      </c>
      <c r="B153" s="35" t="s">
        <v>588</v>
      </c>
      <c r="C153" s="16" t="s">
        <v>74</v>
      </c>
      <c r="D153" s="16" t="s">
        <v>74</v>
      </c>
      <c r="E153" s="17" t="s">
        <v>74</v>
      </c>
      <c r="F153" s="1" t="s">
        <v>740</v>
      </c>
      <c r="G153" s="82">
        <v>4</v>
      </c>
      <c r="H153" s="14" t="s">
        <v>5</v>
      </c>
      <c r="I153" s="17" t="s">
        <v>74</v>
      </c>
      <c r="J153" s="30" t="e">
        <f t="shared" si="30"/>
        <v>#VALUE!</v>
      </c>
      <c r="K153" s="17" t="s">
        <v>74</v>
      </c>
      <c r="L153" s="30" t="e">
        <f t="shared" si="31"/>
        <v>#VALUE!</v>
      </c>
      <c r="M153" s="17" t="s">
        <v>74</v>
      </c>
      <c r="N153" s="22" t="s">
        <v>5</v>
      </c>
      <c r="O153" s="30" t="e">
        <f t="shared" si="32"/>
        <v>#VALUE!</v>
      </c>
    </row>
    <row r="154" spans="1:15" ht="51" customHeight="1" x14ac:dyDescent="0.25">
      <c r="A154" s="95" t="s">
        <v>591</v>
      </c>
      <c r="B154" s="35" t="s">
        <v>592</v>
      </c>
      <c r="C154" s="16" t="s">
        <v>74</v>
      </c>
      <c r="D154" s="16" t="s">
        <v>74</v>
      </c>
      <c r="E154" s="17" t="s">
        <v>74</v>
      </c>
      <c r="F154" s="1" t="s">
        <v>740</v>
      </c>
      <c r="G154" s="82">
        <v>6.5</v>
      </c>
      <c r="H154" s="14" t="s">
        <v>5</v>
      </c>
      <c r="I154" s="17" t="s">
        <v>74</v>
      </c>
      <c r="J154" s="30" t="e">
        <f t="shared" si="30"/>
        <v>#VALUE!</v>
      </c>
      <c r="K154" s="17" t="s">
        <v>74</v>
      </c>
      <c r="L154" s="30" t="e">
        <f t="shared" si="31"/>
        <v>#VALUE!</v>
      </c>
      <c r="M154" s="17" t="s">
        <v>74</v>
      </c>
      <c r="N154" s="22" t="s">
        <v>5</v>
      </c>
      <c r="O154" s="30" t="e">
        <f t="shared" si="32"/>
        <v>#VALUE!</v>
      </c>
    </row>
    <row r="155" spans="1:15" ht="58.5" customHeight="1" x14ac:dyDescent="0.25">
      <c r="A155" s="95" t="s">
        <v>593</v>
      </c>
      <c r="B155" s="35" t="s">
        <v>594</v>
      </c>
      <c r="C155" s="16" t="s">
        <v>74</v>
      </c>
      <c r="D155" s="16" t="s">
        <v>74</v>
      </c>
      <c r="E155" s="17" t="s">
        <v>74</v>
      </c>
      <c r="F155" s="1" t="s">
        <v>740</v>
      </c>
      <c r="G155" s="82">
        <v>16.5</v>
      </c>
      <c r="H155" s="14" t="s">
        <v>5</v>
      </c>
      <c r="I155" s="17" t="s">
        <v>74</v>
      </c>
      <c r="J155" s="30" t="e">
        <f t="shared" ref="J155:J170" si="33">SUM(G155*I155)</f>
        <v>#VALUE!</v>
      </c>
      <c r="K155" s="17" t="s">
        <v>74</v>
      </c>
      <c r="L155" s="30" t="e">
        <f t="shared" ref="L155:L170" si="34">SUM(I155*J155+J155/100*K155)</f>
        <v>#VALUE!</v>
      </c>
      <c r="M155" s="17" t="s">
        <v>74</v>
      </c>
      <c r="N155" s="22" t="s">
        <v>5</v>
      </c>
      <c r="O155" s="30" t="e">
        <f t="shared" ref="O155:O170" si="35">SUM(M155*I155)</f>
        <v>#VALUE!</v>
      </c>
    </row>
    <row r="156" spans="1:15" ht="54.75" customHeight="1" x14ac:dyDescent="0.25">
      <c r="A156" s="95" t="s">
        <v>595</v>
      </c>
      <c r="B156" s="35" t="s">
        <v>586</v>
      </c>
      <c r="C156" s="16" t="s">
        <v>74</v>
      </c>
      <c r="D156" s="16" t="s">
        <v>74</v>
      </c>
      <c r="E156" s="17" t="s">
        <v>74</v>
      </c>
      <c r="F156" s="1" t="s">
        <v>740</v>
      </c>
      <c r="G156" s="82">
        <v>25</v>
      </c>
      <c r="H156" s="14" t="s">
        <v>5</v>
      </c>
      <c r="I156" s="17" t="s">
        <v>74</v>
      </c>
      <c r="J156" s="30" t="e">
        <f t="shared" si="33"/>
        <v>#VALUE!</v>
      </c>
      <c r="K156" s="17" t="s">
        <v>74</v>
      </c>
      <c r="L156" s="30" t="e">
        <f t="shared" si="34"/>
        <v>#VALUE!</v>
      </c>
      <c r="M156" s="17" t="s">
        <v>74</v>
      </c>
      <c r="N156" s="22" t="s">
        <v>5</v>
      </c>
      <c r="O156" s="30" t="e">
        <f t="shared" si="35"/>
        <v>#VALUE!</v>
      </c>
    </row>
    <row r="157" spans="1:15" ht="54.75" customHeight="1" x14ac:dyDescent="0.25">
      <c r="A157" s="95" t="s">
        <v>597</v>
      </c>
      <c r="B157" s="35" t="s">
        <v>596</v>
      </c>
      <c r="C157" s="16" t="s">
        <v>74</v>
      </c>
      <c r="D157" s="16" t="s">
        <v>74</v>
      </c>
      <c r="E157" s="17" t="s">
        <v>74</v>
      </c>
      <c r="F157" s="1" t="s">
        <v>740</v>
      </c>
      <c r="G157" s="82">
        <v>7</v>
      </c>
      <c r="H157" s="14" t="s">
        <v>5</v>
      </c>
      <c r="I157" s="17" t="s">
        <v>74</v>
      </c>
      <c r="J157" s="30" t="e">
        <f t="shared" si="33"/>
        <v>#VALUE!</v>
      </c>
      <c r="K157" s="17" t="s">
        <v>74</v>
      </c>
      <c r="L157" s="30" t="e">
        <f t="shared" si="34"/>
        <v>#VALUE!</v>
      </c>
      <c r="M157" s="17" t="s">
        <v>74</v>
      </c>
      <c r="N157" s="22" t="s">
        <v>5</v>
      </c>
      <c r="O157" s="30" t="e">
        <f t="shared" si="35"/>
        <v>#VALUE!</v>
      </c>
    </row>
    <row r="158" spans="1:15" ht="54.75" customHeight="1" x14ac:dyDescent="0.25">
      <c r="A158" s="95" t="s">
        <v>598</v>
      </c>
      <c r="B158" s="35" t="s">
        <v>586</v>
      </c>
      <c r="C158" s="16" t="s">
        <v>74</v>
      </c>
      <c r="D158" s="16" t="s">
        <v>74</v>
      </c>
      <c r="E158" s="17" t="s">
        <v>74</v>
      </c>
      <c r="F158" s="1" t="s">
        <v>140</v>
      </c>
      <c r="G158" s="82">
        <v>10</v>
      </c>
      <c r="H158" s="14" t="s">
        <v>5</v>
      </c>
      <c r="I158" s="17" t="s">
        <v>74</v>
      </c>
      <c r="J158" s="30" t="e">
        <f t="shared" si="33"/>
        <v>#VALUE!</v>
      </c>
      <c r="K158" s="17" t="s">
        <v>74</v>
      </c>
      <c r="L158" s="30" t="e">
        <f t="shared" si="34"/>
        <v>#VALUE!</v>
      </c>
      <c r="M158" s="17" t="s">
        <v>74</v>
      </c>
      <c r="N158" s="22" t="s">
        <v>5</v>
      </c>
      <c r="O158" s="30" t="e">
        <f t="shared" si="35"/>
        <v>#VALUE!</v>
      </c>
    </row>
    <row r="159" spans="1:15" ht="54.75" customHeight="1" x14ac:dyDescent="0.25">
      <c r="A159" s="95" t="s">
        <v>599</v>
      </c>
      <c r="B159" s="35" t="s">
        <v>600</v>
      </c>
      <c r="C159" s="16" t="s">
        <v>74</v>
      </c>
      <c r="D159" s="16" t="s">
        <v>74</v>
      </c>
      <c r="E159" s="17" t="s">
        <v>74</v>
      </c>
      <c r="F159" s="1" t="s">
        <v>740</v>
      </c>
      <c r="G159" s="82">
        <v>69.599999999999994</v>
      </c>
      <c r="H159" s="14" t="s">
        <v>5</v>
      </c>
      <c r="I159" s="17" t="s">
        <v>74</v>
      </c>
      <c r="J159" s="30" t="e">
        <f t="shared" si="33"/>
        <v>#VALUE!</v>
      </c>
      <c r="K159" s="17" t="s">
        <v>74</v>
      </c>
      <c r="L159" s="30" t="e">
        <f t="shared" si="34"/>
        <v>#VALUE!</v>
      </c>
      <c r="M159" s="17" t="s">
        <v>74</v>
      </c>
      <c r="N159" s="22" t="s">
        <v>5</v>
      </c>
      <c r="O159" s="30" t="e">
        <f t="shared" si="35"/>
        <v>#VALUE!</v>
      </c>
    </row>
    <row r="160" spans="1:15" ht="54.75" customHeight="1" x14ac:dyDescent="0.25">
      <c r="A160" s="95" t="s">
        <v>603</v>
      </c>
      <c r="B160" s="35" t="s">
        <v>602</v>
      </c>
      <c r="C160" s="16" t="s">
        <v>74</v>
      </c>
      <c r="D160" s="16" t="s">
        <v>74</v>
      </c>
      <c r="E160" s="17" t="s">
        <v>74</v>
      </c>
      <c r="F160" s="1" t="s">
        <v>142</v>
      </c>
      <c r="G160" s="82">
        <v>10</v>
      </c>
      <c r="H160" s="14" t="s">
        <v>5</v>
      </c>
      <c r="I160" s="17" t="s">
        <v>74</v>
      </c>
      <c r="J160" s="30" t="e">
        <f t="shared" si="33"/>
        <v>#VALUE!</v>
      </c>
      <c r="K160" s="17" t="s">
        <v>74</v>
      </c>
      <c r="L160" s="30" t="e">
        <f t="shared" si="34"/>
        <v>#VALUE!</v>
      </c>
      <c r="M160" s="17" t="s">
        <v>74</v>
      </c>
      <c r="N160" s="22" t="s">
        <v>5</v>
      </c>
      <c r="O160" s="30" t="e">
        <f t="shared" si="35"/>
        <v>#VALUE!</v>
      </c>
    </row>
    <row r="161" spans="1:16" ht="54.75" customHeight="1" x14ac:dyDescent="0.25">
      <c r="A161" s="95" t="s">
        <v>604</v>
      </c>
      <c r="B161" s="35" t="s">
        <v>605</v>
      </c>
      <c r="C161" s="16" t="s">
        <v>74</v>
      </c>
      <c r="D161" s="16" t="s">
        <v>74</v>
      </c>
      <c r="E161" s="17" t="s">
        <v>74</v>
      </c>
      <c r="F161" s="1" t="s">
        <v>606</v>
      </c>
      <c r="G161" s="82">
        <v>4.5</v>
      </c>
      <c r="H161" s="14" t="s">
        <v>229</v>
      </c>
      <c r="I161" s="17" t="s">
        <v>74</v>
      </c>
      <c r="J161" s="30" t="e">
        <f t="shared" si="33"/>
        <v>#VALUE!</v>
      </c>
      <c r="K161" s="17" t="s">
        <v>74</v>
      </c>
      <c r="L161" s="30" t="e">
        <f t="shared" si="34"/>
        <v>#VALUE!</v>
      </c>
      <c r="M161" s="17" t="s">
        <v>74</v>
      </c>
      <c r="N161" s="22" t="s">
        <v>5</v>
      </c>
      <c r="O161" s="30" t="e">
        <f t="shared" si="35"/>
        <v>#VALUE!</v>
      </c>
      <c r="P161" s="63"/>
    </row>
    <row r="162" spans="1:16" ht="54.75" customHeight="1" x14ac:dyDescent="0.25">
      <c r="A162" s="95" t="s">
        <v>607</v>
      </c>
      <c r="B162" s="35" t="s">
        <v>608</v>
      </c>
      <c r="C162" s="16" t="s">
        <v>74</v>
      </c>
      <c r="D162" s="16" t="s">
        <v>74</v>
      </c>
      <c r="E162" s="17" t="s">
        <v>74</v>
      </c>
      <c r="F162" s="1" t="s">
        <v>740</v>
      </c>
      <c r="G162" s="82">
        <v>128</v>
      </c>
      <c r="H162" s="14" t="s">
        <v>5</v>
      </c>
      <c r="I162" s="17" t="s">
        <v>74</v>
      </c>
      <c r="J162" s="30" t="e">
        <f t="shared" si="33"/>
        <v>#VALUE!</v>
      </c>
      <c r="K162" s="17" t="s">
        <v>74</v>
      </c>
      <c r="L162" s="30" t="e">
        <f t="shared" si="34"/>
        <v>#VALUE!</v>
      </c>
      <c r="M162" s="17" t="s">
        <v>74</v>
      </c>
      <c r="N162" s="22" t="s">
        <v>5</v>
      </c>
      <c r="O162" s="30" t="e">
        <f t="shared" si="35"/>
        <v>#VALUE!</v>
      </c>
      <c r="P162" s="63"/>
    </row>
    <row r="163" spans="1:16" ht="78.75" customHeight="1" x14ac:dyDescent="0.25">
      <c r="A163" s="95" t="s">
        <v>609</v>
      </c>
      <c r="B163" s="35" t="s">
        <v>610</v>
      </c>
      <c r="C163" s="16" t="s">
        <v>74</v>
      </c>
      <c r="D163" s="16" t="s">
        <v>74</v>
      </c>
      <c r="E163" s="17" t="s">
        <v>74</v>
      </c>
      <c r="F163" s="1" t="s">
        <v>160</v>
      </c>
      <c r="G163" s="82">
        <v>45</v>
      </c>
      <c r="H163" s="14" t="s">
        <v>5</v>
      </c>
      <c r="I163" s="17" t="s">
        <v>74</v>
      </c>
      <c r="J163" s="30" t="e">
        <f t="shared" si="33"/>
        <v>#VALUE!</v>
      </c>
      <c r="K163" s="17" t="s">
        <v>74</v>
      </c>
      <c r="L163" s="30" t="e">
        <f t="shared" si="34"/>
        <v>#VALUE!</v>
      </c>
      <c r="M163" s="17" t="s">
        <v>74</v>
      </c>
      <c r="N163" s="22" t="s">
        <v>5</v>
      </c>
      <c r="O163" s="30" t="e">
        <f t="shared" si="35"/>
        <v>#VALUE!</v>
      </c>
      <c r="P163" s="63"/>
    </row>
    <row r="164" spans="1:16" ht="54.75" customHeight="1" x14ac:dyDescent="0.25">
      <c r="A164" s="95" t="s">
        <v>611</v>
      </c>
      <c r="B164" s="35" t="s">
        <v>612</v>
      </c>
      <c r="C164" s="16" t="s">
        <v>74</v>
      </c>
      <c r="D164" s="16" t="s">
        <v>74</v>
      </c>
      <c r="E164" s="17" t="s">
        <v>74</v>
      </c>
      <c r="F164" s="1" t="s">
        <v>197</v>
      </c>
      <c r="G164" s="82">
        <v>100</v>
      </c>
      <c r="H164" s="14" t="s">
        <v>5</v>
      </c>
      <c r="I164" s="17" t="s">
        <v>74</v>
      </c>
      <c r="J164" s="30" t="e">
        <f t="shared" si="33"/>
        <v>#VALUE!</v>
      </c>
      <c r="K164" s="17" t="s">
        <v>74</v>
      </c>
      <c r="L164" s="30" t="e">
        <f t="shared" si="34"/>
        <v>#VALUE!</v>
      </c>
      <c r="M164" s="17" t="s">
        <v>74</v>
      </c>
      <c r="N164" s="22" t="s">
        <v>5</v>
      </c>
      <c r="O164" s="30" t="e">
        <f t="shared" si="35"/>
        <v>#VALUE!</v>
      </c>
      <c r="P164" s="63"/>
    </row>
    <row r="165" spans="1:16" ht="69.75" customHeight="1" x14ac:dyDescent="0.25">
      <c r="A165" s="95" t="s">
        <v>613</v>
      </c>
      <c r="B165" s="35" t="s">
        <v>614</v>
      </c>
      <c r="C165" s="16" t="s">
        <v>74</v>
      </c>
      <c r="D165" s="16" t="s">
        <v>74</v>
      </c>
      <c r="E165" s="17" t="s">
        <v>74</v>
      </c>
      <c r="F165" s="1" t="s">
        <v>151</v>
      </c>
      <c r="G165" s="82">
        <v>85</v>
      </c>
      <c r="H165" s="14" t="s">
        <v>5</v>
      </c>
      <c r="I165" s="17" t="s">
        <v>74</v>
      </c>
      <c r="J165" s="30" t="e">
        <f t="shared" si="33"/>
        <v>#VALUE!</v>
      </c>
      <c r="K165" s="17" t="s">
        <v>74</v>
      </c>
      <c r="L165" s="30" t="e">
        <f t="shared" si="34"/>
        <v>#VALUE!</v>
      </c>
      <c r="M165" s="17" t="s">
        <v>74</v>
      </c>
      <c r="N165" s="22" t="s">
        <v>5</v>
      </c>
      <c r="O165" s="30" t="e">
        <f t="shared" si="35"/>
        <v>#VALUE!</v>
      </c>
      <c r="P165" s="63"/>
    </row>
    <row r="166" spans="1:16" ht="66" customHeight="1" x14ac:dyDescent="0.25">
      <c r="A166" s="95" t="s">
        <v>613</v>
      </c>
      <c r="B166" s="35" t="s">
        <v>615</v>
      </c>
      <c r="C166" s="16" t="s">
        <v>74</v>
      </c>
      <c r="D166" s="16" t="s">
        <v>74</v>
      </c>
      <c r="E166" s="17" t="s">
        <v>74</v>
      </c>
      <c r="F166" s="1" t="s">
        <v>189</v>
      </c>
      <c r="G166" s="82">
        <v>48</v>
      </c>
      <c r="H166" s="14" t="s">
        <v>5</v>
      </c>
      <c r="I166" s="17" t="s">
        <v>74</v>
      </c>
      <c r="J166" s="30" t="e">
        <f t="shared" si="33"/>
        <v>#VALUE!</v>
      </c>
      <c r="K166" s="17" t="s">
        <v>74</v>
      </c>
      <c r="L166" s="30" t="e">
        <f t="shared" si="34"/>
        <v>#VALUE!</v>
      </c>
      <c r="M166" s="17" t="s">
        <v>74</v>
      </c>
      <c r="N166" s="22" t="s">
        <v>5</v>
      </c>
      <c r="O166" s="30" t="e">
        <f t="shared" si="35"/>
        <v>#VALUE!</v>
      </c>
      <c r="P166" s="63"/>
    </row>
    <row r="167" spans="1:16" ht="54.75" customHeight="1" x14ac:dyDescent="0.25">
      <c r="A167" s="95" t="s">
        <v>617</v>
      </c>
      <c r="B167" s="35" t="s">
        <v>616</v>
      </c>
      <c r="C167" s="16" t="s">
        <v>74</v>
      </c>
      <c r="D167" s="16" t="s">
        <v>74</v>
      </c>
      <c r="E167" s="17" t="s">
        <v>74</v>
      </c>
      <c r="F167" s="1" t="s">
        <v>618</v>
      </c>
      <c r="G167" s="82">
        <v>2</v>
      </c>
      <c r="H167" s="14" t="s">
        <v>5</v>
      </c>
      <c r="I167" s="17" t="s">
        <v>74</v>
      </c>
      <c r="J167" s="30" t="e">
        <f t="shared" si="33"/>
        <v>#VALUE!</v>
      </c>
      <c r="K167" s="17" t="s">
        <v>74</v>
      </c>
      <c r="L167" s="30" t="e">
        <f t="shared" si="34"/>
        <v>#VALUE!</v>
      </c>
      <c r="M167" s="17" t="s">
        <v>74</v>
      </c>
      <c r="N167" s="22" t="s">
        <v>5</v>
      </c>
      <c r="O167" s="30" t="e">
        <f t="shared" si="35"/>
        <v>#VALUE!</v>
      </c>
      <c r="P167" s="63"/>
    </row>
    <row r="168" spans="1:16" ht="54.75" customHeight="1" x14ac:dyDescent="0.25">
      <c r="A168" s="95" t="s">
        <v>617</v>
      </c>
      <c r="B168" s="35" t="s">
        <v>619</v>
      </c>
      <c r="C168" s="16" t="s">
        <v>74</v>
      </c>
      <c r="D168" s="16" t="s">
        <v>74</v>
      </c>
      <c r="E168" s="17" t="s">
        <v>74</v>
      </c>
      <c r="F168" s="1" t="s">
        <v>191</v>
      </c>
      <c r="G168" s="82">
        <v>71</v>
      </c>
      <c r="H168" s="14" t="s">
        <v>5</v>
      </c>
      <c r="I168" s="17" t="s">
        <v>74</v>
      </c>
      <c r="J168" s="30" t="e">
        <f t="shared" si="33"/>
        <v>#VALUE!</v>
      </c>
      <c r="K168" s="17" t="s">
        <v>74</v>
      </c>
      <c r="L168" s="30" t="e">
        <f t="shared" si="34"/>
        <v>#VALUE!</v>
      </c>
      <c r="M168" s="17" t="s">
        <v>74</v>
      </c>
      <c r="N168" s="22" t="s">
        <v>5</v>
      </c>
      <c r="O168" s="30" t="e">
        <f t="shared" si="35"/>
        <v>#VALUE!</v>
      </c>
      <c r="P168" s="63"/>
    </row>
    <row r="169" spans="1:16" ht="54.75" customHeight="1" x14ac:dyDescent="0.25">
      <c r="A169" s="95" t="s">
        <v>620</v>
      </c>
      <c r="B169" s="35" t="s">
        <v>621</v>
      </c>
      <c r="C169" s="16" t="s">
        <v>74</v>
      </c>
      <c r="D169" s="16" t="s">
        <v>74</v>
      </c>
      <c r="E169" s="17" t="s">
        <v>74</v>
      </c>
      <c r="F169" s="1" t="s">
        <v>257</v>
      </c>
      <c r="G169" s="82">
        <v>350</v>
      </c>
      <c r="H169" s="14" t="s">
        <v>5</v>
      </c>
      <c r="I169" s="17" t="s">
        <v>74</v>
      </c>
      <c r="J169" s="30" t="e">
        <f t="shared" si="33"/>
        <v>#VALUE!</v>
      </c>
      <c r="K169" s="17" t="s">
        <v>74</v>
      </c>
      <c r="L169" s="30" t="e">
        <f t="shared" si="34"/>
        <v>#VALUE!</v>
      </c>
      <c r="M169" s="17" t="s">
        <v>74</v>
      </c>
      <c r="N169" s="22" t="s">
        <v>5</v>
      </c>
      <c r="O169" s="30" t="e">
        <f t="shared" si="35"/>
        <v>#VALUE!</v>
      </c>
      <c r="P169" s="63"/>
    </row>
    <row r="170" spans="1:16" ht="54.75" customHeight="1" thickBot="1" x14ac:dyDescent="0.3">
      <c r="A170" s="95" t="s">
        <v>622</v>
      </c>
      <c r="B170" s="83" t="s">
        <v>623</v>
      </c>
      <c r="C170" s="16" t="s">
        <v>74</v>
      </c>
      <c r="D170" s="16" t="s">
        <v>74</v>
      </c>
      <c r="E170" s="17" t="s">
        <v>74</v>
      </c>
      <c r="F170" s="1" t="s">
        <v>740</v>
      </c>
      <c r="G170" s="82">
        <v>759</v>
      </c>
      <c r="H170" s="14" t="s">
        <v>5</v>
      </c>
      <c r="I170" s="17" t="s">
        <v>74</v>
      </c>
      <c r="J170" s="30" t="e">
        <f t="shared" si="33"/>
        <v>#VALUE!</v>
      </c>
      <c r="K170" s="17" t="s">
        <v>74</v>
      </c>
      <c r="L170" s="30" t="e">
        <f t="shared" si="34"/>
        <v>#VALUE!</v>
      </c>
      <c r="M170" s="17" t="s">
        <v>74</v>
      </c>
      <c r="N170" s="22" t="s">
        <v>5</v>
      </c>
      <c r="O170" s="30" t="e">
        <f t="shared" si="35"/>
        <v>#VALUE!</v>
      </c>
      <c r="P170" s="63"/>
    </row>
    <row r="171" spans="1:16" ht="15.75" x14ac:dyDescent="0.25">
      <c r="E171" s="175" t="s">
        <v>624</v>
      </c>
      <c r="F171" s="176"/>
      <c r="G171" s="176"/>
      <c r="H171" s="176"/>
      <c r="I171" s="208"/>
      <c r="J171" s="92"/>
    </row>
    <row r="172" spans="1:16" ht="15.75" x14ac:dyDescent="0.25">
      <c r="E172" s="177" t="s">
        <v>625</v>
      </c>
      <c r="F172" s="178"/>
      <c r="G172" s="178"/>
      <c r="H172" s="178"/>
      <c r="I172" s="209"/>
      <c r="J172" s="93"/>
    </row>
    <row r="173" spans="1:16" ht="15" customHeight="1" x14ac:dyDescent="0.25">
      <c r="E173" s="179" t="s">
        <v>626</v>
      </c>
      <c r="F173" s="180"/>
      <c r="G173" s="180"/>
      <c r="H173" s="180"/>
      <c r="I173" s="180"/>
      <c r="J173" s="183"/>
    </row>
    <row r="174" spans="1:16" ht="15.75" customHeight="1" thickBot="1" x14ac:dyDescent="0.3">
      <c r="E174" s="181"/>
      <c r="F174" s="182"/>
      <c r="G174" s="182"/>
      <c r="H174" s="182"/>
      <c r="I174" s="182"/>
      <c r="J174" s="184"/>
    </row>
    <row r="176" spans="1:16" ht="21" x14ac:dyDescent="0.25">
      <c r="A176" s="157" t="s">
        <v>161</v>
      </c>
      <c r="B176" s="149" t="s">
        <v>739</v>
      </c>
      <c r="C176" s="149"/>
      <c r="D176" s="156"/>
    </row>
    <row r="177" spans="1:11" ht="21" x14ac:dyDescent="0.25">
      <c r="A177" s="157" t="s">
        <v>162</v>
      </c>
      <c r="B177" s="149" t="s">
        <v>163</v>
      </c>
      <c r="C177" s="149"/>
      <c r="D177" s="156"/>
    </row>
    <row r="178" spans="1:11" x14ac:dyDescent="0.25">
      <c r="A178" s="158"/>
      <c r="B178" s="156"/>
      <c r="C178" s="156"/>
      <c r="D178" s="156"/>
    </row>
    <row r="180" spans="1:11" s="106" customFormat="1" ht="53.25" customHeight="1" x14ac:dyDescent="0.25">
      <c r="A180" s="163" t="s">
        <v>638</v>
      </c>
      <c r="B180" s="164"/>
      <c r="C180" s="164"/>
      <c r="D180" s="164"/>
      <c r="E180" s="164"/>
      <c r="F180" s="164"/>
      <c r="G180" s="164"/>
      <c r="H180" s="164"/>
      <c r="I180" s="164"/>
      <c r="J180" s="164"/>
      <c r="K180" s="164"/>
    </row>
    <row r="181" spans="1:11" s="106" customFormat="1" ht="58.5" customHeight="1" x14ac:dyDescent="0.25">
      <c r="A181" s="165" t="s">
        <v>639</v>
      </c>
      <c r="B181" s="166"/>
      <c r="C181" s="166"/>
      <c r="D181" s="166"/>
      <c r="E181" s="166"/>
      <c r="F181" s="166"/>
      <c r="G181" s="166"/>
      <c r="H181" s="166"/>
      <c r="I181" s="166"/>
      <c r="J181" s="166"/>
      <c r="K181" s="166"/>
    </row>
    <row r="182" spans="1:11" s="106" customFormat="1" x14ac:dyDescent="0.25">
      <c r="A182" s="165" t="s">
        <v>640</v>
      </c>
      <c r="B182" s="166"/>
      <c r="C182" s="166"/>
      <c r="D182" s="166"/>
      <c r="E182" s="166"/>
      <c r="F182" s="166"/>
      <c r="G182" s="166"/>
      <c r="H182" s="166"/>
      <c r="I182" s="166"/>
      <c r="J182" s="166"/>
      <c r="K182" s="166"/>
    </row>
    <row r="183" spans="1:11" s="106" customFormat="1" x14ac:dyDescent="0.25">
      <c r="A183" s="167" t="s">
        <v>641</v>
      </c>
      <c r="B183" s="168"/>
      <c r="C183" s="168"/>
      <c r="D183" s="168"/>
      <c r="E183" s="168"/>
      <c r="F183" s="168"/>
      <c r="G183" s="168"/>
      <c r="H183" s="168"/>
      <c r="I183" s="168"/>
      <c r="J183" s="168"/>
      <c r="K183" s="168"/>
    </row>
    <row r="184" spans="1:11" s="106" customFormat="1" ht="20.25" customHeight="1" x14ac:dyDescent="0.25">
      <c r="A184" s="107"/>
      <c r="B184" s="108"/>
      <c r="C184" s="108"/>
      <c r="D184" s="108"/>
      <c r="E184" s="108"/>
      <c r="F184" s="108"/>
      <c r="G184" s="108"/>
      <c r="H184" s="108"/>
      <c r="I184" s="108"/>
      <c r="J184" s="108"/>
      <c r="K184" s="108"/>
    </row>
    <row r="185" spans="1:11" s="106" customFormat="1" ht="20.25" customHeight="1" x14ac:dyDescent="0.25">
      <c r="A185" s="169" t="s">
        <v>642</v>
      </c>
      <c r="B185" s="170"/>
      <c r="C185" s="170"/>
      <c r="D185" s="170"/>
      <c r="E185" s="170"/>
      <c r="F185" s="170"/>
      <c r="G185" s="170"/>
      <c r="H185" s="170"/>
      <c r="I185" s="170"/>
      <c r="J185" s="170"/>
      <c r="K185" s="170"/>
    </row>
    <row r="186" spans="1:11" s="106" customFormat="1" ht="20.25" customHeight="1" x14ac:dyDescent="0.25">
      <c r="A186" s="109"/>
      <c r="B186" s="110"/>
      <c r="C186" s="111"/>
      <c r="D186" s="111"/>
      <c r="E186" s="111"/>
      <c r="F186" s="111"/>
      <c r="G186" s="111"/>
      <c r="H186" s="111"/>
      <c r="I186" s="112"/>
      <c r="J186" s="112"/>
      <c r="K186" s="113"/>
    </row>
    <row r="187" spans="1:11" s="106" customFormat="1" ht="20.25" customHeight="1" x14ac:dyDescent="0.25">
      <c r="A187" s="109"/>
      <c r="B187" s="110"/>
      <c r="C187" s="111"/>
      <c r="D187" s="111"/>
      <c r="E187" s="111"/>
      <c r="F187" s="111"/>
      <c r="G187" s="111"/>
      <c r="H187" s="111"/>
      <c r="I187" s="112"/>
      <c r="J187" s="112"/>
      <c r="K187" s="113"/>
    </row>
    <row r="188" spans="1:11" s="115" customFormat="1" x14ac:dyDescent="0.25">
      <c r="A188" s="114"/>
    </row>
    <row r="189" spans="1:11" s="115" customFormat="1" ht="15" customHeight="1" x14ac:dyDescent="0.25">
      <c r="A189" s="116"/>
      <c r="B189" s="117" t="s">
        <v>643</v>
      </c>
      <c r="C189" s="118"/>
      <c r="D189" s="118"/>
      <c r="G189" s="119"/>
      <c r="H189" s="119"/>
    </row>
    <row r="190" spans="1:11" s="115" customFormat="1" ht="48.75" customHeight="1" x14ac:dyDescent="0.25">
      <c r="A190" s="116"/>
      <c r="B190" s="120" t="s">
        <v>644</v>
      </c>
      <c r="C190" s="118"/>
      <c r="D190" s="118"/>
      <c r="G190" s="162" t="s">
        <v>645</v>
      </c>
      <c r="H190" s="162"/>
    </row>
  </sheetData>
  <mergeCells count="29">
    <mergeCell ref="A10:B10"/>
    <mergeCell ref="N10:O10"/>
    <mergeCell ref="A11:B11"/>
    <mergeCell ref="N11:O11"/>
    <mergeCell ref="A7:B7"/>
    <mergeCell ref="N7:O7"/>
    <mergeCell ref="A8:B8"/>
    <mergeCell ref="N8:O8"/>
    <mergeCell ref="A9:B9"/>
    <mergeCell ref="N9:O9"/>
    <mergeCell ref="A1:L3"/>
    <mergeCell ref="M1:O1"/>
    <mergeCell ref="M2:O2"/>
    <mergeCell ref="M3:O3"/>
    <mergeCell ref="A6:B6"/>
    <mergeCell ref="M6:O6"/>
    <mergeCell ref="E171:I171"/>
    <mergeCell ref="E172:I172"/>
    <mergeCell ref="E173:I174"/>
    <mergeCell ref="J173:J174"/>
    <mergeCell ref="A12:O12"/>
    <mergeCell ref="M13:N13"/>
    <mergeCell ref="A14:O14"/>
    <mergeCell ref="G190:H190"/>
    <mergeCell ref="A180:K180"/>
    <mergeCell ref="A181:K181"/>
    <mergeCell ref="A182:K182"/>
    <mergeCell ref="A183:K183"/>
    <mergeCell ref="A185:K18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3"/>
  <sheetViews>
    <sheetView tabSelected="1" topLeftCell="A46" workbookViewId="0">
      <selection activeCell="B52" sqref="B52"/>
    </sheetView>
  </sheetViews>
  <sheetFormatPr defaultRowHeight="15" x14ac:dyDescent="0.25"/>
  <cols>
    <col min="1" max="1" width="26.7109375" customWidth="1"/>
    <col min="2" max="2" width="30.7109375" customWidth="1"/>
    <col min="3" max="4" width="26.7109375" customWidth="1"/>
    <col min="5" max="7" width="11.7109375" customWidth="1"/>
    <col min="8" max="8" width="3.7109375" customWidth="1"/>
    <col min="9" max="13" width="11.7109375" customWidth="1"/>
    <col min="14" max="14" width="3.7109375" customWidth="1"/>
    <col min="15" max="15" width="10.7109375" customWidth="1"/>
  </cols>
  <sheetData>
    <row r="1" spans="1:46" ht="15" customHeight="1" x14ac:dyDescent="0.25">
      <c r="A1" s="193" t="s">
        <v>630</v>
      </c>
      <c r="B1" s="193"/>
      <c r="C1" s="193"/>
      <c r="D1" s="193"/>
      <c r="E1" s="193"/>
      <c r="F1" s="193"/>
      <c r="G1" s="193"/>
      <c r="H1" s="193"/>
      <c r="I1" s="193"/>
      <c r="J1" s="193"/>
      <c r="K1" s="193"/>
      <c r="L1" s="193"/>
      <c r="M1" s="192" t="s">
        <v>628</v>
      </c>
      <c r="N1" s="192"/>
      <c r="O1" s="192"/>
      <c r="P1" s="103"/>
      <c r="AT1" s="12"/>
    </row>
    <row r="2" spans="1:46" ht="15" customHeight="1" x14ac:dyDescent="0.25">
      <c r="A2" s="193"/>
      <c r="B2" s="193"/>
      <c r="C2" s="193"/>
      <c r="D2" s="193"/>
      <c r="E2" s="193"/>
      <c r="F2" s="193"/>
      <c r="G2" s="193"/>
      <c r="H2" s="193"/>
      <c r="I2" s="193"/>
      <c r="J2" s="193"/>
      <c r="K2" s="193"/>
      <c r="L2" s="193"/>
      <c r="M2" s="192" t="s">
        <v>627</v>
      </c>
      <c r="N2" s="192"/>
      <c r="O2" s="192"/>
      <c r="P2" s="103"/>
      <c r="AT2" s="12"/>
    </row>
    <row r="3" spans="1:46" ht="15" customHeight="1" x14ac:dyDescent="0.25">
      <c r="A3" s="193"/>
      <c r="B3" s="193"/>
      <c r="C3" s="193"/>
      <c r="D3" s="193"/>
      <c r="E3" s="193"/>
      <c r="F3" s="193"/>
      <c r="G3" s="193"/>
      <c r="H3" s="193"/>
      <c r="I3" s="193"/>
      <c r="J3" s="193"/>
      <c r="K3" s="193"/>
      <c r="L3" s="193"/>
      <c r="M3" s="192" t="s">
        <v>629</v>
      </c>
      <c r="N3" s="192"/>
      <c r="O3" s="192"/>
      <c r="P3" s="103"/>
      <c r="AT3" s="12"/>
    </row>
    <row r="4" spans="1:46" s="97" customFormat="1" ht="15" customHeight="1" x14ac:dyDescent="0.25">
      <c r="A4" s="98" t="s">
        <v>631</v>
      </c>
      <c r="B4" s="98"/>
      <c r="C4" s="98"/>
      <c r="D4" s="98"/>
      <c r="E4" s="98"/>
      <c r="F4" s="98"/>
      <c r="G4" s="98"/>
      <c r="H4" s="98"/>
      <c r="I4" s="98"/>
      <c r="J4" s="98"/>
      <c r="K4" s="98"/>
      <c r="L4" s="98"/>
      <c r="M4" s="98"/>
      <c r="N4" s="98"/>
      <c r="O4" s="98"/>
      <c r="P4" s="104"/>
    </row>
    <row r="5" spans="1:46" s="97" customFormat="1" ht="15" customHeight="1" x14ac:dyDescent="0.25">
      <c r="A5" s="98"/>
      <c r="B5" s="98"/>
      <c r="C5" s="98"/>
      <c r="D5" s="98"/>
      <c r="E5" s="98"/>
      <c r="F5" s="98"/>
      <c r="G5" s="98"/>
      <c r="H5" s="98"/>
      <c r="I5" s="98"/>
      <c r="J5" s="98"/>
      <c r="K5" s="98"/>
      <c r="L5" s="98"/>
      <c r="M5" s="98"/>
      <c r="N5" s="98"/>
      <c r="O5" s="98"/>
      <c r="P5" s="104"/>
    </row>
    <row r="6" spans="1:46" ht="15" customHeight="1" x14ac:dyDescent="0.25">
      <c r="A6" s="171" t="s">
        <v>632</v>
      </c>
      <c r="B6" s="171"/>
      <c r="C6" s="100"/>
      <c r="D6" s="100"/>
      <c r="E6" s="100"/>
      <c r="F6" s="100"/>
      <c r="G6" s="100"/>
      <c r="H6" s="100"/>
      <c r="I6" s="100"/>
      <c r="J6" s="101"/>
      <c r="K6" s="100"/>
      <c r="L6" s="101"/>
      <c r="M6" s="173"/>
      <c r="N6" s="173"/>
      <c r="O6" s="173"/>
      <c r="P6" s="103"/>
      <c r="AT6" s="12"/>
    </row>
    <row r="7" spans="1:46" ht="15" customHeight="1" x14ac:dyDescent="0.25">
      <c r="A7" s="171" t="s">
        <v>633</v>
      </c>
      <c r="B7" s="171"/>
      <c r="C7" s="100"/>
      <c r="D7" s="100"/>
      <c r="E7" s="100"/>
      <c r="F7" s="100"/>
      <c r="G7" s="100"/>
      <c r="H7" s="100"/>
      <c r="I7" s="100"/>
      <c r="J7" s="101"/>
      <c r="K7" s="100"/>
      <c r="L7" s="101"/>
      <c r="M7" s="102"/>
      <c r="N7" s="174"/>
      <c r="O7" s="174"/>
      <c r="P7" s="103"/>
      <c r="AT7" s="12"/>
    </row>
    <row r="8" spans="1:46" ht="15" customHeight="1" x14ac:dyDescent="0.25">
      <c r="A8" s="171" t="s">
        <v>634</v>
      </c>
      <c r="B8" s="171"/>
      <c r="C8" s="100"/>
      <c r="D8" s="100"/>
      <c r="E8" s="100"/>
      <c r="F8" s="100"/>
      <c r="G8" s="100"/>
      <c r="H8" s="100"/>
      <c r="I8" s="100"/>
      <c r="J8" s="101"/>
      <c r="K8" s="100"/>
      <c r="L8" s="101"/>
      <c r="M8" s="100"/>
      <c r="N8" s="172"/>
      <c r="O8" s="172"/>
      <c r="P8" s="103"/>
      <c r="AT8" s="12"/>
    </row>
    <row r="9" spans="1:46" ht="15" customHeight="1" x14ac:dyDescent="0.25">
      <c r="A9" s="171" t="s">
        <v>635</v>
      </c>
      <c r="B9" s="171"/>
      <c r="C9" s="100"/>
      <c r="D9" s="100"/>
      <c r="E9" s="100"/>
      <c r="F9" s="100"/>
      <c r="G9" s="100"/>
      <c r="H9" s="100"/>
      <c r="I9" s="100"/>
      <c r="J9" s="101"/>
      <c r="K9" s="100"/>
      <c r="L9" s="101"/>
      <c r="M9" s="100"/>
      <c r="N9" s="172"/>
      <c r="O9" s="172"/>
      <c r="P9" s="103"/>
      <c r="AT9" s="12"/>
    </row>
    <row r="10" spans="1:46" ht="15" customHeight="1" x14ac:dyDescent="0.25">
      <c r="A10" s="171" t="s">
        <v>636</v>
      </c>
      <c r="B10" s="171"/>
      <c r="C10" s="100"/>
      <c r="D10" s="100"/>
      <c r="E10" s="100"/>
      <c r="F10" s="100"/>
      <c r="G10" s="100"/>
      <c r="H10" s="100"/>
      <c r="I10" s="100"/>
      <c r="J10" s="101"/>
      <c r="K10" s="100"/>
      <c r="L10" s="101"/>
      <c r="M10" s="100"/>
      <c r="N10" s="172"/>
      <c r="O10" s="172"/>
      <c r="P10" s="103"/>
      <c r="AT10" s="12"/>
    </row>
    <row r="11" spans="1:46" ht="15" customHeight="1" x14ac:dyDescent="0.25">
      <c r="A11" s="171" t="s">
        <v>637</v>
      </c>
      <c r="B11" s="171"/>
      <c r="C11" s="100"/>
      <c r="D11" s="100"/>
      <c r="E11" s="100"/>
      <c r="F11" s="100"/>
      <c r="G11" s="100"/>
      <c r="H11" s="100"/>
      <c r="I11" s="100"/>
      <c r="J11" s="101"/>
      <c r="K11" s="100"/>
      <c r="L11" s="101"/>
      <c r="M11" s="100"/>
      <c r="N11" s="172"/>
      <c r="O11" s="172"/>
      <c r="P11" s="103"/>
      <c r="AT11" s="12"/>
    </row>
    <row r="12" spans="1:46" ht="30" customHeight="1" thickBot="1" x14ac:dyDescent="0.3">
      <c r="A12" s="188" t="s">
        <v>72</v>
      </c>
      <c r="B12" s="189"/>
      <c r="C12" s="189"/>
      <c r="D12" s="189"/>
      <c r="E12" s="189"/>
      <c r="F12" s="189"/>
      <c r="G12" s="189"/>
      <c r="H12" s="189"/>
      <c r="I12" s="189"/>
      <c r="J12" s="189"/>
      <c r="K12" s="189"/>
      <c r="L12" s="189"/>
      <c r="M12" s="189"/>
      <c r="N12" s="189"/>
      <c r="O12" s="189"/>
      <c r="P12" s="103"/>
    </row>
    <row r="13" spans="1:46" ht="90" customHeight="1" thickBot="1" x14ac:dyDescent="0.3">
      <c r="A13" s="5" t="s">
        <v>12</v>
      </c>
      <c r="B13" s="5" t="s">
        <v>11</v>
      </c>
      <c r="C13" s="5" t="s">
        <v>14</v>
      </c>
      <c r="D13" s="5" t="s">
        <v>13</v>
      </c>
      <c r="E13" s="5" t="s">
        <v>10</v>
      </c>
      <c r="F13" s="5" t="s">
        <v>141</v>
      </c>
      <c r="G13" s="5" t="s">
        <v>6</v>
      </c>
      <c r="H13" s="5" t="s">
        <v>4</v>
      </c>
      <c r="I13" s="6" t="s">
        <v>7</v>
      </c>
      <c r="J13" s="6" t="s">
        <v>8</v>
      </c>
      <c r="K13" s="7" t="s">
        <v>16</v>
      </c>
      <c r="L13" s="8" t="s">
        <v>9</v>
      </c>
      <c r="M13" s="190" t="s">
        <v>17</v>
      </c>
      <c r="N13" s="191"/>
      <c r="O13" s="8" t="s">
        <v>15</v>
      </c>
    </row>
    <row r="14" spans="1:46" ht="17.25" customHeight="1" x14ac:dyDescent="0.25">
      <c r="A14" s="223" t="s">
        <v>741</v>
      </c>
      <c r="B14" s="224"/>
      <c r="C14" s="224"/>
      <c r="D14" s="224"/>
      <c r="E14" s="224"/>
      <c r="F14" s="224"/>
      <c r="G14" s="224"/>
      <c r="H14" s="224"/>
      <c r="I14" s="224"/>
      <c r="J14" s="224"/>
      <c r="K14" s="224"/>
      <c r="L14" s="224"/>
      <c r="M14" s="224"/>
      <c r="N14" s="224"/>
      <c r="O14" s="225"/>
    </row>
    <row r="15" spans="1:46" x14ac:dyDescent="0.25">
      <c r="A15" s="123" t="s">
        <v>712</v>
      </c>
      <c r="B15" s="34" t="s">
        <v>649</v>
      </c>
      <c r="C15" s="16" t="s">
        <v>74</v>
      </c>
      <c r="D15" s="16" t="s">
        <v>74</v>
      </c>
      <c r="E15" s="17" t="s">
        <v>74</v>
      </c>
      <c r="F15" s="13" t="s">
        <v>742</v>
      </c>
      <c r="G15" s="124">
        <v>340</v>
      </c>
      <c r="H15" s="14" t="s">
        <v>5</v>
      </c>
      <c r="I15" s="17" t="s">
        <v>74</v>
      </c>
      <c r="J15" s="30" t="e">
        <f t="shared" ref="J15:J49" si="0">SUM(G15*I15)</f>
        <v>#VALUE!</v>
      </c>
      <c r="K15" s="17" t="s">
        <v>74</v>
      </c>
      <c r="L15" s="30" t="e">
        <f>SUM(I15*J15+J15/100*K15)</f>
        <v>#VALUE!</v>
      </c>
      <c r="M15" s="17" t="s">
        <v>74</v>
      </c>
      <c r="N15" s="22" t="s">
        <v>5</v>
      </c>
      <c r="O15" s="30" t="e">
        <f>SUM(M15*I15)</f>
        <v>#VALUE!</v>
      </c>
    </row>
    <row r="16" spans="1:46" ht="22.5" x14ac:dyDescent="0.25">
      <c r="A16" s="123" t="s">
        <v>651</v>
      </c>
      <c r="B16" s="35" t="s">
        <v>650</v>
      </c>
      <c r="C16" s="16" t="s">
        <v>74</v>
      </c>
      <c r="D16" s="16" t="s">
        <v>74</v>
      </c>
      <c r="E16" s="17" t="s">
        <v>74</v>
      </c>
      <c r="F16" s="1" t="s">
        <v>742</v>
      </c>
      <c r="G16" s="124">
        <v>30</v>
      </c>
      <c r="H16" s="14" t="s">
        <v>5</v>
      </c>
      <c r="I16" s="17" t="s">
        <v>74</v>
      </c>
      <c r="J16" s="30" t="e">
        <f t="shared" si="0"/>
        <v>#VALUE!</v>
      </c>
      <c r="K16" s="17" t="s">
        <v>74</v>
      </c>
      <c r="L16" s="30" t="e">
        <f t="shared" ref="L16:L49" si="1">SUM(I16*J16+J16/100*K16)</f>
        <v>#VALUE!</v>
      </c>
      <c r="M16" s="17" t="s">
        <v>74</v>
      </c>
      <c r="N16" s="22" t="s">
        <v>5</v>
      </c>
      <c r="O16" s="30" t="e">
        <f t="shared" ref="O16:O49" si="2">SUM(M16*I16)</f>
        <v>#VALUE!</v>
      </c>
    </row>
    <row r="17" spans="1:15" ht="23.25" customHeight="1" x14ac:dyDescent="0.25">
      <c r="A17" s="123" t="s">
        <v>652</v>
      </c>
      <c r="B17" s="34" t="s">
        <v>653</v>
      </c>
      <c r="C17" s="16" t="s">
        <v>74</v>
      </c>
      <c r="D17" s="16" t="s">
        <v>74</v>
      </c>
      <c r="E17" s="17" t="s">
        <v>74</v>
      </c>
      <c r="F17" s="13" t="s">
        <v>742</v>
      </c>
      <c r="G17" s="124">
        <v>450</v>
      </c>
      <c r="H17" s="14" t="s">
        <v>5</v>
      </c>
      <c r="I17" s="17" t="s">
        <v>74</v>
      </c>
      <c r="J17" s="30" t="e">
        <f t="shared" si="0"/>
        <v>#VALUE!</v>
      </c>
      <c r="K17" s="17" t="s">
        <v>74</v>
      </c>
      <c r="L17" s="30" t="e">
        <f t="shared" si="1"/>
        <v>#VALUE!</v>
      </c>
      <c r="M17" s="17" t="s">
        <v>74</v>
      </c>
      <c r="N17" s="22" t="s">
        <v>5</v>
      </c>
      <c r="O17" s="30" t="e">
        <f t="shared" si="2"/>
        <v>#VALUE!</v>
      </c>
    </row>
    <row r="18" spans="1:15" ht="28.5" customHeight="1" x14ac:dyDescent="0.25">
      <c r="A18" s="123" t="s">
        <v>654</v>
      </c>
      <c r="B18" s="35" t="s">
        <v>655</v>
      </c>
      <c r="C18" s="16" t="s">
        <v>74</v>
      </c>
      <c r="D18" s="16" t="s">
        <v>74</v>
      </c>
      <c r="E18" s="17" t="s">
        <v>74</v>
      </c>
      <c r="F18" s="1" t="s">
        <v>742</v>
      </c>
      <c r="G18" s="124">
        <v>610</v>
      </c>
      <c r="H18" s="14" t="s">
        <v>5</v>
      </c>
      <c r="I18" s="17" t="s">
        <v>74</v>
      </c>
      <c r="J18" s="30" t="e">
        <f t="shared" si="0"/>
        <v>#VALUE!</v>
      </c>
      <c r="K18" s="17" t="s">
        <v>74</v>
      </c>
      <c r="L18" s="30" t="e">
        <f t="shared" si="1"/>
        <v>#VALUE!</v>
      </c>
      <c r="M18" s="17" t="s">
        <v>74</v>
      </c>
      <c r="N18" s="22" t="s">
        <v>5</v>
      </c>
      <c r="O18" s="30" t="e">
        <f t="shared" si="2"/>
        <v>#VALUE!</v>
      </c>
    </row>
    <row r="19" spans="1:15" ht="24" customHeight="1" x14ac:dyDescent="0.25">
      <c r="A19" s="123" t="s">
        <v>656</v>
      </c>
      <c r="B19" s="35" t="s">
        <v>657</v>
      </c>
      <c r="C19" s="16" t="s">
        <v>74</v>
      </c>
      <c r="D19" s="16" t="s">
        <v>74</v>
      </c>
      <c r="E19" s="17" t="s">
        <v>74</v>
      </c>
      <c r="F19" s="1" t="s">
        <v>742</v>
      </c>
      <c r="G19" s="124">
        <v>300</v>
      </c>
      <c r="H19" s="14" t="s">
        <v>5</v>
      </c>
      <c r="I19" s="17" t="s">
        <v>74</v>
      </c>
      <c r="J19" s="30" t="e">
        <f t="shared" si="0"/>
        <v>#VALUE!</v>
      </c>
      <c r="K19" s="17" t="s">
        <v>74</v>
      </c>
      <c r="L19" s="30" t="e">
        <f t="shared" si="1"/>
        <v>#VALUE!</v>
      </c>
      <c r="M19" s="17" t="s">
        <v>74</v>
      </c>
      <c r="N19" s="22" t="s">
        <v>5</v>
      </c>
      <c r="O19" s="30" t="e">
        <f t="shared" si="2"/>
        <v>#VALUE!</v>
      </c>
    </row>
    <row r="20" spans="1:15" ht="22.5" x14ac:dyDescent="0.25">
      <c r="A20" s="123" t="s">
        <v>659</v>
      </c>
      <c r="B20" s="35" t="s">
        <v>658</v>
      </c>
      <c r="C20" s="16" t="s">
        <v>74</v>
      </c>
      <c r="D20" s="16" t="s">
        <v>74</v>
      </c>
      <c r="E20" s="17" t="s">
        <v>74</v>
      </c>
      <c r="F20" s="1" t="s">
        <v>742</v>
      </c>
      <c r="G20" s="124">
        <v>40</v>
      </c>
      <c r="H20" s="14" t="s">
        <v>5</v>
      </c>
      <c r="I20" s="17" t="s">
        <v>74</v>
      </c>
      <c r="J20" s="30" t="e">
        <f t="shared" si="0"/>
        <v>#VALUE!</v>
      </c>
      <c r="K20" s="17" t="s">
        <v>74</v>
      </c>
      <c r="L20" s="30" t="e">
        <f t="shared" si="1"/>
        <v>#VALUE!</v>
      </c>
      <c r="M20" s="17" t="s">
        <v>74</v>
      </c>
      <c r="N20" s="22" t="s">
        <v>5</v>
      </c>
      <c r="O20" s="30" t="e">
        <f t="shared" si="2"/>
        <v>#VALUE!</v>
      </c>
    </row>
    <row r="21" spans="1:15" x14ac:dyDescent="0.25">
      <c r="A21" s="123" t="s">
        <v>660</v>
      </c>
      <c r="B21" s="35" t="s">
        <v>661</v>
      </c>
      <c r="C21" s="16" t="s">
        <v>74</v>
      </c>
      <c r="D21" s="16" t="s">
        <v>74</v>
      </c>
      <c r="E21" s="17" t="s">
        <v>74</v>
      </c>
      <c r="F21" s="1" t="s">
        <v>742</v>
      </c>
      <c r="G21" s="124">
        <v>40</v>
      </c>
      <c r="H21" s="14" t="s">
        <v>5</v>
      </c>
      <c r="I21" s="17" t="s">
        <v>74</v>
      </c>
      <c r="J21" s="30" t="e">
        <f t="shared" si="0"/>
        <v>#VALUE!</v>
      </c>
      <c r="K21" s="17" t="s">
        <v>74</v>
      </c>
      <c r="L21" s="30" t="e">
        <f t="shared" si="1"/>
        <v>#VALUE!</v>
      </c>
      <c r="M21" s="17" t="s">
        <v>74</v>
      </c>
      <c r="N21" s="22" t="s">
        <v>5</v>
      </c>
      <c r="O21" s="30" t="e">
        <f t="shared" si="2"/>
        <v>#VALUE!</v>
      </c>
    </row>
    <row r="22" spans="1:15" x14ac:dyDescent="0.25">
      <c r="A22" s="123" t="s">
        <v>662</v>
      </c>
      <c r="B22" s="35" t="s">
        <v>711</v>
      </c>
      <c r="C22" s="16" t="s">
        <v>74</v>
      </c>
      <c r="D22" s="16" t="s">
        <v>74</v>
      </c>
      <c r="E22" s="17" t="s">
        <v>74</v>
      </c>
      <c r="F22" s="1" t="s">
        <v>742</v>
      </c>
      <c r="G22" s="124">
        <v>10</v>
      </c>
      <c r="H22" s="14" t="s">
        <v>5</v>
      </c>
      <c r="I22" s="17" t="s">
        <v>74</v>
      </c>
      <c r="J22" s="30" t="e">
        <f t="shared" si="0"/>
        <v>#VALUE!</v>
      </c>
      <c r="K22" s="17" t="s">
        <v>74</v>
      </c>
      <c r="L22" s="30" t="e">
        <f t="shared" si="1"/>
        <v>#VALUE!</v>
      </c>
      <c r="M22" s="17" t="s">
        <v>74</v>
      </c>
      <c r="N22" s="22" t="s">
        <v>5</v>
      </c>
      <c r="O22" s="30" t="e">
        <f t="shared" si="2"/>
        <v>#VALUE!</v>
      </c>
    </row>
    <row r="23" spans="1:15" x14ac:dyDescent="0.25">
      <c r="A23" s="123" t="s">
        <v>646</v>
      </c>
      <c r="B23" s="35"/>
      <c r="C23" s="16" t="s">
        <v>74</v>
      </c>
      <c r="D23" s="16" t="s">
        <v>74</v>
      </c>
      <c r="E23" s="17" t="s">
        <v>74</v>
      </c>
      <c r="F23" s="1" t="s">
        <v>742</v>
      </c>
      <c r="G23" s="124">
        <v>10</v>
      </c>
      <c r="H23" s="14" t="s">
        <v>5</v>
      </c>
      <c r="I23" s="17" t="s">
        <v>74</v>
      </c>
      <c r="J23" s="30" t="e">
        <f t="shared" si="0"/>
        <v>#VALUE!</v>
      </c>
      <c r="K23" s="17" t="s">
        <v>74</v>
      </c>
      <c r="L23" s="30" t="e">
        <f t="shared" si="1"/>
        <v>#VALUE!</v>
      </c>
      <c r="M23" s="17" t="s">
        <v>74</v>
      </c>
      <c r="N23" s="22" t="s">
        <v>5</v>
      </c>
      <c r="O23" s="30" t="e">
        <f t="shared" si="2"/>
        <v>#VALUE!</v>
      </c>
    </row>
    <row r="24" spans="1:15" x14ac:dyDescent="0.25">
      <c r="A24" s="123" t="s">
        <v>647</v>
      </c>
      <c r="B24" s="35"/>
      <c r="C24" s="16" t="s">
        <v>74</v>
      </c>
      <c r="D24" s="16" t="s">
        <v>74</v>
      </c>
      <c r="E24" s="17" t="s">
        <v>74</v>
      </c>
      <c r="F24" s="1" t="s">
        <v>742</v>
      </c>
      <c r="G24" s="124">
        <v>15</v>
      </c>
      <c r="H24" s="14" t="s">
        <v>5</v>
      </c>
      <c r="I24" s="17" t="s">
        <v>74</v>
      </c>
      <c r="J24" s="30" t="e">
        <f t="shared" si="0"/>
        <v>#VALUE!</v>
      </c>
      <c r="K24" s="17" t="s">
        <v>74</v>
      </c>
      <c r="L24" s="30" t="e">
        <f t="shared" si="1"/>
        <v>#VALUE!</v>
      </c>
      <c r="M24" s="17" t="s">
        <v>74</v>
      </c>
      <c r="N24" s="22" t="s">
        <v>5</v>
      </c>
      <c r="O24" s="30" t="e">
        <f t="shared" si="2"/>
        <v>#VALUE!</v>
      </c>
    </row>
    <row r="25" spans="1:15" ht="66" customHeight="1" x14ac:dyDescent="0.25">
      <c r="A25" s="123" t="s">
        <v>663</v>
      </c>
      <c r="B25" s="35" t="s">
        <v>710</v>
      </c>
      <c r="C25" s="16" t="s">
        <v>74</v>
      </c>
      <c r="D25" s="16" t="s">
        <v>74</v>
      </c>
      <c r="E25" s="17" t="s">
        <v>74</v>
      </c>
      <c r="F25" s="1" t="s">
        <v>742</v>
      </c>
      <c r="G25" s="124">
        <v>70</v>
      </c>
      <c r="H25" s="14" t="s">
        <v>5</v>
      </c>
      <c r="I25" s="17" t="s">
        <v>74</v>
      </c>
      <c r="J25" s="30" t="e">
        <f t="shared" si="0"/>
        <v>#VALUE!</v>
      </c>
      <c r="K25" s="17" t="s">
        <v>74</v>
      </c>
      <c r="L25" s="30" t="e">
        <f t="shared" si="1"/>
        <v>#VALUE!</v>
      </c>
      <c r="M25" s="17" t="s">
        <v>74</v>
      </c>
      <c r="N25" s="22" t="s">
        <v>5</v>
      </c>
      <c r="O25" s="30" t="e">
        <f t="shared" si="2"/>
        <v>#VALUE!</v>
      </c>
    </row>
    <row r="26" spans="1:15" ht="46.5" customHeight="1" x14ac:dyDescent="0.25">
      <c r="A26" s="123" t="s">
        <v>664</v>
      </c>
      <c r="B26" s="35" t="s">
        <v>665</v>
      </c>
      <c r="C26" s="16" t="s">
        <v>74</v>
      </c>
      <c r="D26" s="16" t="s">
        <v>74</v>
      </c>
      <c r="E26" s="17" t="s">
        <v>74</v>
      </c>
      <c r="F26" s="1" t="s">
        <v>742</v>
      </c>
      <c r="G26" s="124">
        <v>10</v>
      </c>
      <c r="H26" s="14" t="s">
        <v>5</v>
      </c>
      <c r="I26" s="17" t="s">
        <v>74</v>
      </c>
      <c r="J26" s="30" t="e">
        <f t="shared" si="0"/>
        <v>#VALUE!</v>
      </c>
      <c r="K26" s="17" t="s">
        <v>74</v>
      </c>
      <c r="L26" s="30" t="e">
        <f t="shared" si="1"/>
        <v>#VALUE!</v>
      </c>
      <c r="M26" s="17" t="s">
        <v>74</v>
      </c>
      <c r="N26" s="22" t="s">
        <v>5</v>
      </c>
      <c r="O26" s="30" t="e">
        <f t="shared" si="2"/>
        <v>#VALUE!</v>
      </c>
    </row>
    <row r="27" spans="1:15" ht="45" x14ac:dyDescent="0.25">
      <c r="A27" s="123" t="s">
        <v>667</v>
      </c>
      <c r="B27" s="35" t="s">
        <v>666</v>
      </c>
      <c r="C27" s="16" t="s">
        <v>74</v>
      </c>
      <c r="D27" s="16" t="s">
        <v>74</v>
      </c>
      <c r="E27" s="17" t="s">
        <v>74</v>
      </c>
      <c r="F27" s="1" t="s">
        <v>742</v>
      </c>
      <c r="G27" s="124"/>
      <c r="H27" s="14" t="s">
        <v>5</v>
      </c>
      <c r="I27" s="17" t="s">
        <v>74</v>
      </c>
      <c r="J27" s="30" t="e">
        <f t="shared" si="0"/>
        <v>#VALUE!</v>
      </c>
      <c r="K27" s="17" t="s">
        <v>74</v>
      </c>
      <c r="L27" s="30" t="e">
        <f t="shared" si="1"/>
        <v>#VALUE!</v>
      </c>
      <c r="M27" s="17" t="s">
        <v>74</v>
      </c>
      <c r="N27" s="22" t="s">
        <v>5</v>
      </c>
      <c r="O27" s="30" t="e">
        <f t="shared" si="2"/>
        <v>#VALUE!</v>
      </c>
    </row>
    <row r="28" spans="1:15" ht="33" customHeight="1" x14ac:dyDescent="0.25">
      <c r="A28" s="123" t="s">
        <v>668</v>
      </c>
      <c r="B28" s="35" t="s">
        <v>669</v>
      </c>
      <c r="C28" s="16" t="s">
        <v>74</v>
      </c>
      <c r="D28" s="16" t="s">
        <v>74</v>
      </c>
      <c r="E28" s="17" t="s">
        <v>74</v>
      </c>
      <c r="F28" s="1" t="s">
        <v>742</v>
      </c>
      <c r="G28" s="124">
        <v>100</v>
      </c>
      <c r="H28" s="14" t="s">
        <v>5</v>
      </c>
      <c r="I28" s="17" t="s">
        <v>74</v>
      </c>
      <c r="J28" s="30" t="e">
        <f t="shared" si="0"/>
        <v>#VALUE!</v>
      </c>
      <c r="K28" s="17" t="s">
        <v>74</v>
      </c>
      <c r="L28" s="30" t="e">
        <f t="shared" si="1"/>
        <v>#VALUE!</v>
      </c>
      <c r="M28" s="17" t="s">
        <v>74</v>
      </c>
      <c r="N28" s="22" t="s">
        <v>5</v>
      </c>
      <c r="O28" s="30" t="e">
        <f t="shared" si="2"/>
        <v>#VALUE!</v>
      </c>
    </row>
    <row r="29" spans="1:15" x14ac:dyDescent="0.25">
      <c r="A29" s="123" t="s">
        <v>670</v>
      </c>
      <c r="B29" s="35" t="s">
        <v>671</v>
      </c>
      <c r="C29" s="16" t="s">
        <v>74</v>
      </c>
      <c r="D29" s="16" t="s">
        <v>74</v>
      </c>
      <c r="E29" s="17" t="s">
        <v>74</v>
      </c>
      <c r="F29" s="1" t="s">
        <v>742</v>
      </c>
      <c r="G29" s="124">
        <v>40</v>
      </c>
      <c r="H29" s="14" t="s">
        <v>5</v>
      </c>
      <c r="I29" s="17" t="s">
        <v>74</v>
      </c>
      <c r="J29" s="30" t="e">
        <f t="shared" si="0"/>
        <v>#VALUE!</v>
      </c>
      <c r="K29" s="17" t="s">
        <v>74</v>
      </c>
      <c r="L29" s="30" t="e">
        <f t="shared" si="1"/>
        <v>#VALUE!</v>
      </c>
      <c r="M29" s="17" t="s">
        <v>74</v>
      </c>
      <c r="N29" s="22" t="s">
        <v>5</v>
      </c>
      <c r="O29" s="30" t="e">
        <f t="shared" si="2"/>
        <v>#VALUE!</v>
      </c>
    </row>
    <row r="30" spans="1:15" x14ac:dyDescent="0.25">
      <c r="A30" s="123" t="s">
        <v>672</v>
      </c>
      <c r="B30" s="35" t="s">
        <v>673</v>
      </c>
      <c r="C30" s="16" t="s">
        <v>74</v>
      </c>
      <c r="D30" s="16" t="s">
        <v>74</v>
      </c>
      <c r="E30" s="17" t="s">
        <v>74</v>
      </c>
      <c r="F30" s="1" t="s">
        <v>742</v>
      </c>
      <c r="G30" s="124">
        <v>80</v>
      </c>
      <c r="H30" s="14" t="s">
        <v>5</v>
      </c>
      <c r="I30" s="17" t="s">
        <v>74</v>
      </c>
      <c r="J30" s="30" t="e">
        <f t="shared" si="0"/>
        <v>#VALUE!</v>
      </c>
      <c r="K30" s="17" t="s">
        <v>74</v>
      </c>
      <c r="L30" s="30" t="e">
        <f t="shared" si="1"/>
        <v>#VALUE!</v>
      </c>
      <c r="M30" s="17" t="s">
        <v>74</v>
      </c>
      <c r="N30" s="22" t="s">
        <v>5</v>
      </c>
      <c r="O30" s="30" t="e">
        <f t="shared" si="2"/>
        <v>#VALUE!</v>
      </c>
    </row>
    <row r="31" spans="1:15" ht="36.75" customHeight="1" x14ac:dyDescent="0.25">
      <c r="A31" s="123" t="s">
        <v>674</v>
      </c>
      <c r="B31" s="35" t="s">
        <v>677</v>
      </c>
      <c r="C31" s="16" t="s">
        <v>74</v>
      </c>
      <c r="D31" s="16" t="s">
        <v>74</v>
      </c>
      <c r="E31" s="17" t="s">
        <v>74</v>
      </c>
      <c r="F31" s="1" t="s">
        <v>742</v>
      </c>
      <c r="G31" s="124">
        <v>50</v>
      </c>
      <c r="H31" s="14" t="s">
        <v>5</v>
      </c>
      <c r="I31" s="17" t="s">
        <v>74</v>
      </c>
      <c r="J31" s="30" t="e">
        <f t="shared" si="0"/>
        <v>#VALUE!</v>
      </c>
      <c r="K31" s="17" t="s">
        <v>74</v>
      </c>
      <c r="L31" s="30" t="e">
        <f t="shared" si="1"/>
        <v>#VALUE!</v>
      </c>
      <c r="M31" s="17" t="s">
        <v>74</v>
      </c>
      <c r="N31" s="22" t="s">
        <v>5</v>
      </c>
      <c r="O31" s="30" t="e">
        <f t="shared" si="2"/>
        <v>#VALUE!</v>
      </c>
    </row>
    <row r="32" spans="1:15" ht="33.75" customHeight="1" x14ac:dyDescent="0.25">
      <c r="A32" s="123" t="s">
        <v>675</v>
      </c>
      <c r="B32" s="35" t="s">
        <v>676</v>
      </c>
      <c r="C32" s="16" t="s">
        <v>74</v>
      </c>
      <c r="D32" s="16" t="s">
        <v>74</v>
      </c>
      <c r="E32" s="17" t="s">
        <v>74</v>
      </c>
      <c r="F32" s="1" t="s">
        <v>742</v>
      </c>
      <c r="G32" s="124">
        <v>50</v>
      </c>
      <c r="H32" s="14" t="s">
        <v>5</v>
      </c>
      <c r="I32" s="17" t="s">
        <v>74</v>
      </c>
      <c r="J32" s="30" t="e">
        <f t="shared" si="0"/>
        <v>#VALUE!</v>
      </c>
      <c r="K32" s="17" t="s">
        <v>74</v>
      </c>
      <c r="L32" s="30" t="e">
        <f t="shared" si="1"/>
        <v>#VALUE!</v>
      </c>
      <c r="M32" s="17" t="s">
        <v>74</v>
      </c>
      <c r="N32" s="22" t="s">
        <v>5</v>
      </c>
      <c r="O32" s="30" t="e">
        <f t="shared" si="2"/>
        <v>#VALUE!</v>
      </c>
    </row>
    <row r="33" spans="1:15" ht="46.5" customHeight="1" x14ac:dyDescent="0.25">
      <c r="A33" s="123" t="s">
        <v>678</v>
      </c>
      <c r="B33" s="35" t="s">
        <v>679</v>
      </c>
      <c r="C33" s="16" t="s">
        <v>74</v>
      </c>
      <c r="D33" s="16" t="s">
        <v>74</v>
      </c>
      <c r="E33" s="17" t="s">
        <v>74</v>
      </c>
      <c r="F33" s="1" t="s">
        <v>742</v>
      </c>
      <c r="G33" s="124">
        <v>45</v>
      </c>
      <c r="H33" s="14" t="s">
        <v>5</v>
      </c>
      <c r="I33" s="17" t="s">
        <v>74</v>
      </c>
      <c r="J33" s="30" t="e">
        <f t="shared" si="0"/>
        <v>#VALUE!</v>
      </c>
      <c r="K33" s="17" t="s">
        <v>74</v>
      </c>
      <c r="L33" s="30" t="e">
        <f t="shared" si="1"/>
        <v>#VALUE!</v>
      </c>
      <c r="M33" s="17" t="s">
        <v>74</v>
      </c>
      <c r="N33" s="22" t="s">
        <v>5</v>
      </c>
      <c r="O33" s="30" t="e">
        <f t="shared" si="2"/>
        <v>#VALUE!</v>
      </c>
    </row>
    <row r="34" spans="1:15" ht="37.5" customHeight="1" x14ac:dyDescent="0.25">
      <c r="A34" s="123" t="s">
        <v>680</v>
      </c>
      <c r="B34" s="35" t="s">
        <v>681</v>
      </c>
      <c r="C34" s="16" t="s">
        <v>74</v>
      </c>
      <c r="D34" s="16" t="s">
        <v>74</v>
      </c>
      <c r="E34" s="17" t="s">
        <v>74</v>
      </c>
      <c r="F34" s="1" t="s">
        <v>742</v>
      </c>
      <c r="G34" s="124">
        <v>20</v>
      </c>
      <c r="H34" s="14" t="s">
        <v>5</v>
      </c>
      <c r="I34" s="17" t="s">
        <v>74</v>
      </c>
      <c r="J34" s="30" t="e">
        <f t="shared" si="0"/>
        <v>#VALUE!</v>
      </c>
      <c r="K34" s="17" t="s">
        <v>74</v>
      </c>
      <c r="L34" s="30" t="e">
        <f t="shared" si="1"/>
        <v>#VALUE!</v>
      </c>
      <c r="M34" s="17" t="s">
        <v>74</v>
      </c>
      <c r="N34" s="22" t="s">
        <v>5</v>
      </c>
      <c r="O34" s="30" t="e">
        <f t="shared" si="2"/>
        <v>#VALUE!</v>
      </c>
    </row>
    <row r="35" spans="1:15" x14ac:dyDescent="0.25">
      <c r="A35" s="123" t="s">
        <v>648</v>
      </c>
      <c r="B35" s="35"/>
      <c r="C35" s="16" t="s">
        <v>74</v>
      </c>
      <c r="D35" s="16" t="s">
        <v>74</v>
      </c>
      <c r="E35" s="17" t="s">
        <v>74</v>
      </c>
      <c r="F35" s="1" t="s">
        <v>742</v>
      </c>
      <c r="G35" s="124">
        <v>40</v>
      </c>
      <c r="H35" s="14" t="s">
        <v>5</v>
      </c>
      <c r="I35" s="17" t="s">
        <v>74</v>
      </c>
      <c r="J35" s="30" t="e">
        <f t="shared" si="0"/>
        <v>#VALUE!</v>
      </c>
      <c r="K35" s="17" t="s">
        <v>74</v>
      </c>
      <c r="L35" s="30" t="e">
        <f t="shared" si="1"/>
        <v>#VALUE!</v>
      </c>
      <c r="M35" s="17" t="s">
        <v>74</v>
      </c>
      <c r="N35" s="22" t="s">
        <v>5</v>
      </c>
      <c r="O35" s="30" t="e">
        <f t="shared" si="2"/>
        <v>#VALUE!</v>
      </c>
    </row>
    <row r="36" spans="1:15" ht="49.5" customHeight="1" x14ac:dyDescent="0.25">
      <c r="A36" s="123" t="s">
        <v>682</v>
      </c>
      <c r="B36" s="35" t="s">
        <v>683</v>
      </c>
      <c r="C36" s="16" t="s">
        <v>74</v>
      </c>
      <c r="D36" s="16" t="s">
        <v>74</v>
      </c>
      <c r="E36" s="17" t="s">
        <v>74</v>
      </c>
      <c r="F36" s="1" t="s">
        <v>742</v>
      </c>
      <c r="G36" s="124">
        <v>65</v>
      </c>
      <c r="H36" s="14" t="s">
        <v>5</v>
      </c>
      <c r="I36" s="17" t="s">
        <v>74</v>
      </c>
      <c r="J36" s="30" t="e">
        <f t="shared" si="0"/>
        <v>#VALUE!</v>
      </c>
      <c r="K36" s="17" t="s">
        <v>74</v>
      </c>
      <c r="L36" s="30" t="e">
        <f t="shared" si="1"/>
        <v>#VALUE!</v>
      </c>
      <c r="M36" s="17" t="s">
        <v>74</v>
      </c>
      <c r="N36" s="22" t="s">
        <v>5</v>
      </c>
      <c r="O36" s="30" t="e">
        <f t="shared" si="2"/>
        <v>#VALUE!</v>
      </c>
    </row>
    <row r="37" spans="1:15" ht="41.25" customHeight="1" x14ac:dyDescent="0.25">
      <c r="A37" s="123" t="s">
        <v>684</v>
      </c>
      <c r="B37" s="35" t="s">
        <v>685</v>
      </c>
      <c r="C37" s="16" t="s">
        <v>74</v>
      </c>
      <c r="D37" s="16" t="s">
        <v>74</v>
      </c>
      <c r="E37" s="17" t="s">
        <v>74</v>
      </c>
      <c r="F37" s="1" t="s">
        <v>742</v>
      </c>
      <c r="G37" s="124">
        <v>50</v>
      </c>
      <c r="H37" s="14" t="s">
        <v>5</v>
      </c>
      <c r="I37" s="17" t="s">
        <v>74</v>
      </c>
      <c r="J37" s="30" t="e">
        <f t="shared" si="0"/>
        <v>#VALUE!</v>
      </c>
      <c r="K37" s="17" t="s">
        <v>74</v>
      </c>
      <c r="L37" s="30" t="e">
        <f t="shared" si="1"/>
        <v>#VALUE!</v>
      </c>
      <c r="M37" s="17" t="s">
        <v>74</v>
      </c>
      <c r="N37" s="22" t="s">
        <v>5</v>
      </c>
      <c r="O37" s="30" t="e">
        <f t="shared" si="2"/>
        <v>#VALUE!</v>
      </c>
    </row>
    <row r="38" spans="1:15" ht="39.75" customHeight="1" x14ac:dyDescent="0.25">
      <c r="A38" s="123" t="s">
        <v>686</v>
      </c>
      <c r="B38" s="35" t="s">
        <v>687</v>
      </c>
      <c r="C38" s="16" t="s">
        <v>74</v>
      </c>
      <c r="D38" s="16" t="s">
        <v>74</v>
      </c>
      <c r="E38" s="17" t="s">
        <v>74</v>
      </c>
      <c r="F38" s="1" t="s">
        <v>742</v>
      </c>
      <c r="G38" s="124">
        <v>60</v>
      </c>
      <c r="H38" s="14" t="s">
        <v>5</v>
      </c>
      <c r="I38" s="17" t="s">
        <v>74</v>
      </c>
      <c r="J38" s="30" t="e">
        <f t="shared" si="0"/>
        <v>#VALUE!</v>
      </c>
      <c r="K38" s="17" t="s">
        <v>74</v>
      </c>
      <c r="L38" s="30" t="e">
        <f t="shared" si="1"/>
        <v>#VALUE!</v>
      </c>
      <c r="M38" s="17" t="s">
        <v>74</v>
      </c>
      <c r="N38" s="22" t="s">
        <v>5</v>
      </c>
      <c r="O38" s="30" t="e">
        <f t="shared" si="2"/>
        <v>#VALUE!</v>
      </c>
    </row>
    <row r="39" spans="1:15" ht="42.75" customHeight="1" x14ac:dyDescent="0.25">
      <c r="A39" s="123" t="s">
        <v>688</v>
      </c>
      <c r="B39" s="35" t="s">
        <v>689</v>
      </c>
      <c r="C39" s="16" t="s">
        <v>74</v>
      </c>
      <c r="D39" s="16" t="s">
        <v>74</v>
      </c>
      <c r="E39" s="17" t="s">
        <v>74</v>
      </c>
      <c r="F39" s="1" t="s">
        <v>742</v>
      </c>
      <c r="G39" s="124">
        <v>65</v>
      </c>
      <c r="H39" s="14" t="s">
        <v>5</v>
      </c>
      <c r="I39" s="17" t="s">
        <v>74</v>
      </c>
      <c r="J39" s="30" t="e">
        <f t="shared" si="0"/>
        <v>#VALUE!</v>
      </c>
      <c r="K39" s="17" t="s">
        <v>74</v>
      </c>
      <c r="L39" s="30" t="e">
        <f t="shared" si="1"/>
        <v>#VALUE!</v>
      </c>
      <c r="M39" s="17" t="s">
        <v>74</v>
      </c>
      <c r="N39" s="22" t="s">
        <v>5</v>
      </c>
      <c r="O39" s="30" t="e">
        <f t="shared" si="2"/>
        <v>#VALUE!</v>
      </c>
    </row>
    <row r="40" spans="1:15" ht="46.5" customHeight="1" x14ac:dyDescent="0.25">
      <c r="A40" s="123" t="s">
        <v>690</v>
      </c>
      <c r="B40" s="35" t="s">
        <v>691</v>
      </c>
      <c r="C40" s="16" t="s">
        <v>74</v>
      </c>
      <c r="D40" s="16" t="s">
        <v>74</v>
      </c>
      <c r="E40" s="17" t="s">
        <v>74</v>
      </c>
      <c r="F40" s="1" t="s">
        <v>742</v>
      </c>
      <c r="G40" s="124">
        <v>200</v>
      </c>
      <c r="H40" s="14" t="s">
        <v>5</v>
      </c>
      <c r="I40" s="17" t="s">
        <v>74</v>
      </c>
      <c r="J40" s="30" t="e">
        <f t="shared" si="0"/>
        <v>#VALUE!</v>
      </c>
      <c r="K40" s="17" t="s">
        <v>74</v>
      </c>
      <c r="L40" s="30" t="e">
        <f t="shared" si="1"/>
        <v>#VALUE!</v>
      </c>
      <c r="M40" s="17" t="s">
        <v>74</v>
      </c>
      <c r="N40" s="22" t="s">
        <v>5</v>
      </c>
      <c r="O40" s="30" t="e">
        <f t="shared" si="2"/>
        <v>#VALUE!</v>
      </c>
    </row>
    <row r="41" spans="1:15" x14ac:dyDescent="0.25">
      <c r="A41" s="123" t="s">
        <v>692</v>
      </c>
      <c r="B41" s="35" t="s">
        <v>693</v>
      </c>
      <c r="C41" s="16" t="s">
        <v>74</v>
      </c>
      <c r="D41" s="16" t="s">
        <v>74</v>
      </c>
      <c r="E41" s="17" t="s">
        <v>74</v>
      </c>
      <c r="F41" s="1" t="s">
        <v>742</v>
      </c>
      <c r="G41" s="124">
        <v>60</v>
      </c>
      <c r="H41" s="14" t="s">
        <v>5</v>
      </c>
      <c r="I41" s="17" t="s">
        <v>74</v>
      </c>
      <c r="J41" s="30" t="e">
        <f t="shared" si="0"/>
        <v>#VALUE!</v>
      </c>
      <c r="K41" s="17" t="s">
        <v>74</v>
      </c>
      <c r="L41" s="30" t="e">
        <f t="shared" si="1"/>
        <v>#VALUE!</v>
      </c>
      <c r="M41" s="17" t="s">
        <v>74</v>
      </c>
      <c r="N41" s="22" t="s">
        <v>5</v>
      </c>
      <c r="O41" s="30" t="e">
        <f t="shared" si="2"/>
        <v>#VALUE!</v>
      </c>
    </row>
    <row r="42" spans="1:15" ht="41.25" customHeight="1" x14ac:dyDescent="0.25">
      <c r="A42" s="123" t="s">
        <v>694</v>
      </c>
      <c r="B42" s="35" t="s">
        <v>695</v>
      </c>
      <c r="C42" s="16" t="s">
        <v>74</v>
      </c>
      <c r="D42" s="16" t="s">
        <v>74</v>
      </c>
      <c r="E42" s="17" t="s">
        <v>74</v>
      </c>
      <c r="F42" s="1" t="s">
        <v>742</v>
      </c>
      <c r="G42" s="125">
        <v>40</v>
      </c>
      <c r="H42" s="14" t="s">
        <v>5</v>
      </c>
      <c r="I42" s="17" t="s">
        <v>74</v>
      </c>
      <c r="J42" s="30" t="e">
        <f t="shared" si="0"/>
        <v>#VALUE!</v>
      </c>
      <c r="K42" s="17" t="s">
        <v>74</v>
      </c>
      <c r="L42" s="30" t="e">
        <f t="shared" si="1"/>
        <v>#VALUE!</v>
      </c>
      <c r="M42" s="17" t="s">
        <v>74</v>
      </c>
      <c r="N42" s="22" t="s">
        <v>5</v>
      </c>
      <c r="O42" s="30" t="e">
        <f t="shared" si="2"/>
        <v>#VALUE!</v>
      </c>
    </row>
    <row r="43" spans="1:15" ht="32.25" customHeight="1" x14ac:dyDescent="0.25">
      <c r="A43" s="123" t="s">
        <v>696</v>
      </c>
      <c r="B43" s="35" t="s">
        <v>697</v>
      </c>
      <c r="C43" s="16" t="s">
        <v>74</v>
      </c>
      <c r="D43" s="16" t="s">
        <v>74</v>
      </c>
      <c r="E43" s="17" t="s">
        <v>74</v>
      </c>
      <c r="F43" s="1" t="s">
        <v>742</v>
      </c>
      <c r="G43" s="125">
        <v>40</v>
      </c>
      <c r="H43" s="14" t="s">
        <v>5</v>
      </c>
      <c r="I43" s="17" t="s">
        <v>74</v>
      </c>
      <c r="J43" s="30" t="e">
        <f t="shared" si="0"/>
        <v>#VALUE!</v>
      </c>
      <c r="K43" s="17" t="s">
        <v>74</v>
      </c>
      <c r="L43" s="30" t="e">
        <f t="shared" si="1"/>
        <v>#VALUE!</v>
      </c>
      <c r="M43" s="17" t="s">
        <v>74</v>
      </c>
      <c r="N43" s="22" t="s">
        <v>5</v>
      </c>
      <c r="O43" s="30" t="e">
        <f t="shared" si="2"/>
        <v>#VALUE!</v>
      </c>
    </row>
    <row r="44" spans="1:15" ht="27" customHeight="1" x14ac:dyDescent="0.25">
      <c r="A44" s="123" t="s">
        <v>698</v>
      </c>
      <c r="B44" s="35" t="s">
        <v>699</v>
      </c>
      <c r="C44" s="16" t="s">
        <v>74</v>
      </c>
      <c r="D44" s="16" t="s">
        <v>74</v>
      </c>
      <c r="E44" s="17" t="s">
        <v>74</v>
      </c>
      <c r="F44" s="1" t="s">
        <v>742</v>
      </c>
      <c r="G44" s="125">
        <v>200</v>
      </c>
      <c r="H44" s="14" t="s">
        <v>5</v>
      </c>
      <c r="I44" s="17" t="s">
        <v>74</v>
      </c>
      <c r="J44" s="30" t="e">
        <f t="shared" si="0"/>
        <v>#VALUE!</v>
      </c>
      <c r="K44" s="17" t="s">
        <v>74</v>
      </c>
      <c r="L44" s="30" t="e">
        <f t="shared" si="1"/>
        <v>#VALUE!</v>
      </c>
      <c r="M44" s="17" t="s">
        <v>74</v>
      </c>
      <c r="N44" s="22" t="s">
        <v>5</v>
      </c>
      <c r="O44" s="30" t="e">
        <f t="shared" si="2"/>
        <v>#VALUE!</v>
      </c>
    </row>
    <row r="45" spans="1:15" ht="61.5" customHeight="1" x14ac:dyDescent="0.25">
      <c r="A45" s="123" t="s">
        <v>700</v>
      </c>
      <c r="B45" s="35" t="s">
        <v>701</v>
      </c>
      <c r="C45" s="16" t="s">
        <v>74</v>
      </c>
      <c r="D45" s="16" t="s">
        <v>74</v>
      </c>
      <c r="E45" s="17" t="s">
        <v>74</v>
      </c>
      <c r="F45" s="1" t="s">
        <v>742</v>
      </c>
      <c r="G45" s="125">
        <v>65</v>
      </c>
      <c r="H45" s="14" t="s">
        <v>5</v>
      </c>
      <c r="I45" s="17" t="s">
        <v>74</v>
      </c>
      <c r="J45" s="30" t="e">
        <f t="shared" si="0"/>
        <v>#VALUE!</v>
      </c>
      <c r="K45" s="17" t="s">
        <v>74</v>
      </c>
      <c r="L45" s="30" t="e">
        <f t="shared" si="1"/>
        <v>#VALUE!</v>
      </c>
      <c r="M45" s="17" t="s">
        <v>74</v>
      </c>
      <c r="N45" s="22" t="s">
        <v>5</v>
      </c>
      <c r="O45" s="30" t="e">
        <f t="shared" si="2"/>
        <v>#VALUE!</v>
      </c>
    </row>
    <row r="46" spans="1:15" ht="39.75" customHeight="1" x14ac:dyDescent="0.25">
      <c r="A46" s="123" t="s">
        <v>702</v>
      </c>
      <c r="B46" s="35" t="s">
        <v>703</v>
      </c>
      <c r="C46" s="67" t="s">
        <v>74</v>
      </c>
      <c r="D46" s="67" t="s">
        <v>74</v>
      </c>
      <c r="E46" s="68" t="s">
        <v>74</v>
      </c>
      <c r="F46" s="1" t="s">
        <v>742</v>
      </c>
      <c r="G46" s="125">
        <v>25</v>
      </c>
      <c r="H46" s="69" t="s">
        <v>5</v>
      </c>
      <c r="I46" s="68" t="s">
        <v>74</v>
      </c>
      <c r="J46" s="70" t="e">
        <f t="shared" si="0"/>
        <v>#VALUE!</v>
      </c>
      <c r="K46" s="68" t="s">
        <v>74</v>
      </c>
      <c r="L46" s="70" t="e">
        <f t="shared" si="1"/>
        <v>#VALUE!</v>
      </c>
      <c r="M46" s="68" t="s">
        <v>74</v>
      </c>
      <c r="N46" s="23" t="s">
        <v>5</v>
      </c>
      <c r="O46" s="70" t="e">
        <f t="shared" si="2"/>
        <v>#VALUE!</v>
      </c>
    </row>
    <row r="47" spans="1:15" ht="39" customHeight="1" x14ac:dyDescent="0.25">
      <c r="A47" s="123" t="s">
        <v>704</v>
      </c>
      <c r="B47" s="35" t="s">
        <v>705</v>
      </c>
      <c r="C47" s="67" t="s">
        <v>74</v>
      </c>
      <c r="D47" s="67" t="s">
        <v>74</v>
      </c>
      <c r="E47" s="68" t="s">
        <v>74</v>
      </c>
      <c r="F47" s="1" t="s">
        <v>742</v>
      </c>
      <c r="G47" s="125">
        <v>10</v>
      </c>
      <c r="H47" s="69" t="s">
        <v>5</v>
      </c>
      <c r="I47" s="68" t="s">
        <v>74</v>
      </c>
      <c r="J47" s="70" t="e">
        <f t="shared" si="0"/>
        <v>#VALUE!</v>
      </c>
      <c r="K47" s="68" t="s">
        <v>74</v>
      </c>
      <c r="L47" s="70" t="e">
        <f t="shared" si="1"/>
        <v>#VALUE!</v>
      </c>
      <c r="M47" s="68" t="s">
        <v>74</v>
      </c>
      <c r="N47" s="23" t="s">
        <v>5</v>
      </c>
      <c r="O47" s="70" t="e">
        <f t="shared" si="2"/>
        <v>#VALUE!</v>
      </c>
    </row>
    <row r="48" spans="1:15" ht="30" customHeight="1" x14ac:dyDescent="0.25">
      <c r="A48" s="123" t="s">
        <v>706</v>
      </c>
      <c r="B48" s="35" t="s">
        <v>707</v>
      </c>
      <c r="C48" s="67" t="s">
        <v>74</v>
      </c>
      <c r="D48" s="67" t="s">
        <v>74</v>
      </c>
      <c r="E48" s="68" t="s">
        <v>74</v>
      </c>
      <c r="F48" s="1" t="s">
        <v>742</v>
      </c>
      <c r="G48" s="124">
        <v>25</v>
      </c>
      <c r="H48" s="69" t="s">
        <v>5</v>
      </c>
      <c r="I48" s="68" t="s">
        <v>74</v>
      </c>
      <c r="J48" s="70" t="e">
        <f t="shared" si="0"/>
        <v>#VALUE!</v>
      </c>
      <c r="K48" s="68" t="s">
        <v>74</v>
      </c>
      <c r="L48" s="70" t="e">
        <f t="shared" si="1"/>
        <v>#VALUE!</v>
      </c>
      <c r="M48" s="68" t="s">
        <v>74</v>
      </c>
      <c r="N48" s="23" t="s">
        <v>5</v>
      </c>
      <c r="O48" s="70" t="e">
        <f t="shared" si="2"/>
        <v>#VALUE!</v>
      </c>
    </row>
    <row r="49" spans="1:15" ht="33.75" customHeight="1" thickBot="1" x14ac:dyDescent="0.3">
      <c r="A49" s="123" t="s">
        <v>708</v>
      </c>
      <c r="B49" s="35" t="s">
        <v>709</v>
      </c>
      <c r="C49" s="67" t="s">
        <v>74</v>
      </c>
      <c r="D49" s="67" t="s">
        <v>74</v>
      </c>
      <c r="E49" s="68" t="s">
        <v>74</v>
      </c>
      <c r="F49" s="1" t="s">
        <v>742</v>
      </c>
      <c r="G49" s="124">
        <v>40</v>
      </c>
      <c r="H49" s="69" t="s">
        <v>5</v>
      </c>
      <c r="I49" s="68" t="s">
        <v>74</v>
      </c>
      <c r="J49" s="70" t="e">
        <f t="shared" si="0"/>
        <v>#VALUE!</v>
      </c>
      <c r="K49" s="68" t="s">
        <v>74</v>
      </c>
      <c r="L49" s="70" t="e">
        <f t="shared" si="1"/>
        <v>#VALUE!</v>
      </c>
      <c r="M49" s="68" t="s">
        <v>74</v>
      </c>
      <c r="N49" s="23" t="s">
        <v>5</v>
      </c>
      <c r="O49" s="70" t="e">
        <f t="shared" si="2"/>
        <v>#VALUE!</v>
      </c>
    </row>
    <row r="50" spans="1:15" ht="15.75" customHeight="1" x14ac:dyDescent="0.25">
      <c r="A50" s="66"/>
      <c r="B50" s="55"/>
      <c r="C50" s="55"/>
      <c r="D50" s="55"/>
      <c r="E50" s="213" t="s">
        <v>624</v>
      </c>
      <c r="F50" s="214"/>
      <c r="G50" s="214"/>
      <c r="H50" s="214"/>
      <c r="I50" s="215"/>
      <c r="J50" s="92"/>
      <c r="K50" s="55"/>
      <c r="L50" s="55"/>
      <c r="M50" s="55"/>
      <c r="N50" s="55"/>
      <c r="O50" s="55"/>
    </row>
    <row r="51" spans="1:15" ht="18.75" x14ac:dyDescent="0.25">
      <c r="A51" s="157" t="s">
        <v>161</v>
      </c>
      <c r="B51" s="159" t="s">
        <v>745</v>
      </c>
      <c r="C51" s="159"/>
      <c r="D51" s="159"/>
      <c r="E51" s="216" t="s">
        <v>625</v>
      </c>
      <c r="F51" s="217"/>
      <c r="G51" s="217"/>
      <c r="H51" s="217"/>
      <c r="I51" s="218"/>
      <c r="J51" s="93"/>
    </row>
    <row r="52" spans="1:15" ht="21.75" customHeight="1" x14ac:dyDescent="0.25">
      <c r="A52" s="157" t="s">
        <v>162</v>
      </c>
      <c r="B52" s="159" t="s">
        <v>163</v>
      </c>
      <c r="C52" s="159"/>
      <c r="D52" s="159"/>
      <c r="E52" s="179" t="s">
        <v>626</v>
      </c>
      <c r="F52" s="180"/>
      <c r="G52" s="180"/>
      <c r="H52" s="180"/>
      <c r="I52" s="219"/>
      <c r="J52" s="183"/>
    </row>
    <row r="53" spans="1:15" ht="25.5" customHeight="1" thickBot="1" x14ac:dyDescent="0.3">
      <c r="A53" s="160" t="s">
        <v>715</v>
      </c>
      <c r="B53" s="161"/>
      <c r="C53" s="161"/>
      <c r="E53" s="181"/>
      <c r="F53" s="182"/>
      <c r="G53" s="182"/>
      <c r="H53" s="182"/>
      <c r="I53" s="220"/>
      <c r="J53" s="184"/>
    </row>
    <row r="54" spans="1:15" s="106" customFormat="1" ht="89.25" customHeight="1" x14ac:dyDescent="0.25">
      <c r="A54" s="221" t="s">
        <v>713</v>
      </c>
      <c r="B54" s="222"/>
      <c r="C54" s="222"/>
      <c r="D54" s="222"/>
      <c r="E54" s="222"/>
      <c r="F54" s="222"/>
      <c r="G54" s="222"/>
      <c r="H54" s="222"/>
      <c r="I54" s="222"/>
      <c r="J54" s="222"/>
      <c r="K54" s="222"/>
    </row>
    <row r="55" spans="1:15" s="106" customFormat="1" ht="20.25" customHeight="1" x14ac:dyDescent="0.25">
      <c r="A55" s="109"/>
      <c r="B55" s="110"/>
      <c r="C55" s="111"/>
      <c r="D55" s="111"/>
      <c r="E55" s="111"/>
      <c r="F55" s="111"/>
      <c r="G55" s="111"/>
      <c r="H55" s="111"/>
      <c r="I55" s="112"/>
      <c r="J55" s="112"/>
      <c r="K55" s="113"/>
    </row>
    <row r="56" spans="1:15" s="106" customFormat="1" ht="40.5" customHeight="1" x14ac:dyDescent="0.25">
      <c r="A56" s="163" t="s">
        <v>638</v>
      </c>
      <c r="B56" s="164"/>
      <c r="C56" s="164"/>
      <c r="D56" s="164"/>
      <c r="E56" s="164"/>
      <c r="F56" s="164"/>
      <c r="G56" s="164"/>
      <c r="H56" s="164"/>
      <c r="I56" s="164"/>
      <c r="J56" s="164"/>
      <c r="K56" s="164"/>
    </row>
    <row r="57" spans="1:15" s="106" customFormat="1" ht="58.5" customHeight="1" x14ac:dyDescent="0.25">
      <c r="A57" s="165" t="s">
        <v>639</v>
      </c>
      <c r="B57" s="166"/>
      <c r="C57" s="166"/>
      <c r="D57" s="166"/>
      <c r="E57" s="166"/>
      <c r="F57" s="166"/>
      <c r="G57" s="166"/>
      <c r="H57" s="166"/>
      <c r="I57" s="166"/>
      <c r="J57" s="166"/>
      <c r="K57" s="166"/>
    </row>
    <row r="58" spans="1:15" s="106" customFormat="1" x14ac:dyDescent="0.25">
      <c r="A58" s="165" t="s">
        <v>640</v>
      </c>
      <c r="B58" s="166"/>
      <c r="C58" s="166"/>
      <c r="D58" s="166"/>
      <c r="E58" s="166"/>
      <c r="F58" s="166"/>
      <c r="G58" s="166"/>
      <c r="H58" s="166"/>
      <c r="I58" s="166"/>
      <c r="J58" s="166"/>
      <c r="K58" s="166"/>
    </row>
    <row r="59" spans="1:15" s="106" customFormat="1" x14ac:dyDescent="0.25">
      <c r="A59" s="167" t="s">
        <v>641</v>
      </c>
      <c r="B59" s="168"/>
      <c r="C59" s="168"/>
      <c r="D59" s="168"/>
      <c r="E59" s="168"/>
      <c r="F59" s="168"/>
      <c r="G59" s="168"/>
      <c r="H59" s="168"/>
      <c r="I59" s="168"/>
      <c r="J59" s="168"/>
      <c r="K59" s="168"/>
    </row>
    <row r="60" spans="1:15" s="106" customFormat="1" ht="20.25" customHeight="1" x14ac:dyDescent="0.25">
      <c r="A60" s="107"/>
      <c r="B60" s="108"/>
      <c r="C60" s="108"/>
      <c r="D60" s="108"/>
      <c r="E60" s="108"/>
      <c r="F60" s="108"/>
      <c r="G60" s="108"/>
      <c r="H60" s="108"/>
      <c r="I60" s="108"/>
      <c r="J60" s="108"/>
      <c r="K60" s="108"/>
    </row>
    <row r="61" spans="1:15" s="106" customFormat="1" ht="20.25" customHeight="1" x14ac:dyDescent="0.25">
      <c r="A61" s="169" t="s">
        <v>642</v>
      </c>
      <c r="B61" s="170"/>
      <c r="C61" s="170"/>
      <c r="D61" s="170"/>
      <c r="E61" s="170"/>
      <c r="F61" s="170"/>
      <c r="G61" s="170"/>
      <c r="H61" s="170"/>
      <c r="I61" s="170"/>
      <c r="J61" s="170"/>
      <c r="K61" s="170"/>
    </row>
    <row r="62" spans="1:15" s="106" customFormat="1" ht="20.25" customHeight="1" x14ac:dyDescent="0.25">
      <c r="A62" s="109"/>
      <c r="B62" s="110"/>
      <c r="C62" s="111"/>
      <c r="D62" s="111"/>
      <c r="E62" s="111"/>
      <c r="F62" s="111"/>
      <c r="G62" s="111"/>
      <c r="H62" s="111"/>
      <c r="I62" s="112"/>
      <c r="J62" s="112"/>
      <c r="K62" s="113"/>
    </row>
    <row r="63" spans="1:15" s="106" customFormat="1" ht="20.25" customHeight="1" x14ac:dyDescent="0.25">
      <c r="A63" s="109"/>
      <c r="B63" s="110"/>
      <c r="C63" s="111"/>
      <c r="D63" s="111"/>
      <c r="E63" s="111"/>
      <c r="F63" s="111"/>
      <c r="G63" s="111"/>
      <c r="H63" s="111"/>
      <c r="I63" s="112"/>
      <c r="J63" s="112"/>
      <c r="K63" s="113"/>
    </row>
    <row r="64" spans="1:15" s="115" customFormat="1" x14ac:dyDescent="0.25">
      <c r="A64" s="114"/>
    </row>
    <row r="65" spans="1:10" s="115" customFormat="1" ht="15" customHeight="1" x14ac:dyDescent="0.25">
      <c r="A65" s="116"/>
      <c r="B65" s="117" t="s">
        <v>643</v>
      </c>
      <c r="C65" s="118"/>
      <c r="D65" s="118"/>
      <c r="F65" s="119"/>
      <c r="G65" s="119"/>
      <c r="H65" s="119"/>
      <c r="I65" s="119"/>
    </row>
    <row r="66" spans="1:10" s="115" customFormat="1" ht="48.75" customHeight="1" x14ac:dyDescent="0.25">
      <c r="A66" s="116"/>
      <c r="B66" s="120" t="s">
        <v>644</v>
      </c>
      <c r="C66" s="118"/>
      <c r="D66" s="118"/>
      <c r="G66" s="162" t="s">
        <v>645</v>
      </c>
      <c r="H66" s="162"/>
    </row>
    <row r="77" spans="1:10" x14ac:dyDescent="0.25">
      <c r="A77" s="226" t="s">
        <v>713</v>
      </c>
      <c r="B77" s="226"/>
      <c r="C77" s="226"/>
      <c r="D77" s="226"/>
      <c r="E77" s="226"/>
      <c r="F77" s="226"/>
      <c r="G77" s="226"/>
      <c r="H77" s="226"/>
      <c r="I77" s="226"/>
      <c r="J77" s="226"/>
    </row>
    <row r="78" spans="1:10" x14ac:dyDescent="0.25">
      <c r="A78" s="226"/>
      <c r="B78" s="226"/>
      <c r="C78" s="226"/>
      <c r="D78" s="226"/>
      <c r="E78" s="226"/>
      <c r="F78" s="226"/>
      <c r="G78" s="226"/>
      <c r="H78" s="226"/>
      <c r="I78" s="226"/>
      <c r="J78" s="226"/>
    </row>
    <row r="79" spans="1:10" x14ac:dyDescent="0.25">
      <c r="A79" s="226"/>
      <c r="B79" s="226"/>
      <c r="C79" s="226"/>
      <c r="D79" s="226"/>
      <c r="E79" s="226"/>
      <c r="F79" s="226"/>
      <c r="G79" s="226"/>
      <c r="H79" s="226"/>
      <c r="I79" s="226"/>
      <c r="J79" s="226"/>
    </row>
    <row r="80" spans="1:10" x14ac:dyDescent="0.25">
      <c r="A80" s="226"/>
      <c r="B80" s="226"/>
      <c r="C80" s="226"/>
      <c r="D80" s="226"/>
      <c r="E80" s="226"/>
      <c r="F80" s="226"/>
      <c r="G80" s="226"/>
      <c r="H80" s="226"/>
      <c r="I80" s="226"/>
      <c r="J80" s="226"/>
    </row>
    <row r="81" spans="1:10" x14ac:dyDescent="0.25">
      <c r="A81" s="226"/>
      <c r="B81" s="226"/>
      <c r="C81" s="226"/>
      <c r="D81" s="226"/>
      <c r="E81" s="226"/>
      <c r="F81" s="226"/>
      <c r="G81" s="226"/>
      <c r="H81" s="226"/>
      <c r="I81" s="226"/>
      <c r="J81" s="226"/>
    </row>
    <row r="82" spans="1:10" x14ac:dyDescent="0.25">
      <c r="A82" s="226"/>
      <c r="B82" s="226"/>
      <c r="C82" s="226"/>
      <c r="D82" s="226"/>
      <c r="E82" s="226"/>
      <c r="F82" s="226"/>
      <c r="G82" s="226"/>
      <c r="H82" s="226"/>
      <c r="I82" s="226"/>
      <c r="J82" s="226"/>
    </row>
    <row r="83" spans="1:10" ht="65.25" customHeight="1" x14ac:dyDescent="0.25">
      <c r="A83" s="226"/>
      <c r="B83" s="226"/>
      <c r="C83" s="226"/>
      <c r="D83" s="226"/>
      <c r="E83" s="226"/>
      <c r="F83" s="226"/>
      <c r="G83" s="226"/>
      <c r="H83" s="226"/>
      <c r="I83" s="226"/>
      <c r="J83" s="226"/>
    </row>
  </sheetData>
  <mergeCells count="31">
    <mergeCell ref="A14:O14"/>
    <mergeCell ref="A77:J83"/>
    <mergeCell ref="A56:K56"/>
    <mergeCell ref="M13:N13"/>
    <mergeCell ref="A7:B7"/>
    <mergeCell ref="N7:O7"/>
    <mergeCell ref="A8:B8"/>
    <mergeCell ref="N8:O8"/>
    <mergeCell ref="A9:B9"/>
    <mergeCell ref="N9:O9"/>
    <mergeCell ref="A10:B10"/>
    <mergeCell ref="N10:O10"/>
    <mergeCell ref="A11:B11"/>
    <mergeCell ref="N11:O11"/>
    <mergeCell ref="A12:O12"/>
    <mergeCell ref="G66:H66"/>
    <mergeCell ref="A1:L3"/>
    <mergeCell ref="M1:O1"/>
    <mergeCell ref="M2:O2"/>
    <mergeCell ref="M3:O3"/>
    <mergeCell ref="A6:B6"/>
    <mergeCell ref="M6:O6"/>
    <mergeCell ref="A57:K57"/>
    <mergeCell ref="A58:K58"/>
    <mergeCell ref="A59:K59"/>
    <mergeCell ref="A61:K61"/>
    <mergeCell ref="E50:I50"/>
    <mergeCell ref="E51:I51"/>
    <mergeCell ref="E52:I53"/>
    <mergeCell ref="J52:J53"/>
    <mergeCell ref="A54:K5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6</vt:i4>
      </vt:variant>
    </vt:vector>
  </HeadingPairs>
  <TitlesOfParts>
    <vt:vector size="6" baseType="lpstr">
      <vt:lpstr>1.časť Ovocie a zelenina</vt:lpstr>
      <vt:lpstr>2.časť Chlieb a pečivo</vt:lpstr>
      <vt:lpstr>3.časť Mlieko a mliečne výrobky</vt:lpstr>
      <vt:lpstr>4.časť Mrazené výrobky</vt:lpstr>
      <vt:lpstr>5.časť Trvanlivé potraviny</vt:lpstr>
      <vt:lpstr>6.časť Mäso a mäsové výrobky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Vašičková Jana</dc:creator>
  <cp:lastModifiedBy>Vašičková Jana</cp:lastModifiedBy>
  <dcterms:created xsi:type="dcterms:W3CDTF">2016-08-01T23:26:40Z</dcterms:created>
  <dcterms:modified xsi:type="dcterms:W3CDTF">2019-08-07T12:06:27Z</dcterms:modified>
</cp:coreProperties>
</file>