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04\VO_DOC\01. Súťaže\2019\02. Oddelenie VO\01. Prebiehajúce\04. Alenka\2019_180. Striekačka jednorázová 50 ml\06. Josephine\01. Výzva na predloženie CP\"/>
    </mc:Choice>
  </mc:AlternateContent>
  <bookViews>
    <workbookView xWindow="0" yWindow="0" windowWidth="18105" windowHeight="11475" tabRatio="727"/>
  </bookViews>
  <sheets>
    <sheet name="Príloha č. 1" sheetId="1" r:id="rId1"/>
    <sheet name="Príloha č. 2 " sheetId="6" r:id="rId2"/>
    <sheet name="Príloha č. 3" sheetId="11" r:id="rId3"/>
    <sheet name="Príloha č. 4" sheetId="14" r:id="rId4"/>
    <sheet name="Príloha č. 5" sheetId="12" r:id="rId5"/>
    <sheet name="Príloha č. 6  " sheetId="17" r:id="rId6"/>
    <sheet name="Príloha č. 7 " sheetId="16" r:id="rId7"/>
  </sheets>
  <externalReferences>
    <externalReference r:id="rId8"/>
    <externalReference r:id="rId9"/>
  </externalReferences>
  <definedNames>
    <definedName name="_xlnm.Print_Area" localSheetId="0">'Príloha č. 1'!$A$1:$D$31</definedName>
    <definedName name="_xlnm.Print_Area" localSheetId="1">'Príloha č. 2 '!$A$1:$G$40</definedName>
    <definedName name="_xlnm.Print_Area" localSheetId="2">'Príloha č. 3'!$A$1:$N$18</definedName>
    <definedName name="_xlnm.Print_Area" localSheetId="3">'Príloha č. 4'!$A$1:$K$19</definedName>
    <definedName name="_xlnm.Print_Area" localSheetId="4">'Príloha č. 5'!$A$1:$D$20</definedName>
    <definedName name="_xlnm.Print_Area" localSheetId="5">'Príloha č. 6  '!$A$1:$D$20</definedName>
    <definedName name="_xlnm.Print_Area" localSheetId="6">'Príloha č. 7 '!$A$1:$D$20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7" l="1"/>
  <c r="D19" i="17"/>
  <c r="B15" i="17"/>
  <c r="B14" i="17"/>
  <c r="C9" i="17"/>
  <c r="C8" i="17"/>
  <c r="C7" i="17"/>
  <c r="C6" i="17"/>
  <c r="A2" i="16" l="1"/>
  <c r="A2" i="6" l="1"/>
  <c r="N9" i="11" l="1"/>
  <c r="D19" i="12" l="1"/>
  <c r="I18" i="14"/>
  <c r="M17" i="11"/>
  <c r="F39" i="6"/>
  <c r="C6" i="12"/>
  <c r="B38" i="6"/>
  <c r="B37" i="6"/>
  <c r="B15" i="11"/>
  <c r="A2" i="14" l="1"/>
  <c r="B16" i="14" l="1"/>
  <c r="B15" i="14"/>
  <c r="E28" i="6" l="1"/>
  <c r="E27" i="6"/>
  <c r="B15" i="12" l="1"/>
  <c r="C9" i="12"/>
  <c r="C8" i="12"/>
  <c r="C7" i="12"/>
  <c r="C10" i="11"/>
  <c r="C11" i="11"/>
  <c r="E29" i="6"/>
  <c r="A2" i="12"/>
  <c r="C13" i="11" l="1"/>
  <c r="C12" i="11"/>
  <c r="E30" i="6" l="1"/>
  <c r="E32" i="6"/>
  <c r="E33" i="6"/>
  <c r="E34" i="6"/>
  <c r="E35" i="6"/>
  <c r="A2" i="11" l="1"/>
  <c r="B16" i="11" l="1"/>
  <c r="B14" i="12"/>
</calcChain>
</file>

<file path=xl/sharedStrings.xml><?xml version="1.0" encoding="utf-8"?>
<sst xmlns="http://schemas.openxmlformats.org/spreadsheetml/2006/main" count="201" uniqueCount="112">
  <si>
    <t>Obchodný názov uchádzača:</t>
  </si>
  <si>
    <t>Sídlo uchádzača:</t>
  </si>
  <si>
    <t>IČO:</t>
  </si>
  <si>
    <t>DIČ:</t>
  </si>
  <si>
    <t>Meno a priezvisko:</t>
  </si>
  <si>
    <t>Telefónne číslo:</t>
  </si>
  <si>
    <t>E-mail:</t>
  </si>
  <si>
    <t>V:</t>
  </si>
  <si>
    <t>Dňa:</t>
  </si>
  <si>
    <t xml:space="preserve">Dňa: </t>
  </si>
  <si>
    <t>Poznámka:</t>
  </si>
  <si>
    <t>Názov predmetu zákazky:</t>
  </si>
  <si>
    <t>- povinné údaje vyplní uchádzač</t>
  </si>
  <si>
    <t>1.</t>
  </si>
  <si>
    <t>2.</t>
  </si>
  <si>
    <t>3.</t>
  </si>
  <si>
    <t>4.</t>
  </si>
  <si>
    <t>Kontaktná osoba dodávateľa pre účely overenia si informácií týkajúcich sa technických parametrov ponúkaného produktu:</t>
  </si>
  <si>
    <t>Pracovné zaradenie:</t>
  </si>
  <si>
    <t>ŠPECIFIKÁCIA PREDMETU ZÁKAZKY</t>
  </si>
  <si>
    <t>Por. č.</t>
  </si>
  <si>
    <t>Názov ponúkaného produktu uchádzača</t>
  </si>
  <si>
    <t>DPH</t>
  </si>
  <si>
    <t>5.</t>
  </si>
  <si>
    <t>6.</t>
  </si>
  <si>
    <t>7.</t>
  </si>
  <si>
    <t>8.</t>
  </si>
  <si>
    <t>9.</t>
  </si>
  <si>
    <t>Názov položky</t>
  </si>
  <si>
    <t>Mer. 
jed.
(MJ)</t>
  </si>
  <si>
    <t>bez DPH</t>
  </si>
  <si>
    <t>s DPH</t>
  </si>
  <si>
    <t>Sadzba DPH
v %</t>
  </si>
  <si>
    <t>Týmto potvrdzujem, že všetky uvedené informácie sú pravdivé.</t>
  </si>
  <si>
    <t>LIST S KONTAKTNÝMI ÚDAJMI
OPRÁVNENEJ OSOBY UCHÁDZAČA</t>
  </si>
  <si>
    <t>ks</t>
  </si>
  <si>
    <t>Kód MZ SR</t>
  </si>
  <si>
    <t>Katalógové číslo</t>
  </si>
  <si>
    <t>Kód ŠUKL</t>
  </si>
  <si>
    <t>10.</t>
  </si>
  <si>
    <t>11.</t>
  </si>
  <si>
    <t>12.</t>
  </si>
  <si>
    <t>13.</t>
  </si>
  <si>
    <t>14.</t>
  </si>
  <si>
    <t>VYHLÁSENIE UCHÁDZAČA O SÚHLASE 
S OBSAHOM NÁVRHU ZMLUVNÝCH PODMIENOK</t>
  </si>
  <si>
    <r>
      <t xml:space="preserve">Uchádzač vo verejnom obstarávaní na uvedený predmet zákazky týmto vyhlasuje, že s návrhom zmluvných podmienok bez výhrad </t>
    </r>
    <r>
      <rPr>
        <b/>
        <sz val="11"/>
        <color theme="1"/>
        <rFont val="Times New Roman"/>
        <family val="1"/>
        <charset val="238"/>
      </rPr>
      <t>SÚHLASÍ</t>
    </r>
    <r>
      <rPr>
        <sz val="11"/>
        <color theme="1"/>
        <rFont val="Times New Roman"/>
        <family val="1"/>
        <charset val="238"/>
      </rPr>
      <t>.</t>
    </r>
  </si>
  <si>
    <t>SORTIMENT PONÚKANÉHO TOVARU</t>
  </si>
  <si>
    <t>Kontaktná osoba uchádzača - počas prieskumu trhu</t>
  </si>
  <si>
    <t>Kontaktná osoba uchádzača - plnenie zmluvy</t>
  </si>
  <si>
    <t>Uchádzač je povinný produkt s najvyššou zmluvnou jednotkovou cenou bez DPH uvedený u príslušnej položky viditeľne označíť (žltým podfarbením celého riadku).</t>
  </si>
  <si>
    <t>Uchádzač je povinný k príslušnej položke predmetu zákazky uviesť ten produkt, ktorý označil (žltým podfarbením) v Prílohe č. 4 (ako produkt s najvyššou jednotkovou cenou ponúknutý k príslušnej položke predmetu zákazky).</t>
  </si>
  <si>
    <t>VYHLÁSENIE UCHÁDZAČA
O ULOŽENOM ZÁKAZE ÚČASTI
VO VEREJNOM OBSTARÁVANÍ</t>
  </si>
  <si>
    <t>Uchádzač vo verejnom obstarávaní na uvedený predmet zákazky týmto vyhlasuje, že nemá uložený zákaz účasti vo verejnom obstarávaní potvrdený konečným rozhodnutím v Slovenskej
republike alebo v štáte sídla, miesta podnikania alebo obvyklého pobytu.</t>
  </si>
  <si>
    <t>Obchodný názov ponúkaného produktu</t>
  </si>
  <si>
    <t>Výrobca ponúkaného produktu</t>
  </si>
  <si>
    <t>ŠUKL</t>
  </si>
  <si>
    <t>Kategorizačný
kód</t>
  </si>
  <si>
    <t>Číslo rozhodnutia</t>
  </si>
  <si>
    <t>Merná 
jednotka
(MJ)</t>
  </si>
  <si>
    <t>Jednotková cena za MJ</t>
  </si>
  <si>
    <t>DPH v %</t>
  </si>
  <si>
    <t xml:space="preserve">ŠTRUKTÚROVANÝ ROZPOČET CENY </t>
  </si>
  <si>
    <r>
      <t xml:space="preserve">Jednotková cena za </t>
    </r>
    <r>
      <rPr>
        <b/>
        <sz val="11"/>
        <color theme="1"/>
        <rFont val="Times New Roman"/>
        <family val="1"/>
        <charset val="238"/>
      </rPr>
      <t xml:space="preserve">MJ v EUR </t>
    </r>
  </si>
  <si>
    <t>Celková cena za predpokladané množstvo MJ v EUR</t>
  </si>
  <si>
    <t>- kritérium na vyhodnotenie ponúk</t>
  </si>
  <si>
    <t xml:space="preserve">Predpokladané množstvo MJ
</t>
  </si>
  <si>
    <t>Podpis a pečiatka:</t>
  </si>
  <si>
    <t>Meno a priezvisko oprávnenéj osoby na podpisovanie:</t>
  </si>
  <si>
    <t xml:space="preserve">Požadované minimálne technické vlastnosti, parametre a hodnoty predmetu zákazky
</t>
  </si>
  <si>
    <t xml:space="preserve">spĺňa / nespĺňa </t>
  </si>
  <si>
    <t>hodnota ponúkaného ekvivalentného produktu</t>
  </si>
  <si>
    <r>
      <t xml:space="preserve">Uchádzač uvedie informácie, či ním ponúkaný produkt spĺňa, resp. nespĺňa verejným obstarávateľom definované požiadavky na predmet zákazky 
</t>
    </r>
    <r>
      <rPr>
        <sz val="10"/>
        <color theme="1"/>
        <rFont val="Times New Roman"/>
        <family val="1"/>
        <charset val="238"/>
      </rPr>
      <t>(v prípade, ak ponúkaný produkt nespĺňa definované požiadavky uvedie ekvivalentnú hodnotu ním ponúkaného produktu)</t>
    </r>
  </si>
  <si>
    <t>1.1</t>
  </si>
  <si>
    <t>1.2</t>
  </si>
  <si>
    <t>1.3</t>
  </si>
  <si>
    <t>1.4</t>
  </si>
  <si>
    <t>1.6</t>
  </si>
  <si>
    <t>1.7</t>
  </si>
  <si>
    <t>1.5</t>
  </si>
  <si>
    <t>Striekačka jednorazová 50 ml</t>
  </si>
  <si>
    <t>Položka č.1 - Striekačka jednorazová 50 ml</t>
  </si>
  <si>
    <t>štandardná injekčná striekačka</t>
  </si>
  <si>
    <t>striekačka musí byť 3- dielna: telo, piest a zadržiavací krúžok</t>
  </si>
  <si>
    <t>pracovný objem striekačky: 50 ml</t>
  </si>
  <si>
    <t>dobre viditeľná, nezmývateľná stupnica s ciachovaním po 1 ml</t>
  </si>
  <si>
    <t>šrubovacia</t>
  </si>
  <si>
    <t>nepriepustná</t>
  </si>
  <si>
    <t>piest s kĺzavosťou umožňujúcou ľahký pohyb z dôvodu zabezpečenia presného naberania a dávkovania medikamentov</t>
  </si>
  <si>
    <t>bez pyrogénov, netoxické</t>
  </si>
  <si>
    <t>musí byť kompatibilná s infúznou pumpou / lineárnym dávkovačom Perfusor Space od výrobcu B.Braun Melsungen AG</t>
  </si>
  <si>
    <t>sterilné balenie: 1 ks</t>
  </si>
  <si>
    <t>nepremokavý obal z polypropylénu</t>
  </si>
  <si>
    <t>obal musí obsahovať minimálne:</t>
  </si>
  <si>
    <t>názov</t>
  </si>
  <si>
    <t>veľkosť</t>
  </si>
  <si>
    <t>expiráciu</t>
  </si>
  <si>
    <t>katalógové číslo.</t>
  </si>
  <si>
    <t>1.8</t>
  </si>
  <si>
    <t>1.9</t>
  </si>
  <si>
    <t>1.10</t>
  </si>
  <si>
    <t>1.11</t>
  </si>
  <si>
    <t>1.12</t>
  </si>
  <si>
    <t>1.13</t>
  </si>
  <si>
    <t>1.13.1</t>
  </si>
  <si>
    <t>1.13.2</t>
  </si>
  <si>
    <t>1.13.3</t>
  </si>
  <si>
    <t>1.13.4</t>
  </si>
  <si>
    <t>Položka č. 1 - Striekačka jednorazová 50 ml</t>
  </si>
  <si>
    <t>Predpokladané množstvo na zmluvné obdobie</t>
  </si>
  <si>
    <t>VYHLÁSENIE UCHÁDZAČA
O ZÁPISE DO ZHS</t>
  </si>
  <si>
    <t xml:space="preserve">Uchádzač vo verejnom obstarávaní na uvedený predmet zákazky týmto vyhlasuje, že je zapísaný v zozname hospodárskych subjektov. </t>
  </si>
  <si>
    <t>vyrobená z materiálu s vysokou priehľadnosťou pre jednoduchosť odhalenia prítomnosti vzduchových bublín a čiastočiek v striekačke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</si>
</sst>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\ &quot;€&quot;"/>
    <numFmt numFmtId="165" formatCode="#,##0.0000\ &quot;€&quot;"/>
    <numFmt numFmtId="166" formatCode="#,##0.00\ &quot;EUR&quot;"/>
    <numFmt numFmtId="167" formatCode="#,##0.0000\ &quot;EUR&quot;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1"/>
      <name val="Calibri"/>
      <family val="2"/>
      <charset val="238"/>
    </font>
    <font>
      <sz val="9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00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C00000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dotted">
        <color auto="1"/>
      </right>
      <top style="medium">
        <color auto="1"/>
      </top>
      <bottom/>
      <diagonal/>
    </border>
    <border>
      <left style="dotted">
        <color auto="1"/>
      </left>
      <right/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dotted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 style="dotted">
        <color indexed="64"/>
      </right>
      <top style="thin">
        <color rgb="FFC00000"/>
      </top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indexed="64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medium">
        <color indexed="64"/>
      </right>
      <top style="thin">
        <color auto="1"/>
      </top>
      <bottom style="dotted">
        <color auto="1"/>
      </bottom>
      <diagonal/>
    </border>
    <border>
      <left style="medium">
        <color indexed="64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/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rgb="FFC00000"/>
      </bottom>
      <diagonal/>
    </border>
    <border>
      <left style="thin">
        <color auto="1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 style="thin">
        <color rgb="FFC00000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8" fillId="0" borderId="0"/>
    <xf numFmtId="0" fontId="8" fillId="0" borderId="0"/>
  </cellStyleXfs>
  <cellXfs count="257">
    <xf numFmtId="0" fontId="0" fillId="0" borderId="0" xfId="0"/>
    <xf numFmtId="0" fontId="1" fillId="0" borderId="0" xfId="0" applyFont="1"/>
    <xf numFmtId="0" fontId="3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/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49" fontId="4" fillId="0" borderId="0" xfId="0" applyNumberFormat="1" applyFont="1" applyBorder="1" applyAlignment="1">
      <alignment wrapText="1"/>
    </xf>
    <xf numFmtId="0" fontId="6" fillId="0" borderId="0" xfId="2" applyFont="1"/>
    <xf numFmtId="49" fontId="9" fillId="0" borderId="0" xfId="2" applyNumberFormat="1" applyFont="1" applyBorder="1" applyAlignment="1">
      <alignment horizontal="left" vertical="top" wrapText="1"/>
    </xf>
    <xf numFmtId="49" fontId="1" fillId="0" borderId="0" xfId="0" applyNumberFormat="1" applyFont="1"/>
    <xf numFmtId="0" fontId="6" fillId="0" borderId="0" xfId="2" applyFont="1" applyAlignment="1">
      <alignment vertical="center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3" fontId="7" fillId="0" borderId="3" xfId="0" applyNumberFormat="1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9" fontId="1" fillId="0" borderId="7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/>
      <protection locked="0"/>
    </xf>
    <xf numFmtId="49" fontId="6" fillId="0" borderId="0" xfId="0" applyNumberFormat="1" applyFont="1" applyBorder="1" applyAlignment="1" applyProtection="1">
      <alignment horizontal="center" wrapText="1"/>
      <protection locked="0"/>
    </xf>
    <xf numFmtId="49" fontId="6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7" fillId="0" borderId="0" xfId="0" applyFont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7" fillId="0" borderId="0" xfId="0" applyFont="1" applyAlignment="1" applyProtection="1">
      <protection locked="0"/>
    </xf>
    <xf numFmtId="49" fontId="7" fillId="0" borderId="0" xfId="0" applyNumberFormat="1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Protection="1">
      <protection locked="0"/>
    </xf>
    <xf numFmtId="164" fontId="1" fillId="3" borderId="16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protection locked="0"/>
    </xf>
    <xf numFmtId="3" fontId="6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20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14" fontId="1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24" xfId="0" applyFont="1" applyBorder="1" applyAlignment="1" applyProtection="1">
      <alignment horizontal="center" vertical="center" wrapText="1"/>
      <protection locked="0"/>
    </xf>
    <xf numFmtId="0" fontId="1" fillId="0" borderId="25" xfId="0" applyFont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164" fontId="1" fillId="0" borderId="0" xfId="0" applyNumberFormat="1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2" fillId="0" borderId="0" xfId="0" applyFont="1" applyFill="1" applyAlignment="1" applyProtection="1">
      <alignment vertical="center"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13" fillId="0" borderId="0" xfId="0" applyFont="1" applyFill="1" applyAlignment="1">
      <alignment wrapText="1"/>
    </xf>
    <xf numFmtId="0" fontId="13" fillId="0" borderId="0" xfId="0" applyFont="1" applyAlignment="1">
      <alignment wrapText="1"/>
    </xf>
    <xf numFmtId="0" fontId="14" fillId="0" borderId="0" xfId="3" applyFont="1" applyFill="1" applyAlignment="1">
      <alignment vertical="center"/>
    </xf>
    <xf numFmtId="0" fontId="14" fillId="0" borderId="0" xfId="3" applyFont="1" applyAlignment="1">
      <alignment vertical="center"/>
    </xf>
    <xf numFmtId="0" fontId="13" fillId="0" borderId="0" xfId="0" applyFont="1" applyAlignment="1" applyProtection="1">
      <alignment vertical="center" wrapText="1"/>
      <protection locked="0"/>
    </xf>
    <xf numFmtId="49" fontId="13" fillId="0" borderId="57" xfId="0" applyNumberFormat="1" applyFont="1" applyBorder="1" applyAlignment="1" applyProtection="1">
      <alignment horizontal="center" vertical="center" wrapText="1"/>
      <protection locked="0"/>
    </xf>
    <xf numFmtId="49" fontId="13" fillId="0" borderId="1" xfId="0" applyNumberFormat="1" applyFont="1" applyBorder="1" applyAlignment="1" applyProtection="1">
      <alignment horizontal="left" vertical="center" wrapText="1"/>
      <protection locked="0"/>
    </xf>
    <xf numFmtId="49" fontId="13" fillId="0" borderId="27" xfId="0" applyNumberFormat="1" applyFont="1" applyBorder="1" applyAlignment="1" applyProtection="1">
      <alignment horizontal="left" vertical="center" wrapText="1"/>
      <protection locked="0"/>
    </xf>
    <xf numFmtId="49" fontId="13" fillId="0" borderId="58" xfId="0" applyNumberFormat="1" applyFont="1" applyBorder="1" applyAlignment="1" applyProtection="1">
      <alignment horizontal="center" vertical="center" wrapText="1"/>
      <protection locked="0"/>
    </xf>
    <xf numFmtId="49" fontId="13" fillId="0" borderId="59" xfId="0" applyNumberFormat="1" applyFont="1" applyBorder="1" applyAlignment="1" applyProtection="1">
      <alignment horizontal="center" vertical="center" wrapText="1"/>
      <protection locked="0"/>
    </xf>
    <xf numFmtId="49" fontId="13" fillId="0" borderId="60" xfId="0" applyNumberFormat="1" applyFont="1" applyBorder="1" applyAlignment="1" applyProtection="1">
      <alignment horizontal="center" vertical="center" wrapText="1"/>
      <protection locked="0"/>
    </xf>
    <xf numFmtId="49" fontId="13" fillId="0" borderId="31" xfId="0" applyNumberFormat="1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49" fontId="13" fillId="0" borderId="63" xfId="0" applyNumberFormat="1" applyFont="1" applyBorder="1" applyAlignment="1" applyProtection="1">
      <alignment horizontal="center" vertical="center" wrapText="1"/>
      <protection locked="0"/>
    </xf>
    <xf numFmtId="49" fontId="13" fillId="0" borderId="33" xfId="0" applyNumberFormat="1" applyFont="1" applyBorder="1" applyAlignment="1" applyProtection="1">
      <alignment horizontal="left" vertical="center" wrapText="1"/>
      <protection locked="0"/>
    </xf>
    <xf numFmtId="49" fontId="13" fillId="0" borderId="22" xfId="0" applyNumberFormat="1" applyFont="1" applyBorder="1" applyAlignment="1" applyProtection="1">
      <alignment horizontal="left" vertical="center" wrapText="1"/>
      <protection locked="0"/>
    </xf>
    <xf numFmtId="49" fontId="13" fillId="0" borderId="34" xfId="0" applyNumberFormat="1" applyFont="1" applyBorder="1" applyAlignment="1" applyProtection="1">
      <alignment horizontal="center" vertical="center" wrapText="1"/>
      <protection locked="0"/>
    </xf>
    <xf numFmtId="49" fontId="13" fillId="0" borderId="64" xfId="0" applyNumberFormat="1" applyFont="1" applyBorder="1" applyAlignment="1" applyProtection="1">
      <alignment horizontal="center" vertical="center" wrapText="1"/>
      <protection locked="0"/>
    </xf>
    <xf numFmtId="49" fontId="13" fillId="0" borderId="65" xfId="0" applyNumberFormat="1" applyFont="1" applyBorder="1" applyAlignment="1" applyProtection="1">
      <alignment horizontal="center" vertical="center" wrapText="1"/>
      <protection locked="0"/>
    </xf>
    <xf numFmtId="49" fontId="13" fillId="0" borderId="21" xfId="0" applyNumberFormat="1" applyFont="1" applyBorder="1" applyAlignment="1" applyProtection="1">
      <alignment horizontal="center" vertical="center" wrapText="1"/>
      <protection locked="0"/>
    </xf>
    <xf numFmtId="49" fontId="13" fillId="0" borderId="68" xfId="0" applyNumberFormat="1" applyFont="1" applyBorder="1" applyAlignment="1" applyProtection="1">
      <alignment horizontal="center" vertical="center" wrapText="1"/>
      <protection locked="0"/>
    </xf>
    <xf numFmtId="49" fontId="13" fillId="0" borderId="69" xfId="0" applyNumberFormat="1" applyFont="1" applyBorder="1" applyAlignment="1" applyProtection="1">
      <alignment horizontal="left" vertical="center" wrapText="1"/>
      <protection locked="0"/>
    </xf>
    <xf numFmtId="49" fontId="13" fillId="0" borderId="70" xfId="0" applyNumberFormat="1" applyFont="1" applyBorder="1" applyAlignment="1" applyProtection="1">
      <alignment horizontal="left" vertical="center" wrapText="1"/>
      <protection locked="0"/>
    </xf>
    <xf numFmtId="49" fontId="13" fillId="0" borderId="71" xfId="0" applyNumberFormat="1" applyFont="1" applyBorder="1" applyAlignment="1" applyProtection="1">
      <alignment horizontal="center" vertical="center" wrapText="1"/>
      <protection locked="0"/>
    </xf>
    <xf numFmtId="49" fontId="13" fillId="0" borderId="72" xfId="0" applyNumberFormat="1" applyFont="1" applyBorder="1" applyAlignment="1" applyProtection="1">
      <alignment horizontal="center" vertical="center" wrapText="1"/>
      <protection locked="0"/>
    </xf>
    <xf numFmtId="49" fontId="13" fillId="0" borderId="73" xfId="0" applyNumberFormat="1" applyFont="1" applyBorder="1" applyAlignment="1" applyProtection="1">
      <alignment horizontal="center" vertical="center" wrapText="1"/>
      <protection locked="0"/>
    </xf>
    <xf numFmtId="49" fontId="13" fillId="0" borderId="74" xfId="0" applyNumberFormat="1" applyFont="1" applyBorder="1" applyAlignment="1" applyProtection="1">
      <alignment horizontal="center" vertical="center" wrapText="1"/>
      <protection locked="0"/>
    </xf>
    <xf numFmtId="49" fontId="13" fillId="0" borderId="0" xfId="0" applyNumberFormat="1" applyFont="1" applyBorder="1" applyAlignment="1" applyProtection="1">
      <alignment horizontal="center" vertical="center" wrapText="1"/>
      <protection locked="0"/>
    </xf>
    <xf numFmtId="49" fontId="13" fillId="0" borderId="0" xfId="0" applyNumberFormat="1" applyFont="1" applyBorder="1" applyAlignment="1" applyProtection="1">
      <alignment horizontal="left" vertical="center" wrapText="1"/>
      <protection locked="0"/>
    </xf>
    <xf numFmtId="165" fontId="13" fillId="0" borderId="0" xfId="0" applyNumberFormat="1" applyFont="1" applyBorder="1" applyAlignment="1" applyProtection="1">
      <alignment horizontal="right" vertical="center" wrapText="1"/>
      <protection locked="0"/>
    </xf>
    <xf numFmtId="9" fontId="13" fillId="0" borderId="0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 applyFill="1"/>
    <xf numFmtId="0" fontId="13" fillId="0" borderId="0" xfId="0" applyFont="1" applyAlignment="1" applyProtection="1">
      <alignment vertical="top" wrapText="1"/>
      <protection locked="0"/>
    </xf>
    <xf numFmtId="0" fontId="13" fillId="0" borderId="52" xfId="0" applyFont="1" applyBorder="1" applyAlignment="1" applyProtection="1">
      <alignment horizontal="center" vertical="center" wrapText="1"/>
      <protection locked="0"/>
    </xf>
    <xf numFmtId="0" fontId="13" fillId="0" borderId="53" xfId="0" applyFont="1" applyBorder="1" applyAlignment="1" applyProtection="1">
      <alignment horizontal="center" vertical="center" wrapText="1"/>
      <protection locked="0"/>
    </xf>
    <xf numFmtId="0" fontId="13" fillId="2" borderId="36" xfId="0" applyFont="1" applyFill="1" applyBorder="1" applyAlignment="1" applyProtection="1">
      <alignment horizontal="center" vertical="center" wrapText="1"/>
      <protection locked="0"/>
    </xf>
    <xf numFmtId="0" fontId="13" fillId="2" borderId="55" xfId="0" applyFont="1" applyFill="1" applyBorder="1" applyAlignment="1" applyProtection="1">
      <alignment horizontal="center" vertical="center" wrapText="1"/>
      <protection locked="0"/>
    </xf>
    <xf numFmtId="0" fontId="13" fillId="2" borderId="56" xfId="0" applyFont="1" applyFill="1" applyBorder="1" applyAlignment="1" applyProtection="1">
      <alignment horizontal="center" vertical="center" wrapText="1"/>
      <protection locked="0"/>
    </xf>
    <xf numFmtId="0" fontId="13" fillId="2" borderId="77" xfId="0" applyFont="1" applyFill="1" applyBorder="1" applyAlignment="1" applyProtection="1">
      <alignment horizontal="center" vertical="center" wrapText="1"/>
      <protection locked="0"/>
    </xf>
    <xf numFmtId="49" fontId="13" fillId="0" borderId="1" xfId="0" applyNumberFormat="1" applyFont="1" applyBorder="1" applyAlignment="1" applyProtection="1">
      <alignment horizontal="center" vertical="center" wrapText="1"/>
      <protection locked="0"/>
    </xf>
    <xf numFmtId="49" fontId="13" fillId="0" borderId="33" xfId="0" applyNumberFormat="1" applyFont="1" applyBorder="1" applyAlignment="1" applyProtection="1">
      <alignment horizontal="center" vertical="center" wrapText="1"/>
      <protection locked="0"/>
    </xf>
    <xf numFmtId="49" fontId="13" fillId="0" borderId="69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0" fontId="13" fillId="0" borderId="24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wrapText="1"/>
      <protection locked="0"/>
    </xf>
    <xf numFmtId="0" fontId="17" fillId="0" borderId="0" xfId="0" applyFont="1" applyBorder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right"/>
      <protection locked="0"/>
    </xf>
    <xf numFmtId="49" fontId="16" fillId="4" borderId="73" xfId="0" applyNumberFormat="1" applyFont="1" applyFill="1" applyBorder="1" applyAlignment="1">
      <alignment horizontal="center" vertical="top" wrapText="1"/>
    </xf>
    <xf numFmtId="49" fontId="16" fillId="4" borderId="84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left"/>
    </xf>
    <xf numFmtId="0" fontId="2" fillId="0" borderId="23" xfId="0" applyNumberFormat="1" applyFont="1" applyBorder="1" applyAlignment="1">
      <alignment horizontal="center" vertical="top" wrapText="1"/>
    </xf>
    <xf numFmtId="0" fontId="1" fillId="0" borderId="0" xfId="0" applyFont="1" applyAlignment="1" applyProtection="1">
      <alignment horizontal="right" vertical="top"/>
      <protection locked="0"/>
    </xf>
    <xf numFmtId="49" fontId="1" fillId="0" borderId="85" xfId="0" applyNumberFormat="1" applyFont="1" applyBorder="1" applyAlignment="1">
      <alignment horizontal="center" vertical="center" wrapText="1"/>
    </xf>
    <xf numFmtId="49" fontId="1" fillId="0" borderId="65" xfId="0" applyNumberFormat="1" applyFont="1" applyBorder="1" applyAlignment="1">
      <alignment horizontal="center" vertical="center" wrapText="1"/>
    </xf>
    <xf numFmtId="0" fontId="13" fillId="2" borderId="35" xfId="0" applyFont="1" applyFill="1" applyBorder="1" applyAlignment="1" applyProtection="1">
      <alignment horizontal="center" vertical="center" wrapText="1"/>
      <protection locked="0"/>
    </xf>
    <xf numFmtId="0" fontId="13" fillId="2" borderId="8" xfId="0" applyFont="1" applyFill="1" applyBorder="1" applyAlignment="1" applyProtection="1">
      <alignment horizontal="center" vertical="center" wrapText="1"/>
      <protection locked="0"/>
    </xf>
    <xf numFmtId="0" fontId="13" fillId="2" borderId="54" xfId="0" applyFont="1" applyFill="1" applyBorder="1" applyAlignment="1" applyProtection="1">
      <alignment horizontal="center" vertical="center" wrapText="1"/>
      <protection locked="0"/>
    </xf>
    <xf numFmtId="166" fontId="1" fillId="0" borderId="4" xfId="0" applyNumberFormat="1" applyFont="1" applyBorder="1" applyAlignment="1" applyProtection="1">
      <alignment horizontal="right" vertical="center" wrapText="1"/>
      <protection locked="0"/>
    </xf>
    <xf numFmtId="166" fontId="1" fillId="0" borderId="17" xfId="0" applyNumberFormat="1" applyFont="1" applyFill="1" applyBorder="1" applyAlignment="1" applyProtection="1">
      <alignment horizontal="right" vertical="center" wrapText="1"/>
      <protection locked="0"/>
    </xf>
    <xf numFmtId="166" fontId="1" fillId="0" borderId="4" xfId="0" applyNumberFormat="1" applyFont="1" applyFill="1" applyBorder="1" applyAlignment="1" applyProtection="1">
      <alignment horizontal="right" vertical="center" wrapText="1"/>
      <protection locked="0"/>
    </xf>
    <xf numFmtId="166" fontId="2" fillId="3" borderId="16" xfId="0" applyNumberFormat="1" applyFont="1" applyFill="1" applyBorder="1" applyAlignment="1" applyProtection="1">
      <alignment horizontal="right" vertical="center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166" fontId="13" fillId="0" borderId="78" xfId="0" applyNumberFormat="1" applyFont="1" applyBorder="1" applyAlignment="1" applyProtection="1">
      <alignment horizontal="right" vertical="center" wrapText="1"/>
      <protection locked="0"/>
    </xf>
    <xf numFmtId="166" fontId="13" fillId="0" borderId="65" xfId="0" applyNumberFormat="1" applyFont="1" applyBorder="1" applyAlignment="1" applyProtection="1">
      <alignment horizontal="right" vertical="center" wrapText="1"/>
      <protection locked="0"/>
    </xf>
    <xf numFmtId="166" fontId="13" fillId="0" borderId="73" xfId="0" applyNumberFormat="1" applyFont="1" applyBorder="1" applyAlignment="1" applyProtection="1">
      <alignment horizontal="right" vertical="center" wrapText="1"/>
      <protection locked="0"/>
    </xf>
    <xf numFmtId="166" fontId="13" fillId="0" borderId="62" xfId="0" applyNumberFormat="1" applyFont="1" applyBorder="1" applyAlignment="1" applyProtection="1">
      <alignment horizontal="right" vertical="center" wrapText="1"/>
      <protection locked="0"/>
    </xf>
    <xf numFmtId="166" fontId="13" fillId="0" borderId="67" xfId="0" applyNumberFormat="1" applyFont="1" applyBorder="1" applyAlignment="1" applyProtection="1">
      <alignment horizontal="right" vertical="center" wrapText="1"/>
      <protection locked="0"/>
    </xf>
    <xf numFmtId="166" fontId="13" fillId="0" borderId="76" xfId="0" applyNumberFormat="1" applyFont="1" applyBorder="1" applyAlignment="1" applyProtection="1">
      <alignment horizontal="right" vertical="center" wrapText="1"/>
      <protection locked="0"/>
    </xf>
    <xf numFmtId="9" fontId="13" fillId="0" borderId="61" xfId="0" applyNumberFormat="1" applyFont="1" applyBorder="1" applyAlignment="1" applyProtection="1">
      <alignment horizontal="center" vertical="center" wrapText="1"/>
      <protection locked="0"/>
    </xf>
    <xf numFmtId="9" fontId="13" fillId="0" borderId="66" xfId="0" applyNumberFormat="1" applyFont="1" applyBorder="1" applyAlignment="1" applyProtection="1">
      <alignment horizontal="center" vertical="center" wrapText="1"/>
      <protection locked="0"/>
    </xf>
    <xf numFmtId="9" fontId="13" fillId="0" borderId="75" xfId="0" applyNumberFormat="1" applyFont="1" applyBorder="1" applyAlignment="1" applyProtection="1">
      <alignment horizontal="center" vertical="center" wrapText="1"/>
      <protection locked="0"/>
    </xf>
    <xf numFmtId="49" fontId="18" fillId="0" borderId="0" xfId="0" applyNumberFormat="1" applyFont="1" applyBorder="1" applyAlignment="1" applyProtection="1">
      <alignment horizontal="right" vertical="center" wrapText="1"/>
      <protection locked="0"/>
    </xf>
    <xf numFmtId="49" fontId="8" fillId="0" borderId="86" xfId="0" applyNumberFormat="1" applyFont="1" applyBorder="1" applyAlignment="1">
      <alignment vertical="center" wrapText="1"/>
    </xf>
    <xf numFmtId="0" fontId="2" fillId="0" borderId="23" xfId="0" applyNumberFormat="1" applyFont="1" applyBorder="1" applyAlignment="1">
      <alignment horizontal="center" vertical="top" wrapText="1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0" borderId="91" xfId="0" applyNumberFormat="1" applyFont="1" applyBorder="1" applyAlignment="1" applyProtection="1">
      <alignment horizontal="center" vertical="center" wrapText="1"/>
      <protection locked="0"/>
    </xf>
    <xf numFmtId="0" fontId="1" fillId="0" borderId="67" xfId="0" applyNumberFormat="1" applyFont="1" applyBorder="1" applyAlignment="1" applyProtection="1">
      <alignment horizontal="center" vertical="center" wrapText="1"/>
      <protection locked="0"/>
    </xf>
    <xf numFmtId="49" fontId="8" fillId="0" borderId="92" xfId="0" applyNumberFormat="1" applyFont="1" applyBorder="1" applyAlignment="1">
      <alignment vertical="center" wrapText="1"/>
    </xf>
    <xf numFmtId="49" fontId="1" fillId="0" borderId="73" xfId="0" applyNumberFormat="1" applyFont="1" applyBorder="1" applyAlignment="1">
      <alignment horizontal="center" vertical="center" wrapText="1"/>
    </xf>
    <xf numFmtId="0" fontId="1" fillId="0" borderId="76" xfId="0" applyNumberFormat="1" applyFont="1" applyBorder="1" applyAlignment="1" applyProtection="1">
      <alignment horizontal="center" vertical="center" wrapText="1"/>
      <protection locked="0"/>
    </xf>
    <xf numFmtId="0" fontId="13" fillId="2" borderId="96" xfId="0" applyFont="1" applyFill="1" applyBorder="1" applyAlignment="1" applyProtection="1">
      <alignment horizontal="center" vertical="center" wrapText="1"/>
      <protection locked="0"/>
    </xf>
    <xf numFmtId="0" fontId="2" fillId="0" borderId="23" xfId="0" applyNumberFormat="1" applyFont="1" applyBorder="1" applyAlignment="1">
      <alignment horizontal="center" vertical="top" wrapText="1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wrapText="1"/>
    </xf>
    <xf numFmtId="49" fontId="5" fillId="0" borderId="0" xfId="1" applyNumberFormat="1" applyBorder="1" applyAlignment="1">
      <alignment horizontal="left" wrapText="1"/>
    </xf>
    <xf numFmtId="49" fontId="1" fillId="0" borderId="0" xfId="0" applyNumberFormat="1" applyFont="1" applyBorder="1" applyAlignment="1">
      <alignment horizontal="left" wrapText="1"/>
    </xf>
    <xf numFmtId="49" fontId="2" fillId="0" borderId="0" xfId="0" applyNumberFormat="1" applyFont="1" applyBorder="1" applyAlignment="1">
      <alignment horizontal="left" wrapText="1"/>
    </xf>
    <xf numFmtId="49" fontId="7" fillId="0" borderId="0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wrapText="1"/>
    </xf>
    <xf numFmtId="14" fontId="1" fillId="0" borderId="0" xfId="0" applyNumberFormat="1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NumberFormat="1" applyFont="1" applyBorder="1" applyAlignment="1">
      <alignment horizontal="left" wrapText="1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9" fillId="0" borderId="0" xfId="0" applyNumberFormat="1" applyFont="1" applyFill="1" applyAlignment="1">
      <alignment horizontal="left"/>
    </xf>
    <xf numFmtId="0" fontId="1" fillId="0" borderId="0" xfId="0" applyFont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center" wrapText="1"/>
    </xf>
    <xf numFmtId="0" fontId="6" fillId="0" borderId="0" xfId="2" applyFont="1" applyBorder="1" applyAlignment="1">
      <alignment horizontal="left" vertical="center" wrapText="1"/>
    </xf>
    <xf numFmtId="0" fontId="9" fillId="0" borderId="0" xfId="0" applyNumberFormat="1" applyFont="1" applyAlignment="1">
      <alignment horizontal="left" wrapText="1"/>
    </xf>
    <xf numFmtId="0" fontId="19" fillId="0" borderId="32" xfId="0" applyFont="1" applyFill="1" applyBorder="1" applyAlignment="1">
      <alignment horizontal="left" vertical="center" wrapText="1"/>
    </xf>
    <xf numFmtId="0" fontId="19" fillId="0" borderId="33" xfId="0" applyFont="1" applyFill="1" applyBorder="1" applyAlignment="1">
      <alignment horizontal="left" vertical="center" wrapText="1"/>
    </xf>
    <xf numFmtId="0" fontId="19" fillId="0" borderId="88" xfId="0" applyFont="1" applyFill="1" applyBorder="1" applyAlignment="1">
      <alignment horizontal="left" vertical="center" wrapText="1"/>
    </xf>
    <xf numFmtId="49" fontId="9" fillId="2" borderId="89" xfId="0" applyNumberFormat="1" applyFont="1" applyFill="1" applyBorder="1" applyAlignment="1">
      <alignment horizontal="left" vertical="center"/>
    </xf>
    <xf numFmtId="49" fontId="9" fillId="2" borderId="19" xfId="0" applyNumberFormat="1" applyFont="1" applyFill="1" applyBorder="1" applyAlignment="1">
      <alignment horizontal="left" vertical="center"/>
    </xf>
    <xf numFmtId="49" fontId="9" fillId="2" borderId="90" xfId="0" applyNumberFormat="1" applyFont="1" applyFill="1" applyBorder="1" applyAlignment="1">
      <alignment horizontal="left" vertical="center"/>
    </xf>
    <xf numFmtId="0" fontId="16" fillId="4" borderId="81" xfId="0" applyFont="1" applyFill="1" applyBorder="1" applyAlignment="1">
      <alignment horizontal="center" vertical="top" wrapText="1"/>
    </xf>
    <xf numFmtId="0" fontId="16" fillId="4" borderId="82" xfId="0" applyFont="1" applyFill="1" applyBorder="1" applyAlignment="1">
      <alignment horizontal="center" vertical="top" wrapText="1"/>
    </xf>
    <xf numFmtId="49" fontId="16" fillId="4" borderId="79" xfId="0" applyNumberFormat="1" applyFont="1" applyFill="1" applyBorder="1" applyAlignment="1">
      <alignment horizontal="left" vertical="top" wrapText="1"/>
    </xf>
    <xf numFmtId="49" fontId="16" fillId="4" borderId="38" xfId="0" applyNumberFormat="1" applyFont="1" applyFill="1" applyBorder="1" applyAlignment="1">
      <alignment horizontal="left" vertical="top" wrapText="1"/>
    </xf>
    <xf numFmtId="49" fontId="16" fillId="4" borderId="80" xfId="0" applyNumberFormat="1" applyFont="1" applyFill="1" applyBorder="1" applyAlignment="1">
      <alignment horizontal="left" vertical="top" wrapText="1"/>
    </xf>
    <xf numFmtId="49" fontId="16" fillId="4" borderId="83" xfId="0" applyNumberFormat="1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center" wrapText="1"/>
    </xf>
    <xf numFmtId="0" fontId="9" fillId="0" borderId="0" xfId="2" applyFont="1" applyAlignment="1">
      <alignment horizontal="left" vertical="center" wrapText="1"/>
    </xf>
    <xf numFmtId="0" fontId="6" fillId="0" borderId="0" xfId="2" applyFont="1" applyAlignment="1">
      <alignment horizontal="left"/>
    </xf>
    <xf numFmtId="14" fontId="1" fillId="0" borderId="0" xfId="0" applyNumberFormat="1" applyFont="1" applyAlignment="1">
      <alignment horizontal="left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23" xfId="0" applyNumberFormat="1" applyFont="1" applyBorder="1" applyAlignment="1">
      <alignment horizontal="center" vertical="top" wrapText="1"/>
    </xf>
    <xf numFmtId="0" fontId="19" fillId="0" borderId="28" xfId="0" applyFont="1" applyFill="1" applyBorder="1" applyAlignment="1">
      <alignment horizontal="left" vertical="center" wrapText="1"/>
    </xf>
    <xf numFmtId="0" fontId="19" fillId="0" borderId="29" xfId="0" applyFont="1" applyFill="1" applyBorder="1" applyAlignment="1">
      <alignment horizontal="left" vertical="center" wrapText="1"/>
    </xf>
    <xf numFmtId="0" fontId="19" fillId="0" borderId="30" xfId="0" applyFont="1" applyFill="1" applyBorder="1" applyAlignment="1">
      <alignment horizontal="left" vertical="center" wrapText="1"/>
    </xf>
    <xf numFmtId="0" fontId="19" fillId="0" borderId="87" xfId="0" applyFont="1" applyFill="1" applyBorder="1" applyAlignment="1">
      <alignment horizontal="left" vertical="center" wrapText="1"/>
    </xf>
    <xf numFmtId="0" fontId="19" fillId="0" borderId="69" xfId="0" applyFont="1" applyFill="1" applyBorder="1" applyAlignment="1">
      <alignment horizontal="left" vertical="center" wrapText="1"/>
    </xf>
    <xf numFmtId="0" fontId="19" fillId="0" borderId="93" xfId="0" applyFont="1" applyFill="1" applyBorder="1" applyAlignment="1">
      <alignment horizontal="left" vertical="center" wrapText="1"/>
    </xf>
    <xf numFmtId="0" fontId="1" fillId="0" borderId="0" xfId="0" applyFont="1" applyAlignment="1" applyProtection="1">
      <alignment horizontal="left" wrapText="1"/>
      <protection locked="0"/>
    </xf>
    <xf numFmtId="0" fontId="9" fillId="0" borderId="0" xfId="0" applyNumberFormat="1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2" fillId="0" borderId="5" xfId="0" applyFont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 applyProtection="1">
      <alignment horizontal="center" vertical="top" wrapText="1"/>
      <protection locked="0"/>
    </xf>
    <xf numFmtId="3" fontId="9" fillId="0" borderId="5" xfId="0" applyNumberFormat="1" applyFont="1" applyBorder="1" applyAlignment="1" applyProtection="1">
      <alignment horizontal="center" vertical="top" wrapText="1"/>
      <protection locked="0"/>
    </xf>
    <xf numFmtId="3" fontId="9" fillId="0" borderId="10" xfId="0" applyNumberFormat="1" applyFont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 applyProtection="1">
      <alignment horizontal="center" vertical="top" wrapText="1"/>
      <protection locked="0"/>
    </xf>
    <xf numFmtId="0" fontId="2" fillId="0" borderId="13" xfId="0" applyFont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 applyProtection="1">
      <alignment horizontal="center" vertical="top" wrapText="1"/>
      <protection locked="0"/>
    </xf>
    <xf numFmtId="0" fontId="2" fillId="0" borderId="28" xfId="0" applyFont="1" applyBorder="1" applyAlignment="1" applyProtection="1">
      <alignment horizontal="center" vertical="top" wrapText="1"/>
      <protection locked="0"/>
    </xf>
    <xf numFmtId="0" fontId="2" fillId="0" borderId="29" xfId="0" applyFont="1" applyBorder="1" applyAlignment="1" applyProtection="1">
      <alignment horizontal="center" vertical="top" wrapText="1"/>
      <protection locked="0"/>
    </xf>
    <xf numFmtId="0" fontId="2" fillId="0" borderId="30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167" fontId="13" fillId="0" borderId="97" xfId="0" applyNumberFormat="1" applyFont="1" applyBorder="1" applyAlignment="1" applyProtection="1">
      <alignment horizontal="center" vertical="center" wrapText="1"/>
      <protection locked="0"/>
    </xf>
    <xf numFmtId="167" fontId="13" fillId="0" borderId="98" xfId="0" applyNumberFormat="1" applyFont="1" applyBorder="1" applyAlignment="1" applyProtection="1">
      <alignment horizontal="center" vertical="center" wrapText="1"/>
      <protection locked="0"/>
    </xf>
    <xf numFmtId="167" fontId="13" fillId="0" borderId="99" xfId="0" applyNumberFormat="1" applyFont="1" applyBorder="1" applyAlignment="1" applyProtection="1">
      <alignment horizontal="center" vertical="center" wrapText="1"/>
      <protection locked="0"/>
    </xf>
    <xf numFmtId="0" fontId="16" fillId="0" borderId="38" xfId="0" applyFont="1" applyBorder="1" applyAlignment="1" applyProtection="1">
      <alignment horizontal="left" vertical="top" wrapText="1"/>
      <protection locked="0"/>
    </xf>
    <xf numFmtId="0" fontId="16" fillId="0" borderId="0" xfId="0" applyFont="1" applyBorder="1" applyAlignment="1" applyProtection="1">
      <alignment horizontal="left" vertical="top" wrapText="1"/>
      <protection locked="0"/>
    </xf>
    <xf numFmtId="0" fontId="16" fillId="0" borderId="39" xfId="0" applyFont="1" applyBorder="1" applyAlignment="1" applyProtection="1">
      <alignment horizontal="left" vertical="top" wrapText="1"/>
      <protection locked="0"/>
    </xf>
    <xf numFmtId="0" fontId="16" fillId="0" borderId="10" xfId="0" applyFont="1" applyBorder="1" applyAlignment="1" applyProtection="1">
      <alignment horizontal="left" vertical="top" wrapText="1"/>
      <protection locked="0"/>
    </xf>
    <xf numFmtId="0" fontId="16" fillId="0" borderId="40" xfId="0" applyFont="1" applyBorder="1" applyAlignment="1" applyProtection="1">
      <alignment horizontal="center" vertical="top" wrapText="1"/>
      <protection locked="0"/>
    </xf>
    <xf numFmtId="0" fontId="16" fillId="0" borderId="48" xfId="0" applyFont="1" applyBorder="1" applyAlignment="1" applyProtection="1">
      <alignment horizontal="center" vertical="top" wrapText="1"/>
      <protection locked="0"/>
    </xf>
    <xf numFmtId="0" fontId="16" fillId="0" borderId="41" xfId="0" applyFont="1" applyBorder="1" applyAlignment="1" applyProtection="1">
      <alignment horizontal="center" vertical="top" wrapText="1"/>
      <protection locked="0"/>
    </xf>
    <xf numFmtId="0" fontId="16" fillId="0" borderId="49" xfId="0" applyFont="1" applyBorder="1" applyAlignment="1" applyProtection="1">
      <alignment horizontal="center" vertical="top" wrapText="1"/>
      <protection locked="0"/>
    </xf>
    <xf numFmtId="0" fontId="16" fillId="0" borderId="42" xfId="0" applyFont="1" applyBorder="1" applyAlignment="1" applyProtection="1">
      <alignment horizontal="center" vertical="top" wrapText="1"/>
      <protection locked="0"/>
    </xf>
    <xf numFmtId="0" fontId="16" fillId="0" borderId="50" xfId="0" applyFont="1" applyBorder="1" applyAlignment="1" applyProtection="1">
      <alignment horizontal="center" vertical="top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6" fillId="0" borderId="38" xfId="0" applyFont="1" applyBorder="1" applyAlignment="1" applyProtection="1">
      <alignment horizontal="center" vertical="top" wrapText="1"/>
      <protection locked="0"/>
    </xf>
    <xf numFmtId="0" fontId="16" fillId="0" borderId="0" xfId="0" applyFont="1" applyBorder="1" applyAlignment="1" applyProtection="1">
      <alignment horizontal="center" vertical="top" wrapText="1"/>
      <protection locked="0"/>
    </xf>
    <xf numFmtId="3" fontId="16" fillId="0" borderId="44" xfId="0" applyNumberFormat="1" applyFont="1" applyBorder="1" applyAlignment="1" applyProtection="1">
      <alignment horizontal="center" vertical="top" wrapText="1"/>
      <protection locked="0"/>
    </xf>
    <xf numFmtId="3" fontId="16" fillId="0" borderId="45" xfId="0" applyNumberFormat="1" applyFont="1" applyBorder="1" applyAlignment="1" applyProtection="1">
      <alignment horizontal="center" vertical="top" wrapText="1"/>
      <protection locked="0"/>
    </xf>
    <xf numFmtId="3" fontId="16" fillId="0" borderId="46" xfId="0" applyNumberFormat="1" applyFont="1" applyBorder="1" applyAlignment="1" applyProtection="1">
      <alignment horizontal="center" vertical="top" wrapText="1"/>
      <protection locked="0"/>
    </xf>
    <xf numFmtId="49" fontId="9" fillId="0" borderId="0" xfId="2" applyNumberFormat="1" applyFont="1" applyAlignment="1" applyProtection="1">
      <alignment horizontal="left" vertical="center" wrapText="1"/>
      <protection locked="0"/>
    </xf>
    <xf numFmtId="0" fontId="16" fillId="0" borderId="37" xfId="0" applyFont="1" applyBorder="1" applyAlignment="1" applyProtection="1">
      <alignment horizontal="center" vertical="top" wrapText="1"/>
      <protection locked="0"/>
    </xf>
    <xf numFmtId="0" fontId="16" fillId="0" borderId="47" xfId="0" applyFont="1" applyBorder="1" applyAlignment="1" applyProtection="1">
      <alignment horizontal="center" vertical="top" wrapText="1"/>
      <protection locked="0"/>
    </xf>
    <xf numFmtId="0" fontId="15" fillId="0" borderId="43" xfId="0" applyFont="1" applyBorder="1" applyAlignment="1" applyProtection="1">
      <alignment horizontal="center" vertical="top" wrapText="1"/>
      <protection locked="0"/>
    </xf>
    <xf numFmtId="0" fontId="15" fillId="0" borderId="51" xfId="0" applyFont="1" applyBorder="1" applyAlignment="1" applyProtection="1">
      <alignment horizontal="center" vertical="top" wrapText="1"/>
      <protection locked="0"/>
    </xf>
    <xf numFmtId="0" fontId="16" fillId="0" borderId="94" xfId="0" applyFont="1" applyBorder="1" applyAlignment="1" applyProtection="1">
      <alignment horizontal="center" vertical="top" wrapText="1"/>
      <protection locked="0"/>
    </xf>
    <xf numFmtId="0" fontId="16" fillId="0" borderId="95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left" vertical="center" wrapText="1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14" fontId="1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NumberFormat="1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0" borderId="0" xfId="0" applyNumberFormat="1" applyFont="1" applyBorder="1" applyAlignment="1" applyProtection="1">
      <alignment horizontal="left" vertical="top" wrapText="1"/>
      <protection locked="0"/>
    </xf>
    <xf numFmtId="0" fontId="11" fillId="0" borderId="0" xfId="0" applyNumberFormat="1" applyFont="1" applyAlignment="1" applyProtection="1">
      <alignment horizontal="left" wrapText="1"/>
      <protection locked="0"/>
    </xf>
  </cellXfs>
  <cellStyles count="4">
    <cellStyle name="Hypertextové prepojenie" xfId="1" builtinId="8"/>
    <cellStyle name="Normálna 2" xfId="3"/>
    <cellStyle name="Normálne" xfId="0" builtinId="0"/>
    <cellStyle name="normálne 2 2" xfId="2"/>
  </cellStyles>
  <dxfs count="37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8E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.%20Oddelenie%20VO/21.%20VZORY/01.%202019/03.%20Proces/05.%20Josephine%20(ZsNH)/04.%20Pr&#237;lohy%20&#269;.%201,%202,%203,%204,%205,%206,%20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1.%20S&#250;&#357;a&#382;e/2019/02.%20Oddelenie%20VO/01.%20Prebiehaj&#250;ce/03.%20Lenka/2019%20-%20187.%20Steriln&#253;%20n&#225;vlek/05.%20Josephine/01.%20V&#253;zva%20na%20predlo&#382;enie%20CP/Pr&#237;lohy%20&#269;.%201,%202,%203,%204,%205,%206,%207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 "/>
      <sheetName val="Príloha č. 3"/>
      <sheetName val="Príloha č. 4"/>
      <sheetName val="Príloha č. 5"/>
      <sheetName val="Príloha č. 6  "/>
      <sheetName val="Príloha č. 7 "/>
    </sheetNames>
    <sheetDataSet>
      <sheetData sheetId="0">
        <row r="6">
          <cell r="C6"/>
        </row>
        <row r="7">
          <cell r="C7"/>
        </row>
        <row r="8">
          <cell r="C8"/>
        </row>
        <row r="9">
          <cell r="C9"/>
        </row>
        <row r="24">
          <cell r="B24"/>
          <cell r="C24"/>
        </row>
        <row r="25">
          <cell r="B25"/>
          <cell r="C25"/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 "/>
      <sheetName val="Príloha č. 3"/>
      <sheetName val="Príloha č. 4"/>
      <sheetName val="Príloha č. 5"/>
      <sheetName val="Príloha č. 6  "/>
      <sheetName val="Príloha č. 7 "/>
    </sheetNames>
    <sheetDataSet>
      <sheetData sheetId="0">
        <row r="29">
          <cell r="D29"/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33"/>
  <sheetViews>
    <sheetView showGridLines="0" tabSelected="1" zoomScaleNormal="100" workbookViewId="0">
      <selection activeCell="A2" sqref="A2:D2"/>
    </sheetView>
  </sheetViews>
  <sheetFormatPr defaultRowHeight="15" x14ac:dyDescent="0.25"/>
  <cols>
    <col min="1" max="1" width="5.28515625" style="1" customWidth="1"/>
    <col min="2" max="2" width="22.42578125" style="1" customWidth="1"/>
    <col min="3" max="4" width="29.7109375" style="1" customWidth="1"/>
    <col min="5" max="16384" width="9.140625" style="1"/>
  </cols>
  <sheetData>
    <row r="1" spans="1:10" x14ac:dyDescent="0.25">
      <c r="A1" s="172" t="s">
        <v>11</v>
      </c>
      <c r="B1" s="172"/>
    </row>
    <row r="2" spans="1:10" x14ac:dyDescent="0.25">
      <c r="A2" s="173" t="s">
        <v>79</v>
      </c>
      <c r="B2" s="173"/>
      <c r="C2" s="173"/>
      <c r="D2" s="173"/>
    </row>
    <row r="3" spans="1:10" ht="24.95" customHeight="1" x14ac:dyDescent="0.25">
      <c r="A3" s="166"/>
      <c r="B3" s="166"/>
      <c r="C3" s="166"/>
    </row>
    <row r="4" spans="1:10" ht="36" customHeight="1" x14ac:dyDescent="0.3">
      <c r="A4" s="167" t="s">
        <v>34</v>
      </c>
      <c r="B4" s="168"/>
      <c r="C4" s="168"/>
      <c r="D4" s="168"/>
      <c r="E4" s="2"/>
      <c r="F4" s="2"/>
      <c r="G4" s="2"/>
      <c r="H4" s="2"/>
      <c r="I4" s="2"/>
      <c r="J4" s="2"/>
    </row>
    <row r="6" spans="1:10" x14ac:dyDescent="0.25">
      <c r="A6" s="159" t="s">
        <v>0</v>
      </c>
      <c r="B6" s="159"/>
      <c r="C6" s="169"/>
      <c r="D6" s="169"/>
      <c r="F6" s="16"/>
    </row>
    <row r="7" spans="1:10" x14ac:dyDescent="0.25">
      <c r="A7" s="159" t="s">
        <v>1</v>
      </c>
      <c r="B7" s="159"/>
      <c r="C7" s="164"/>
      <c r="D7" s="164"/>
    </row>
    <row r="8" spans="1:10" x14ac:dyDescent="0.25">
      <c r="A8" s="159" t="s">
        <v>2</v>
      </c>
      <c r="B8" s="159"/>
      <c r="C8" s="164"/>
      <c r="D8" s="164"/>
    </row>
    <row r="9" spans="1:10" x14ac:dyDescent="0.25">
      <c r="A9" s="159" t="s">
        <v>3</v>
      </c>
      <c r="B9" s="159"/>
      <c r="C9" s="164"/>
      <c r="D9" s="164"/>
    </row>
    <row r="10" spans="1:10" x14ac:dyDescent="0.25">
      <c r="A10" s="3"/>
      <c r="B10" s="3"/>
      <c r="C10" s="3"/>
    </row>
    <row r="11" spans="1:10" x14ac:dyDescent="0.25">
      <c r="A11" s="171" t="s">
        <v>47</v>
      </c>
      <c r="B11" s="171"/>
      <c r="C11" s="171"/>
      <c r="D11" s="5"/>
      <c r="E11" s="5"/>
      <c r="F11" s="5"/>
      <c r="G11" s="5"/>
      <c r="H11" s="5"/>
      <c r="I11" s="5"/>
      <c r="J11" s="5"/>
    </row>
    <row r="12" spans="1:10" x14ac:dyDescent="0.25">
      <c r="A12" s="159" t="s">
        <v>4</v>
      </c>
      <c r="B12" s="159"/>
      <c r="C12" s="162"/>
      <c r="D12" s="162"/>
    </row>
    <row r="13" spans="1:10" x14ac:dyDescent="0.25">
      <c r="A13" s="159" t="s">
        <v>18</v>
      </c>
      <c r="B13" s="159"/>
      <c r="C13" s="161"/>
      <c r="D13" s="161"/>
    </row>
    <row r="14" spans="1:10" x14ac:dyDescent="0.25">
      <c r="A14" s="159" t="s">
        <v>5</v>
      </c>
      <c r="B14" s="159"/>
      <c r="C14" s="161"/>
      <c r="D14" s="161"/>
    </row>
    <row r="15" spans="1:10" x14ac:dyDescent="0.25">
      <c r="A15" s="159" t="s">
        <v>6</v>
      </c>
      <c r="B15" s="159"/>
      <c r="C15" s="160"/>
      <c r="D15" s="161"/>
    </row>
    <row r="17" spans="1:10" ht="14.25" customHeight="1" x14ac:dyDescent="0.25">
      <c r="A17" s="171" t="s">
        <v>48</v>
      </c>
      <c r="B17" s="171"/>
      <c r="C17" s="171"/>
      <c r="D17" s="5"/>
      <c r="E17" s="5"/>
      <c r="F17" s="5"/>
      <c r="G17" s="5"/>
      <c r="H17" s="5"/>
      <c r="I17" s="5"/>
      <c r="J17" s="5"/>
    </row>
    <row r="18" spans="1:10" x14ac:dyDescent="0.25">
      <c r="A18" s="159" t="s">
        <v>4</v>
      </c>
      <c r="B18" s="159"/>
      <c r="C18" s="162"/>
      <c r="D18" s="162"/>
    </row>
    <row r="19" spans="1:10" x14ac:dyDescent="0.25">
      <c r="A19" s="159" t="s">
        <v>18</v>
      </c>
      <c r="B19" s="159"/>
      <c r="C19" s="161"/>
      <c r="D19" s="161"/>
    </row>
    <row r="20" spans="1:10" x14ac:dyDescent="0.25">
      <c r="A20" s="159" t="s">
        <v>5</v>
      </c>
      <c r="B20" s="159"/>
      <c r="C20" s="161"/>
      <c r="D20" s="161"/>
    </row>
    <row r="21" spans="1:10" x14ac:dyDescent="0.25">
      <c r="A21" s="159" t="s">
        <v>6</v>
      </c>
      <c r="B21" s="159"/>
      <c r="C21" s="160"/>
      <c r="D21" s="161"/>
    </row>
    <row r="22" spans="1:10" x14ac:dyDescent="0.25">
      <c r="A22" s="3"/>
      <c r="B22" s="3"/>
      <c r="C22" s="3"/>
    </row>
    <row r="23" spans="1:10" ht="24.95" customHeight="1" x14ac:dyDescent="0.25">
      <c r="A23" s="166"/>
      <c r="B23" s="166"/>
      <c r="C23" s="166"/>
    </row>
    <row r="24" spans="1:10" x14ac:dyDescent="0.25">
      <c r="A24" s="1" t="s">
        <v>7</v>
      </c>
      <c r="B24" s="164"/>
      <c r="C24" s="164"/>
    </row>
    <row r="25" spans="1:10" x14ac:dyDescent="0.25">
      <c r="A25" s="4" t="s">
        <v>9</v>
      </c>
      <c r="B25" s="165"/>
      <c r="C25" s="165"/>
    </row>
    <row r="28" spans="1:10" x14ac:dyDescent="0.25">
      <c r="C28" s="118" t="s">
        <v>66</v>
      </c>
      <c r="D28" s="3"/>
    </row>
    <row r="29" spans="1:10" x14ac:dyDescent="0.25">
      <c r="C29" s="118" t="s">
        <v>67</v>
      </c>
      <c r="D29" s="122"/>
    </row>
    <row r="30" spans="1:10" ht="28.5" customHeight="1" x14ac:dyDescent="0.25">
      <c r="D30" s="121"/>
    </row>
    <row r="32" spans="1:10" s="9" customFormat="1" ht="11.25" x14ac:dyDescent="0.2">
      <c r="A32" s="170" t="s">
        <v>10</v>
      </c>
      <c r="B32" s="170"/>
    </row>
    <row r="33" spans="1:5" s="10" customFormat="1" ht="15" customHeight="1" x14ac:dyDescent="0.2">
      <c r="A33" s="13"/>
      <c r="B33" s="163" t="s">
        <v>12</v>
      </c>
      <c r="C33" s="163"/>
      <c r="D33" s="11"/>
      <c r="E33" s="12"/>
    </row>
  </sheetData>
  <mergeCells count="35">
    <mergeCell ref="A1:B1"/>
    <mergeCell ref="A15:B15"/>
    <mergeCell ref="A14:B14"/>
    <mergeCell ref="A12:B12"/>
    <mergeCell ref="A11:C11"/>
    <mergeCell ref="A2:D2"/>
    <mergeCell ref="A3:C3"/>
    <mergeCell ref="C12:D12"/>
    <mergeCell ref="A8:B8"/>
    <mergeCell ref="A7:B7"/>
    <mergeCell ref="A6:B6"/>
    <mergeCell ref="B33:C33"/>
    <mergeCell ref="B24:C24"/>
    <mergeCell ref="B25:C25"/>
    <mergeCell ref="A23:C23"/>
    <mergeCell ref="A4:D4"/>
    <mergeCell ref="C6:D6"/>
    <mergeCell ref="A32:B32"/>
    <mergeCell ref="C7:D7"/>
    <mergeCell ref="C8:D8"/>
    <mergeCell ref="C9:D9"/>
    <mergeCell ref="C15:D15"/>
    <mergeCell ref="C14:D14"/>
    <mergeCell ref="A9:B9"/>
    <mergeCell ref="A13:B13"/>
    <mergeCell ref="C13:D13"/>
    <mergeCell ref="A17:C17"/>
    <mergeCell ref="A21:B21"/>
    <mergeCell ref="C21:D21"/>
    <mergeCell ref="A18:B18"/>
    <mergeCell ref="C18:D18"/>
    <mergeCell ref="A19:B19"/>
    <mergeCell ref="C19:D19"/>
    <mergeCell ref="A20:B20"/>
    <mergeCell ref="C20:D20"/>
  </mergeCells>
  <conditionalFormatting sqref="C6:D6 D29">
    <cfRule type="containsBlanks" dxfId="36" priority="18">
      <formula>LEN(TRIM(C6))=0</formula>
    </cfRule>
  </conditionalFormatting>
  <conditionalFormatting sqref="C7:D9">
    <cfRule type="containsBlanks" dxfId="35" priority="15">
      <formula>LEN(TRIM(C7))=0</formula>
    </cfRule>
  </conditionalFormatting>
  <conditionalFormatting sqref="C12:D12 C14:D15">
    <cfRule type="containsBlanks" dxfId="34" priority="14">
      <formula>LEN(TRIM(C12))=0</formula>
    </cfRule>
  </conditionalFormatting>
  <conditionalFormatting sqref="A33:B33">
    <cfRule type="containsBlanks" dxfId="33" priority="13">
      <formula>LEN(TRIM(A33))=0</formula>
    </cfRule>
  </conditionalFormatting>
  <conditionalFormatting sqref="B24:C25">
    <cfRule type="containsBlanks" dxfId="32" priority="6">
      <formula>LEN(TRIM(B24))=0</formula>
    </cfRule>
  </conditionalFormatting>
  <conditionalFormatting sqref="C13:D13">
    <cfRule type="containsBlanks" dxfId="31" priority="5">
      <formula>LEN(TRIM(C13))=0</formula>
    </cfRule>
  </conditionalFormatting>
  <conditionalFormatting sqref="C18:D18 C20:D21">
    <cfRule type="containsBlanks" dxfId="30" priority="4">
      <formula>LEN(TRIM(C18))=0</formula>
    </cfRule>
  </conditionalFormatting>
  <conditionalFormatting sqref="C19:D19">
    <cfRule type="containsBlanks" dxfId="29" priority="3">
      <formula>LEN(TRIM(C19))=0</formula>
    </cfRule>
  </conditionalFormatting>
  <pageMargins left="0.59055118110236227" right="0.39370078740157483" top="0.98425196850393704" bottom="0.39370078740157483" header="0.31496062992125984" footer="0.31496062992125984"/>
  <pageSetup paperSize="9" orientation="portrait" r:id="rId1"/>
  <headerFooter>
    <oddHeader xml:space="preserve">&amp;L&amp;"Times New Roman,Tučné"Príloha č. 1 &amp;"Times New Roman,Normálne"
List s kontaktnými údajmi oprávnenej osoby uchádzača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43"/>
  <sheetViews>
    <sheetView showGridLines="0" zoomScaleNormal="100" workbookViewId="0">
      <selection activeCell="A2" sqref="A2:G2"/>
    </sheetView>
  </sheetViews>
  <sheetFormatPr defaultRowHeight="15" x14ac:dyDescent="0.25"/>
  <cols>
    <col min="1" max="1" width="6" style="3" bestFit="1" customWidth="1"/>
    <col min="2" max="3" width="3.42578125" style="3" customWidth="1"/>
    <col min="4" max="4" width="59.85546875" style="3" customWidth="1"/>
    <col min="5" max="5" width="26.5703125" style="3" customWidth="1"/>
    <col min="6" max="6" width="12.7109375" style="3" customWidth="1"/>
    <col min="7" max="7" width="13.140625" style="3" customWidth="1"/>
    <col min="8" max="8" width="7.42578125" style="3" customWidth="1"/>
    <col min="9" max="9" width="13.7109375" style="3" bestFit="1" customWidth="1"/>
    <col min="10" max="16384" width="9.140625" style="3"/>
  </cols>
  <sheetData>
    <row r="1" spans="1:13" x14ac:dyDescent="0.25">
      <c r="A1" s="159" t="s">
        <v>11</v>
      </c>
      <c r="B1" s="159"/>
      <c r="C1" s="159"/>
      <c r="D1" s="159"/>
      <c r="E1" s="48"/>
    </row>
    <row r="2" spans="1:13" ht="15" customHeight="1" x14ac:dyDescent="0.25">
      <c r="A2" s="178" t="str">
        <f>'Príloha č. 1'!A2:D2</f>
        <v>Striekačka jednorazová 50 ml</v>
      </c>
      <c r="B2" s="178"/>
      <c r="C2" s="178"/>
      <c r="D2" s="178"/>
      <c r="E2" s="178"/>
      <c r="F2" s="178"/>
      <c r="G2" s="178"/>
    </row>
    <row r="3" spans="1:13" ht="9.9499999999999993" customHeight="1" x14ac:dyDescent="0.25">
      <c r="A3" s="176"/>
      <c r="B3" s="176"/>
      <c r="C3" s="176"/>
      <c r="D3" s="176"/>
      <c r="E3" s="176"/>
      <c r="F3" s="176"/>
    </row>
    <row r="4" spans="1:13" ht="18.75" customHeight="1" x14ac:dyDescent="0.3">
      <c r="A4" s="167" t="s">
        <v>19</v>
      </c>
      <c r="B4" s="167"/>
      <c r="C4" s="167"/>
      <c r="D4" s="167"/>
      <c r="E4" s="167"/>
      <c r="F4" s="167"/>
      <c r="G4" s="167"/>
      <c r="H4" s="8"/>
      <c r="I4" s="8"/>
      <c r="J4" s="8"/>
      <c r="K4" s="8"/>
      <c r="L4" s="8"/>
      <c r="M4" s="8"/>
    </row>
    <row r="5" spans="1:13" s="7" customFormat="1" ht="9.9499999999999993" customHeight="1" thickBot="1" x14ac:dyDescent="0.3">
      <c r="A5" s="15"/>
      <c r="B5" s="15"/>
      <c r="C5" s="15"/>
      <c r="D5" s="15"/>
      <c r="E5" s="15"/>
      <c r="F5" s="15"/>
      <c r="G5" s="15"/>
    </row>
    <row r="6" spans="1:13" s="7" customFormat="1" ht="122.25" customHeight="1" x14ac:dyDescent="0.25">
      <c r="A6" s="187" t="s">
        <v>68</v>
      </c>
      <c r="B6" s="188"/>
      <c r="C6" s="188"/>
      <c r="D6" s="188"/>
      <c r="E6" s="188"/>
      <c r="F6" s="185" t="s">
        <v>71</v>
      </c>
      <c r="G6" s="186"/>
    </row>
    <row r="7" spans="1:13" s="7" customFormat="1" ht="53.25" customHeight="1" thickBot="1" x14ac:dyDescent="0.3">
      <c r="A7" s="189"/>
      <c r="B7" s="190"/>
      <c r="C7" s="190"/>
      <c r="D7" s="190"/>
      <c r="E7" s="190"/>
      <c r="F7" s="119" t="s">
        <v>69</v>
      </c>
      <c r="G7" s="120" t="s">
        <v>70</v>
      </c>
    </row>
    <row r="8" spans="1:13" s="6" customFormat="1" ht="27.75" customHeight="1" x14ac:dyDescent="0.25">
      <c r="A8" s="182" t="s">
        <v>80</v>
      </c>
      <c r="B8" s="183"/>
      <c r="C8" s="183"/>
      <c r="D8" s="183"/>
      <c r="E8" s="183"/>
      <c r="F8" s="183"/>
      <c r="G8" s="184"/>
    </row>
    <row r="9" spans="1:13" s="6" customFormat="1" ht="27" customHeight="1" x14ac:dyDescent="0.25">
      <c r="A9" s="144" t="s">
        <v>72</v>
      </c>
      <c r="B9" s="197" t="s">
        <v>81</v>
      </c>
      <c r="C9" s="198"/>
      <c r="D9" s="198"/>
      <c r="E9" s="199"/>
      <c r="F9" s="124"/>
      <c r="G9" s="149"/>
    </row>
    <row r="10" spans="1:13" s="6" customFormat="1" ht="27" customHeight="1" x14ac:dyDescent="0.25">
      <c r="A10" s="144" t="s">
        <v>73</v>
      </c>
      <c r="B10" s="179" t="s">
        <v>82</v>
      </c>
      <c r="C10" s="180"/>
      <c r="D10" s="180"/>
      <c r="E10" s="181"/>
      <c r="F10" s="125"/>
      <c r="G10" s="150"/>
    </row>
    <row r="11" spans="1:13" s="6" customFormat="1" ht="27" customHeight="1" x14ac:dyDescent="0.25">
      <c r="A11" s="144" t="s">
        <v>74</v>
      </c>
      <c r="B11" s="179" t="s">
        <v>83</v>
      </c>
      <c r="C11" s="180"/>
      <c r="D11" s="180"/>
      <c r="E11" s="181"/>
      <c r="F11" s="125"/>
      <c r="G11" s="150"/>
    </row>
    <row r="12" spans="1:13" s="6" customFormat="1" ht="27" customHeight="1" x14ac:dyDescent="0.25">
      <c r="A12" s="144" t="s">
        <v>75</v>
      </c>
      <c r="B12" s="179" t="s">
        <v>84</v>
      </c>
      <c r="C12" s="180"/>
      <c r="D12" s="180"/>
      <c r="E12" s="181"/>
      <c r="F12" s="125"/>
      <c r="G12" s="150"/>
    </row>
    <row r="13" spans="1:13" s="6" customFormat="1" ht="27" customHeight="1" x14ac:dyDescent="0.25">
      <c r="A13" s="144" t="s">
        <v>78</v>
      </c>
      <c r="B13" s="179" t="s">
        <v>85</v>
      </c>
      <c r="C13" s="180"/>
      <c r="D13" s="180"/>
      <c r="E13" s="181"/>
      <c r="F13" s="125"/>
      <c r="G13" s="150"/>
    </row>
    <row r="14" spans="1:13" s="6" customFormat="1" ht="27" customHeight="1" x14ac:dyDescent="0.25">
      <c r="A14" s="144" t="s">
        <v>76</v>
      </c>
      <c r="B14" s="179" t="s">
        <v>86</v>
      </c>
      <c r="C14" s="180"/>
      <c r="D14" s="180"/>
      <c r="E14" s="181"/>
      <c r="F14" s="125"/>
      <c r="G14" s="150"/>
    </row>
    <row r="15" spans="1:13" s="6" customFormat="1" ht="27" customHeight="1" x14ac:dyDescent="0.25">
      <c r="A15" s="144" t="s">
        <v>77</v>
      </c>
      <c r="B15" s="179" t="s">
        <v>111</v>
      </c>
      <c r="C15" s="180"/>
      <c r="D15" s="180"/>
      <c r="E15" s="181"/>
      <c r="F15" s="125"/>
      <c r="G15" s="150"/>
    </row>
    <row r="16" spans="1:13" s="6" customFormat="1" ht="27" customHeight="1" x14ac:dyDescent="0.25">
      <c r="A16" s="144" t="s">
        <v>97</v>
      </c>
      <c r="B16" s="179" t="s">
        <v>87</v>
      </c>
      <c r="C16" s="180"/>
      <c r="D16" s="180"/>
      <c r="E16" s="181"/>
      <c r="F16" s="125"/>
      <c r="G16" s="150"/>
    </row>
    <row r="17" spans="1:8" s="6" customFormat="1" ht="27" customHeight="1" x14ac:dyDescent="0.25">
      <c r="A17" s="144" t="s">
        <v>98</v>
      </c>
      <c r="B17" s="179" t="s">
        <v>88</v>
      </c>
      <c r="C17" s="180"/>
      <c r="D17" s="180"/>
      <c r="E17" s="181"/>
      <c r="F17" s="125"/>
      <c r="G17" s="150"/>
    </row>
    <row r="18" spans="1:8" s="6" customFormat="1" ht="27" customHeight="1" x14ac:dyDescent="0.25">
      <c r="A18" s="144" t="s">
        <v>99</v>
      </c>
      <c r="B18" s="179" t="s">
        <v>89</v>
      </c>
      <c r="C18" s="180"/>
      <c r="D18" s="180"/>
      <c r="E18" s="181"/>
      <c r="F18" s="125"/>
      <c r="G18" s="150"/>
    </row>
    <row r="19" spans="1:8" s="6" customFormat="1" ht="27" customHeight="1" x14ac:dyDescent="0.25">
      <c r="A19" s="144" t="s">
        <v>100</v>
      </c>
      <c r="B19" s="179" t="s">
        <v>90</v>
      </c>
      <c r="C19" s="180"/>
      <c r="D19" s="180"/>
      <c r="E19" s="181"/>
      <c r="F19" s="125"/>
      <c r="G19" s="150"/>
    </row>
    <row r="20" spans="1:8" s="6" customFormat="1" ht="27" customHeight="1" x14ac:dyDescent="0.25">
      <c r="A20" s="144" t="s">
        <v>101</v>
      </c>
      <c r="B20" s="179" t="s">
        <v>91</v>
      </c>
      <c r="C20" s="180"/>
      <c r="D20" s="180"/>
      <c r="E20" s="181"/>
      <c r="F20" s="125"/>
      <c r="G20" s="150"/>
    </row>
    <row r="21" spans="1:8" s="6" customFormat="1" ht="27" customHeight="1" x14ac:dyDescent="0.25">
      <c r="A21" s="144" t="s">
        <v>102</v>
      </c>
      <c r="B21" s="179" t="s">
        <v>92</v>
      </c>
      <c r="C21" s="180"/>
      <c r="D21" s="180"/>
      <c r="E21" s="181"/>
      <c r="F21" s="125"/>
      <c r="G21" s="150"/>
    </row>
    <row r="22" spans="1:8" s="6" customFormat="1" ht="27" customHeight="1" x14ac:dyDescent="0.25">
      <c r="A22" s="144" t="s">
        <v>103</v>
      </c>
      <c r="B22" s="179" t="s">
        <v>93</v>
      </c>
      <c r="C22" s="180"/>
      <c r="D22" s="180"/>
      <c r="E22" s="181"/>
      <c r="F22" s="125"/>
      <c r="G22" s="150"/>
    </row>
    <row r="23" spans="1:8" s="6" customFormat="1" ht="27" customHeight="1" x14ac:dyDescent="0.25">
      <c r="A23" s="144" t="s">
        <v>104</v>
      </c>
      <c r="B23" s="179" t="s">
        <v>94</v>
      </c>
      <c r="C23" s="180"/>
      <c r="D23" s="180"/>
      <c r="E23" s="181"/>
      <c r="F23" s="125"/>
      <c r="G23" s="150"/>
    </row>
    <row r="24" spans="1:8" s="6" customFormat="1" ht="27" customHeight="1" x14ac:dyDescent="0.25">
      <c r="A24" s="144" t="s">
        <v>105</v>
      </c>
      <c r="B24" s="179" t="s">
        <v>95</v>
      </c>
      <c r="C24" s="180"/>
      <c r="D24" s="180"/>
      <c r="E24" s="181"/>
      <c r="F24" s="125"/>
      <c r="G24" s="150"/>
    </row>
    <row r="25" spans="1:8" s="6" customFormat="1" ht="27" customHeight="1" thickBot="1" x14ac:dyDescent="0.3">
      <c r="A25" s="151" t="s">
        <v>106</v>
      </c>
      <c r="B25" s="200" t="s">
        <v>96</v>
      </c>
      <c r="C25" s="201"/>
      <c r="D25" s="201"/>
      <c r="E25" s="202"/>
      <c r="F25" s="152"/>
      <c r="G25" s="153"/>
    </row>
    <row r="26" spans="1:8" s="17" customFormat="1" ht="28.35" customHeight="1" x14ac:dyDescent="0.25">
      <c r="A26" s="177" t="s">
        <v>33</v>
      </c>
      <c r="B26" s="177"/>
      <c r="C26" s="177"/>
      <c r="D26" s="177"/>
      <c r="E26" s="177"/>
      <c r="F26" s="177"/>
      <c r="G26" s="177"/>
    </row>
    <row r="27" spans="1:8" ht="30" customHeight="1" x14ac:dyDescent="0.25">
      <c r="A27" s="174" t="s">
        <v>0</v>
      </c>
      <c r="B27" s="174"/>
      <c r="C27" s="174"/>
      <c r="D27" s="174"/>
      <c r="E27" s="175" t="str">
        <f>IF('Príloha č. 1'!$C$6="","",'Príloha č. 1'!$C$6)</f>
        <v/>
      </c>
      <c r="F27" s="175"/>
    </row>
    <row r="28" spans="1:8" ht="15" customHeight="1" x14ac:dyDescent="0.25">
      <c r="A28" s="174" t="s">
        <v>1</v>
      </c>
      <c r="B28" s="174"/>
      <c r="C28" s="174"/>
      <c r="D28" s="174"/>
      <c r="E28" s="175" t="str">
        <f>IF('Príloha č. 1'!$C$7="","",'Príloha č. 1'!$C$7)</f>
        <v/>
      </c>
      <c r="F28" s="175"/>
    </row>
    <row r="29" spans="1:8" x14ac:dyDescent="0.25">
      <c r="A29" s="174" t="s">
        <v>2</v>
      </c>
      <c r="B29" s="174"/>
      <c r="C29" s="174"/>
      <c r="D29" s="174"/>
      <c r="E29" s="175" t="str">
        <f>IF('Príloha č. 1'!$C$8="","",'Príloha č. 1'!$C$8)</f>
        <v/>
      </c>
      <c r="F29" s="175"/>
    </row>
    <row r="30" spans="1:8" x14ac:dyDescent="0.25">
      <c r="A30" s="174" t="s">
        <v>3</v>
      </c>
      <c r="B30" s="174"/>
      <c r="C30" s="174"/>
      <c r="D30" s="174"/>
      <c r="E30" s="175" t="str">
        <f>IF('Príloha č. 1'!$C$9="","",'Príloha č. 1'!$C$9)</f>
        <v/>
      </c>
      <c r="F30" s="175"/>
    </row>
    <row r="31" spans="1:8" s="14" customFormat="1" ht="30" customHeight="1" x14ac:dyDescent="0.25">
      <c r="A31" s="192" t="s">
        <v>17</v>
      </c>
      <c r="B31" s="192"/>
      <c r="C31" s="192"/>
      <c r="D31" s="192"/>
      <c r="E31" s="192"/>
      <c r="F31" s="192"/>
      <c r="G31" s="192"/>
    </row>
    <row r="32" spans="1:8" s="7" customFormat="1" ht="15.75" customHeight="1" x14ac:dyDescent="0.25">
      <c r="A32" s="174" t="s">
        <v>4</v>
      </c>
      <c r="B32" s="174"/>
      <c r="C32" s="174"/>
      <c r="D32" s="174"/>
      <c r="E32" s="195" t="str">
        <f>IF('Príloha č. 1'!$C$12="","",'Príloha č. 1'!$C$12)</f>
        <v/>
      </c>
      <c r="F32" s="195"/>
      <c r="H32" s="4"/>
    </row>
    <row r="33" spans="1:8" s="7" customFormat="1" x14ac:dyDescent="0.25">
      <c r="A33" s="193" t="s">
        <v>18</v>
      </c>
      <c r="B33" s="193"/>
      <c r="C33" s="193"/>
      <c r="D33" s="193"/>
      <c r="E33" s="175" t="str">
        <f>IF('Príloha č. 1'!$C$13="","",'Príloha č. 1'!$C$13)</f>
        <v/>
      </c>
      <c r="F33" s="175"/>
      <c r="H33" s="14"/>
    </row>
    <row r="34" spans="1:8" s="7" customFormat="1" x14ac:dyDescent="0.25">
      <c r="A34" s="174" t="s">
        <v>5</v>
      </c>
      <c r="B34" s="174"/>
      <c r="C34" s="174"/>
      <c r="D34" s="174"/>
      <c r="E34" s="175" t="str">
        <f>IF('Príloha č. 1'!$C$14="","",'Príloha č. 1'!$C$14)</f>
        <v/>
      </c>
      <c r="F34" s="175"/>
      <c r="H34" s="14"/>
    </row>
    <row r="35" spans="1:8" s="7" customFormat="1" x14ac:dyDescent="0.25">
      <c r="A35" s="174" t="s">
        <v>6</v>
      </c>
      <c r="B35" s="174"/>
      <c r="C35" s="174"/>
      <c r="D35" s="174"/>
      <c r="E35" s="175" t="str">
        <f>IF('Príloha č. 1'!$C$15="","",'Príloha č. 1'!$C$15)</f>
        <v/>
      </c>
      <c r="F35" s="175"/>
      <c r="H35" s="14"/>
    </row>
    <row r="37" spans="1:8" ht="15" customHeight="1" x14ac:dyDescent="0.25">
      <c r="A37" s="3" t="s">
        <v>7</v>
      </c>
      <c r="B37" s="159" t="str">
        <f>IF('Príloha č. 1'!B24:C24="","",'Príloha č. 1'!B24:C24)</f>
        <v/>
      </c>
      <c r="C37" s="159"/>
      <c r="D37" s="159"/>
    </row>
    <row r="38" spans="1:8" ht="15" customHeight="1" x14ac:dyDescent="0.25">
      <c r="A38" s="3" t="s">
        <v>8</v>
      </c>
      <c r="B38" s="194" t="str">
        <f>IF('Príloha č. 1'!B25:C25="","",'Príloha č. 1'!B25:C25)</f>
        <v/>
      </c>
      <c r="C38" s="194"/>
      <c r="D38" s="194"/>
      <c r="E38" s="118" t="s">
        <v>66</v>
      </c>
      <c r="G38" s="115"/>
    </row>
    <row r="39" spans="1:8" x14ac:dyDescent="0.25">
      <c r="E39" s="118" t="s">
        <v>67</v>
      </c>
      <c r="F39" s="196" t="str">
        <f>IF('Príloha č. 1'!$D$29="","",'Príloha č. 1'!$D$29)</f>
        <v/>
      </c>
      <c r="G39" s="196"/>
    </row>
    <row r="40" spans="1:8" x14ac:dyDescent="0.25">
      <c r="F40" s="118"/>
    </row>
    <row r="41" spans="1:8" ht="9.75" customHeight="1" x14ac:dyDescent="0.25">
      <c r="F41" s="118"/>
    </row>
    <row r="42" spans="1:8" s="9" customFormat="1" ht="11.25" x14ac:dyDescent="0.2">
      <c r="A42" s="170" t="s">
        <v>10</v>
      </c>
      <c r="B42" s="170"/>
      <c r="C42" s="170"/>
      <c r="D42" s="170"/>
      <c r="E42" s="49"/>
    </row>
    <row r="43" spans="1:8" s="10" customFormat="1" ht="15" customHeight="1" x14ac:dyDescent="0.2">
      <c r="A43" s="13"/>
      <c r="B43" s="191" t="s">
        <v>12</v>
      </c>
      <c r="C43" s="191"/>
      <c r="D43" s="191"/>
      <c r="G43" s="11"/>
      <c r="H43" s="12"/>
    </row>
  </sheetData>
  <mergeCells count="47">
    <mergeCell ref="E35:F35"/>
    <mergeCell ref="E32:F32"/>
    <mergeCell ref="F39:G39"/>
    <mergeCell ref="B9:E9"/>
    <mergeCell ref="B10:E10"/>
    <mergeCell ref="B11:E11"/>
    <mergeCell ref="B12:E12"/>
    <mergeCell ref="B17:E17"/>
    <mergeCell ref="B18:E18"/>
    <mergeCell ref="B25:E25"/>
    <mergeCell ref="E33:F33"/>
    <mergeCell ref="B19:E19"/>
    <mergeCell ref="B20:E20"/>
    <mergeCell ref="B23:E23"/>
    <mergeCell ref="B24:E24"/>
    <mergeCell ref="F6:G6"/>
    <mergeCell ref="A6:E7"/>
    <mergeCell ref="B43:D43"/>
    <mergeCell ref="A28:D28"/>
    <mergeCell ref="E28:F28"/>
    <mergeCell ref="A29:D29"/>
    <mergeCell ref="E29:F29"/>
    <mergeCell ref="A30:D30"/>
    <mergeCell ref="E30:F30"/>
    <mergeCell ref="A32:D32"/>
    <mergeCell ref="A31:G31"/>
    <mergeCell ref="A33:D33"/>
    <mergeCell ref="A34:D34"/>
    <mergeCell ref="A35:D35"/>
    <mergeCell ref="B38:D38"/>
    <mergeCell ref="E34:F34"/>
    <mergeCell ref="A42:D42"/>
    <mergeCell ref="B37:D37"/>
    <mergeCell ref="A1:D1"/>
    <mergeCell ref="A4:G4"/>
    <mergeCell ref="A27:D27"/>
    <mergeCell ref="E27:F27"/>
    <mergeCell ref="A3:F3"/>
    <mergeCell ref="A26:G26"/>
    <mergeCell ref="A2:G2"/>
    <mergeCell ref="B16:E16"/>
    <mergeCell ref="B21:E21"/>
    <mergeCell ref="B22:E22"/>
    <mergeCell ref="B13:E13"/>
    <mergeCell ref="B14:E14"/>
    <mergeCell ref="B15:E15"/>
    <mergeCell ref="A8:G8"/>
  </mergeCells>
  <conditionalFormatting sqref="E27:F30">
    <cfRule type="containsBlanks" dxfId="28" priority="102">
      <formula>LEN(TRIM(E27))=0</formula>
    </cfRule>
  </conditionalFormatting>
  <conditionalFormatting sqref="E27:F30">
    <cfRule type="containsBlanks" dxfId="27" priority="96">
      <formula>LEN(TRIM(E27))=0</formula>
    </cfRule>
  </conditionalFormatting>
  <conditionalFormatting sqref="B37:D38">
    <cfRule type="containsBlanks" dxfId="26" priority="83">
      <formula>LEN(TRIM(B37))=0</formula>
    </cfRule>
  </conditionalFormatting>
  <conditionalFormatting sqref="E32:F32">
    <cfRule type="containsBlanks" dxfId="25" priority="81">
      <formula>LEN(TRIM(E32))=0</formula>
    </cfRule>
  </conditionalFormatting>
  <conditionalFormatting sqref="E33:F35">
    <cfRule type="containsBlanks" dxfId="24" priority="80">
      <formula>LEN(TRIM(E33))=0</formula>
    </cfRule>
  </conditionalFormatting>
  <conditionalFormatting sqref="E32:F35">
    <cfRule type="containsBlanks" dxfId="23" priority="79">
      <formula>LEN(TRIM(E32))=0</formula>
    </cfRule>
  </conditionalFormatting>
  <conditionalFormatting sqref="A43">
    <cfRule type="containsBlanks" dxfId="22" priority="63">
      <formula>LEN(TRIM(A43))=0</formula>
    </cfRule>
  </conditionalFormatting>
  <conditionalFormatting sqref="F39:G39">
    <cfRule type="containsBlanks" dxfId="21" priority="1">
      <formula>LEN(TRIM(F39))=0</formula>
    </cfRule>
  </conditionalFormatting>
  <conditionalFormatting sqref="F39:G39">
    <cfRule type="containsBlanks" dxfId="20" priority="2">
      <formula>LEN(TRIM(F39))=0</formula>
    </cfRule>
  </conditionalFormatting>
  <pageMargins left="0.59055118110236227" right="0.39370078740157483" top="0.98425196850393704" bottom="0.39370078740157483" header="0.31496062992125984" footer="0.31496062992125984"/>
  <pageSetup paperSize="9" scale="74" fitToHeight="0" orientation="portrait" r:id="rId1"/>
  <headerFooter>
    <oddHeader>&amp;L&amp;"Times New Roman,Tučné"Príloha č. 2 &amp;"Times New Roman,Normálne"
Špecifikácia predmetu zákazky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N23"/>
  <sheetViews>
    <sheetView showGridLines="0" zoomScaleNormal="100" workbookViewId="0">
      <selection activeCell="A2" sqref="A2:L2"/>
    </sheetView>
  </sheetViews>
  <sheetFormatPr defaultRowHeight="15" x14ac:dyDescent="0.25"/>
  <cols>
    <col min="1" max="1" width="5.28515625" style="18" customWidth="1"/>
    <col min="2" max="2" width="37.5703125" style="18" customWidth="1"/>
    <col min="3" max="3" width="10" style="18" customWidth="1"/>
    <col min="4" max="4" width="14.85546875" style="18" customWidth="1"/>
    <col min="5" max="5" width="30.7109375" style="18" customWidth="1"/>
    <col min="6" max="6" width="11.42578125" style="18" customWidth="1"/>
    <col min="7" max="7" width="12.5703125" style="18" customWidth="1"/>
    <col min="8" max="8" width="12.140625" style="18" customWidth="1"/>
    <col min="9" max="9" width="15.7109375" style="18" customWidth="1"/>
    <col min="10" max="10" width="7.28515625" style="18" customWidth="1"/>
    <col min="11" max="14" width="15.7109375" style="18" customWidth="1"/>
    <col min="15" max="16384" width="9.140625" style="18"/>
  </cols>
  <sheetData>
    <row r="1" spans="1:14" x14ac:dyDescent="0.25">
      <c r="A1" s="203" t="s">
        <v>11</v>
      </c>
      <c r="B1" s="203"/>
      <c r="C1" s="53"/>
      <c r="D1" s="53"/>
    </row>
    <row r="2" spans="1:14" ht="15" customHeight="1" x14ac:dyDescent="0.25">
      <c r="A2" s="204" t="str">
        <f>'Príloha č. 1'!A2:C2</f>
        <v>Striekačka jednorazová 50 ml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</row>
    <row r="3" spans="1:14" ht="15" customHeight="1" x14ac:dyDescent="0.25">
      <c r="A3" s="205"/>
      <c r="B3" s="205"/>
      <c r="C3" s="205"/>
      <c r="D3" s="205"/>
      <c r="E3" s="205"/>
      <c r="F3" s="54"/>
      <c r="G3" s="54"/>
      <c r="H3" s="54"/>
    </row>
    <row r="4" spans="1:14" s="31" customFormat="1" ht="60.75" customHeight="1" x14ac:dyDescent="0.25">
      <c r="A4" s="214" t="s">
        <v>61</v>
      </c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</row>
    <row r="5" spans="1:14" s="19" customFormat="1" ht="31.5" customHeight="1" x14ac:dyDescent="0.25">
      <c r="A5" s="206" t="s">
        <v>20</v>
      </c>
      <c r="B5" s="210" t="s">
        <v>28</v>
      </c>
      <c r="C5" s="206" t="s">
        <v>29</v>
      </c>
      <c r="D5" s="208" t="s">
        <v>65</v>
      </c>
      <c r="E5" s="212" t="s">
        <v>21</v>
      </c>
      <c r="F5" s="212" t="s">
        <v>37</v>
      </c>
      <c r="G5" s="210" t="s">
        <v>36</v>
      </c>
      <c r="H5" s="210" t="s">
        <v>38</v>
      </c>
      <c r="I5" s="217" t="s">
        <v>62</v>
      </c>
      <c r="J5" s="218"/>
      <c r="K5" s="218"/>
      <c r="L5" s="219"/>
      <c r="M5" s="215" t="s">
        <v>63</v>
      </c>
      <c r="N5" s="216"/>
    </row>
    <row r="6" spans="1:14" s="19" customFormat="1" ht="45" customHeight="1" x14ac:dyDescent="0.25">
      <c r="A6" s="207"/>
      <c r="B6" s="211"/>
      <c r="C6" s="207"/>
      <c r="D6" s="209"/>
      <c r="E6" s="213"/>
      <c r="F6" s="213"/>
      <c r="G6" s="211"/>
      <c r="H6" s="211"/>
      <c r="I6" s="55" t="s">
        <v>30</v>
      </c>
      <c r="J6" s="56" t="s">
        <v>32</v>
      </c>
      <c r="K6" s="56" t="s">
        <v>22</v>
      </c>
      <c r="L6" s="57" t="s">
        <v>31</v>
      </c>
      <c r="M6" s="20" t="s">
        <v>30</v>
      </c>
      <c r="N6" s="21" t="s">
        <v>31</v>
      </c>
    </row>
    <row r="7" spans="1:14" s="41" customFormat="1" ht="15" customHeight="1" x14ac:dyDescent="0.25">
      <c r="A7" s="46" t="s">
        <v>13</v>
      </c>
      <c r="B7" s="47" t="s">
        <v>14</v>
      </c>
      <c r="C7" s="23" t="s">
        <v>15</v>
      </c>
      <c r="D7" s="24" t="s">
        <v>16</v>
      </c>
      <c r="E7" s="22" t="s">
        <v>23</v>
      </c>
      <c r="F7" s="22" t="s">
        <v>24</v>
      </c>
      <c r="G7" s="22" t="s">
        <v>25</v>
      </c>
      <c r="H7" s="22" t="s">
        <v>26</v>
      </c>
      <c r="I7" s="22" t="s">
        <v>27</v>
      </c>
      <c r="J7" s="22" t="s">
        <v>39</v>
      </c>
      <c r="K7" s="22" t="s">
        <v>40</v>
      </c>
      <c r="L7" s="22" t="s">
        <v>41</v>
      </c>
      <c r="M7" s="22" t="s">
        <v>42</v>
      </c>
      <c r="N7" s="22" t="s">
        <v>43</v>
      </c>
    </row>
    <row r="8" spans="1:14" s="42" customFormat="1" ht="45" customHeight="1" thickBot="1" x14ac:dyDescent="0.3">
      <c r="A8" s="25" t="s">
        <v>13</v>
      </c>
      <c r="B8" s="45" t="s">
        <v>79</v>
      </c>
      <c r="C8" s="25" t="s">
        <v>35</v>
      </c>
      <c r="D8" s="44">
        <v>127500</v>
      </c>
      <c r="E8" s="26"/>
      <c r="F8" s="133"/>
      <c r="G8" s="133"/>
      <c r="H8" s="133"/>
      <c r="I8" s="131"/>
      <c r="J8" s="27"/>
      <c r="K8" s="129"/>
      <c r="L8" s="130"/>
      <c r="M8" s="131"/>
      <c r="N8" s="130"/>
    </row>
    <row r="9" spans="1:14" s="43" customFormat="1" ht="24.95" customHeight="1" thickBot="1" x14ac:dyDescent="0.3">
      <c r="A9" s="28"/>
      <c r="B9" s="29"/>
      <c r="C9" s="29"/>
      <c r="D9" s="29"/>
      <c r="E9" s="30"/>
      <c r="F9" s="30"/>
      <c r="G9" s="30"/>
      <c r="H9" s="30"/>
      <c r="I9" s="29"/>
      <c r="J9" s="29"/>
      <c r="K9" s="29"/>
      <c r="L9" s="29"/>
      <c r="M9" s="143"/>
      <c r="N9" s="132">
        <f>SUM(N8:N8)</f>
        <v>0</v>
      </c>
    </row>
    <row r="10" spans="1:14" s="31" customFormat="1" ht="30" customHeight="1" x14ac:dyDescent="0.25">
      <c r="A10" s="223" t="s">
        <v>0</v>
      </c>
      <c r="B10" s="223"/>
      <c r="C10" s="195" t="str">
        <f>IF('Príloha č. 1'!$C$6="","",'Príloha č. 1'!$C$6)</f>
        <v/>
      </c>
      <c r="D10" s="195"/>
    </row>
    <row r="11" spans="1:14" s="31" customFormat="1" ht="15" customHeight="1" x14ac:dyDescent="0.25">
      <c r="A11" s="220" t="s">
        <v>1</v>
      </c>
      <c r="B11" s="220"/>
      <c r="C11" s="195" t="str">
        <f>IF('Príloha č. 1'!$C$7="","",'Príloha č. 1'!$C$7)</f>
        <v/>
      </c>
      <c r="D11" s="195"/>
    </row>
    <row r="12" spans="1:14" s="31" customFormat="1" x14ac:dyDescent="0.25">
      <c r="A12" s="220" t="s">
        <v>2</v>
      </c>
      <c r="B12" s="220"/>
      <c r="C12" s="195" t="str">
        <f>IF('Príloha č. 1'!$C$8="","",'Príloha č. 1'!$C$8)</f>
        <v/>
      </c>
      <c r="D12" s="195"/>
    </row>
    <row r="13" spans="1:14" s="31" customFormat="1" x14ac:dyDescent="0.25">
      <c r="A13" s="220" t="s">
        <v>3</v>
      </c>
      <c r="B13" s="220"/>
      <c r="C13" s="195" t="str">
        <f>IF('Príloha č. 1'!$C$9="","",'Príloha č. 1'!$C$9)</f>
        <v/>
      </c>
      <c r="D13" s="195"/>
    </row>
    <row r="14" spans="1:14" x14ac:dyDescent="0.25">
      <c r="C14" s="50"/>
      <c r="D14" s="32"/>
      <c r="E14" s="32"/>
      <c r="F14" s="53"/>
      <c r="G14" s="53"/>
      <c r="H14" s="53"/>
    </row>
    <row r="15" spans="1:14" ht="15" customHeight="1" x14ac:dyDescent="0.25">
      <c r="A15" s="18" t="s">
        <v>7</v>
      </c>
      <c r="B15" s="113" t="str">
        <f>IF('Príloha č. 1'!B24:C24="","",'Príloha č. 1'!B24:C24)</f>
        <v/>
      </c>
      <c r="F15" s="53"/>
      <c r="G15" s="53"/>
      <c r="H15" s="53"/>
      <c r="L15" s="117"/>
    </row>
    <row r="16" spans="1:14" ht="15" customHeight="1" x14ac:dyDescent="0.25">
      <c r="A16" s="18" t="s">
        <v>8</v>
      </c>
      <c r="B16" s="52" t="str">
        <f>IF('Príloha č. 1'!B25:C25="","",'Príloha č. 1'!B25:C25)</f>
        <v/>
      </c>
      <c r="C16" s="50"/>
      <c r="D16" s="32"/>
      <c r="E16" s="32"/>
      <c r="F16" s="53"/>
      <c r="G16" s="53"/>
      <c r="H16" s="53"/>
      <c r="L16" s="118" t="s">
        <v>66</v>
      </c>
      <c r="M16" s="115"/>
    </row>
    <row r="17" spans="1:14" x14ac:dyDescent="0.25">
      <c r="F17" s="53"/>
      <c r="G17" s="53"/>
      <c r="H17" s="53"/>
      <c r="K17" s="31"/>
      <c r="L17" s="118" t="s">
        <v>67</v>
      </c>
      <c r="M17" s="196" t="str">
        <f>IF('Príloha č. 1'!$D$29="","",'Príloha č. 1'!$D$29)</f>
        <v/>
      </c>
      <c r="N17" s="196"/>
    </row>
    <row r="18" spans="1:14" x14ac:dyDescent="0.25">
      <c r="F18" s="112"/>
      <c r="G18" s="112"/>
      <c r="H18" s="112"/>
      <c r="K18" s="31"/>
      <c r="L18" s="118"/>
      <c r="M18" s="34"/>
      <c r="N18" s="34"/>
    </row>
    <row r="19" spans="1:14" s="32" customFormat="1" x14ac:dyDescent="0.25">
      <c r="A19" s="221" t="s">
        <v>10</v>
      </c>
      <c r="B19" s="221"/>
      <c r="C19" s="50"/>
      <c r="K19" s="18"/>
      <c r="L19" s="18"/>
      <c r="N19" s="18"/>
    </row>
    <row r="20" spans="1:14" s="34" customFormat="1" ht="15" customHeight="1" x14ac:dyDescent="0.25">
      <c r="A20" s="33"/>
      <c r="B20" s="222" t="s">
        <v>12</v>
      </c>
      <c r="C20" s="222"/>
      <c r="D20" s="222"/>
      <c r="E20" s="222"/>
      <c r="F20" s="51"/>
      <c r="G20" s="51"/>
      <c r="H20" s="51"/>
    </row>
    <row r="21" spans="1:14" s="39" customFormat="1" ht="5.85" customHeight="1" thickBot="1" x14ac:dyDescent="0.3">
      <c r="A21" s="18"/>
      <c r="B21" s="35"/>
      <c r="C21" s="35"/>
      <c r="D21" s="35"/>
      <c r="E21" s="36"/>
      <c r="F21" s="36"/>
      <c r="G21" s="36"/>
      <c r="H21" s="36"/>
      <c r="I21" s="38"/>
      <c r="J21" s="37"/>
      <c r="M21" s="38"/>
    </row>
    <row r="22" spans="1:14" s="39" customFormat="1" ht="15.75" thickBot="1" x14ac:dyDescent="0.3">
      <c r="A22" s="40"/>
      <c r="B22" s="35" t="s">
        <v>64</v>
      </c>
      <c r="C22" s="35"/>
      <c r="D22" s="35"/>
      <c r="E22" s="36"/>
      <c r="F22" s="36"/>
      <c r="G22" s="36"/>
      <c r="H22" s="36"/>
      <c r="I22" s="38"/>
      <c r="J22" s="37"/>
      <c r="M22" s="38"/>
    </row>
    <row r="23" spans="1:14" ht="27" customHeight="1" x14ac:dyDescent="0.25">
      <c r="A23" s="220" t="s">
        <v>50</v>
      </c>
      <c r="B23" s="220"/>
      <c r="C23" s="220"/>
      <c r="D23" s="220"/>
      <c r="E23" s="220"/>
      <c r="F23" s="220"/>
      <c r="G23" s="220"/>
      <c r="H23" s="220"/>
      <c r="I23" s="220"/>
      <c r="J23" s="220"/>
      <c r="K23" s="220"/>
      <c r="L23" s="220"/>
      <c r="M23" s="220"/>
      <c r="N23" s="220"/>
    </row>
  </sheetData>
  <mergeCells count="26">
    <mergeCell ref="C10:D10"/>
    <mergeCell ref="C11:D11"/>
    <mergeCell ref="C12:D12"/>
    <mergeCell ref="C13:D13"/>
    <mergeCell ref="A23:N23"/>
    <mergeCell ref="A19:B19"/>
    <mergeCell ref="B20:E20"/>
    <mergeCell ref="A12:B12"/>
    <mergeCell ref="A13:B13"/>
    <mergeCell ref="A10:B10"/>
    <mergeCell ref="A11:B11"/>
    <mergeCell ref="M17:N17"/>
    <mergeCell ref="A1:B1"/>
    <mergeCell ref="A2:L2"/>
    <mergeCell ref="A3:E3"/>
    <mergeCell ref="C5:C6"/>
    <mergeCell ref="D5:D6"/>
    <mergeCell ref="A5:A6"/>
    <mergeCell ref="B5:B6"/>
    <mergeCell ref="E5:E6"/>
    <mergeCell ref="A4:N4"/>
    <mergeCell ref="M5:N5"/>
    <mergeCell ref="F5:F6"/>
    <mergeCell ref="G5:G6"/>
    <mergeCell ref="H5:H6"/>
    <mergeCell ref="I5:L5"/>
  </mergeCells>
  <conditionalFormatting sqref="B15:B16">
    <cfRule type="containsBlanks" dxfId="19" priority="12">
      <formula>LEN(TRIM(B15))=0</formula>
    </cfRule>
  </conditionalFormatting>
  <conditionalFormatting sqref="C10:D13">
    <cfRule type="containsBlanks" dxfId="18" priority="4">
      <formula>LEN(TRIM(C10))=0</formula>
    </cfRule>
  </conditionalFormatting>
  <conditionalFormatting sqref="M17:N17">
    <cfRule type="containsBlanks" dxfId="17" priority="1">
      <formula>LEN(TRIM(M17))=0</formula>
    </cfRule>
  </conditionalFormatting>
  <pageMargins left="0.59055118110236227" right="0.39370078740157483" top="0.98425196850393704" bottom="0.39370078740157483" header="0.31496062992125984" footer="0.31496062992125984"/>
  <pageSetup paperSize="9" scale="61" fitToHeight="0" orientation="landscape" r:id="rId1"/>
  <headerFooter>
    <oddHeader>&amp;L&amp;"Times New Roman,Tučné"&amp;12Príloha č. 3 &amp;"Times New Roman,Normálne"
Štruktúrovaný rozpočet ceny predmetu zákazky</oddHeader>
  </headerFooter>
  <ignoredErrors>
    <ignoredError sqref="B15:B16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BS22"/>
  <sheetViews>
    <sheetView showGridLines="0" zoomScaleNormal="100" workbookViewId="0">
      <selection activeCell="A2" sqref="A2:L2"/>
    </sheetView>
  </sheetViews>
  <sheetFormatPr defaultRowHeight="15" x14ac:dyDescent="0.25"/>
  <cols>
    <col min="1" max="1" width="5.7109375" style="1" customWidth="1"/>
    <col min="2" max="3" width="25.7109375" style="1" customWidth="1"/>
    <col min="4" max="7" width="12.7109375" style="1" customWidth="1"/>
    <col min="8" max="8" width="8.7109375" style="1" customWidth="1"/>
    <col min="9" max="9" width="12.7109375" style="1" customWidth="1"/>
    <col min="10" max="10" width="10.5703125" style="1" customWidth="1"/>
    <col min="11" max="11" width="12.7109375" style="1" customWidth="1"/>
    <col min="12" max="12" width="17.5703125" style="1" customWidth="1"/>
    <col min="13" max="71" width="9.140625" style="101"/>
    <col min="72" max="16384" width="9.140625" style="1"/>
  </cols>
  <sheetData>
    <row r="1" spans="1:71" s="69" customFormat="1" ht="15" customHeight="1" x14ac:dyDescent="0.25">
      <c r="A1" s="203" t="s">
        <v>11</v>
      </c>
      <c r="B1" s="203"/>
      <c r="C1" s="65"/>
      <c r="D1" s="65"/>
      <c r="E1" s="18"/>
      <c r="F1" s="18"/>
      <c r="G1" s="18"/>
      <c r="H1" s="18"/>
      <c r="I1" s="18"/>
      <c r="J1" s="18"/>
      <c r="K1" s="18"/>
      <c r="L1" s="1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</row>
    <row r="2" spans="1:71" s="71" customFormat="1" ht="14.25" x14ac:dyDescent="0.2">
      <c r="A2" s="204" t="str">
        <f>'Príloha č. 1'!A2:D2</f>
        <v>Striekačka jednorazová 50 ml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</row>
    <row r="3" spans="1:71" s="18" customFormat="1" ht="15" customHeight="1" x14ac:dyDescent="0.25">
      <c r="A3" s="205"/>
      <c r="B3" s="205"/>
      <c r="C3" s="205"/>
      <c r="D3" s="205"/>
      <c r="E3" s="205"/>
      <c r="F3" s="66"/>
      <c r="G3" s="66"/>
      <c r="H3" s="66"/>
    </row>
    <row r="4" spans="1:71" s="73" customFormat="1" ht="30" customHeight="1" x14ac:dyDescent="0.25">
      <c r="A4" s="237" t="s">
        <v>46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69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</row>
    <row r="5" spans="1:71" s="74" customFormat="1" ht="30" customHeight="1" thickBot="1" x14ac:dyDescent="0.3">
      <c r="A5" s="243" t="s">
        <v>107</v>
      </c>
      <c r="B5" s="243"/>
      <c r="C5" s="243"/>
      <c r="D5" s="243"/>
      <c r="E5" s="243"/>
      <c r="F5" s="243"/>
      <c r="G5" s="243"/>
      <c r="H5" s="243"/>
      <c r="I5" s="243"/>
      <c r="J5" s="243"/>
      <c r="K5" s="243"/>
    </row>
    <row r="6" spans="1:71" s="102" customFormat="1" ht="15" customHeight="1" x14ac:dyDescent="0.25">
      <c r="A6" s="244" t="s">
        <v>20</v>
      </c>
      <c r="B6" s="227" t="s">
        <v>53</v>
      </c>
      <c r="C6" s="229" t="s">
        <v>54</v>
      </c>
      <c r="D6" s="231" t="s">
        <v>37</v>
      </c>
      <c r="E6" s="233" t="s">
        <v>55</v>
      </c>
      <c r="F6" s="235" t="s">
        <v>56</v>
      </c>
      <c r="G6" s="246" t="s">
        <v>57</v>
      </c>
      <c r="H6" s="238" t="s">
        <v>58</v>
      </c>
      <c r="I6" s="240" t="s">
        <v>59</v>
      </c>
      <c r="J6" s="241"/>
      <c r="K6" s="242"/>
      <c r="L6" s="248" t="s">
        <v>108</v>
      </c>
    </row>
    <row r="7" spans="1:71" s="102" customFormat="1" ht="65.099999999999994" customHeight="1" x14ac:dyDescent="0.25">
      <c r="A7" s="245"/>
      <c r="B7" s="228"/>
      <c r="C7" s="230"/>
      <c r="D7" s="232"/>
      <c r="E7" s="234"/>
      <c r="F7" s="236"/>
      <c r="G7" s="247"/>
      <c r="H7" s="239"/>
      <c r="I7" s="114" t="s">
        <v>30</v>
      </c>
      <c r="J7" s="103" t="s">
        <v>60</v>
      </c>
      <c r="K7" s="104" t="s">
        <v>31</v>
      </c>
      <c r="L7" s="249"/>
    </row>
    <row r="8" spans="1:71" s="82" customFormat="1" ht="12" customHeight="1" x14ac:dyDescent="0.25">
      <c r="A8" s="126" t="s">
        <v>13</v>
      </c>
      <c r="B8" s="127" t="s">
        <v>14</v>
      </c>
      <c r="C8" s="127" t="s">
        <v>15</v>
      </c>
      <c r="D8" s="105" t="s">
        <v>16</v>
      </c>
      <c r="E8" s="128" t="s">
        <v>23</v>
      </c>
      <c r="F8" s="105" t="s">
        <v>24</v>
      </c>
      <c r="G8" s="128" t="s">
        <v>25</v>
      </c>
      <c r="H8" s="108" t="s">
        <v>26</v>
      </c>
      <c r="I8" s="105" t="s">
        <v>27</v>
      </c>
      <c r="J8" s="106" t="s">
        <v>39</v>
      </c>
      <c r="K8" s="107" t="s">
        <v>40</v>
      </c>
      <c r="L8" s="154" t="s">
        <v>41</v>
      </c>
    </row>
    <row r="9" spans="1:71" s="82" customFormat="1" ht="24.95" customHeight="1" x14ac:dyDescent="0.25">
      <c r="A9" s="75"/>
      <c r="B9" s="76"/>
      <c r="C9" s="77"/>
      <c r="D9" s="78"/>
      <c r="E9" s="79"/>
      <c r="F9" s="80"/>
      <c r="G9" s="81"/>
      <c r="H9" s="109"/>
      <c r="I9" s="134"/>
      <c r="J9" s="140"/>
      <c r="K9" s="137"/>
      <c r="L9" s="224"/>
    </row>
    <row r="10" spans="1:71" s="82" customFormat="1" ht="24.95" customHeight="1" x14ac:dyDescent="0.25">
      <c r="A10" s="83"/>
      <c r="B10" s="84"/>
      <c r="C10" s="85"/>
      <c r="D10" s="86"/>
      <c r="E10" s="87"/>
      <c r="F10" s="88"/>
      <c r="G10" s="89"/>
      <c r="H10" s="110"/>
      <c r="I10" s="135"/>
      <c r="J10" s="141"/>
      <c r="K10" s="138"/>
      <c r="L10" s="225"/>
    </row>
    <row r="11" spans="1:71" s="82" customFormat="1" ht="24.95" customHeight="1" thickBot="1" x14ac:dyDescent="0.3">
      <c r="A11" s="90"/>
      <c r="B11" s="91"/>
      <c r="C11" s="92"/>
      <c r="D11" s="93"/>
      <c r="E11" s="94"/>
      <c r="F11" s="95"/>
      <c r="G11" s="96"/>
      <c r="H11" s="111"/>
      <c r="I11" s="136"/>
      <c r="J11" s="142"/>
      <c r="K11" s="139"/>
      <c r="L11" s="226"/>
    </row>
    <row r="12" spans="1:71" s="82" customFormat="1" ht="12" customHeight="1" x14ac:dyDescent="0.25">
      <c r="A12" s="97"/>
      <c r="B12" s="98"/>
      <c r="C12" s="98"/>
      <c r="D12" s="97"/>
      <c r="E12" s="97"/>
      <c r="F12" s="97"/>
      <c r="G12" s="97"/>
      <c r="H12" s="97"/>
      <c r="I12" s="99"/>
      <c r="J12" s="100"/>
      <c r="K12" s="99"/>
    </row>
    <row r="13" spans="1:71" s="82" customFormat="1" ht="24.95" customHeight="1" x14ac:dyDescent="0.25">
      <c r="A13" s="250" t="s">
        <v>49</v>
      </c>
      <c r="B13" s="250"/>
      <c r="C13" s="250"/>
      <c r="D13" s="250"/>
      <c r="E13" s="250"/>
      <c r="F13" s="250"/>
      <c r="G13" s="250"/>
      <c r="H13" s="250"/>
      <c r="I13" s="250"/>
      <c r="J13" s="250"/>
      <c r="K13" s="250"/>
    </row>
    <row r="15" spans="1:71" s="18" customFormat="1" ht="15" customHeight="1" x14ac:dyDescent="0.25">
      <c r="A15" s="18" t="s">
        <v>7</v>
      </c>
      <c r="B15" s="251" t="str">
        <f>IF('Príloha č. 1'!B24:C24="","",'Príloha č. 1'!B24:C24)</f>
        <v/>
      </c>
      <c r="C15" s="251"/>
    </row>
    <row r="16" spans="1:71" s="18" customFormat="1" ht="15" customHeight="1" x14ac:dyDescent="0.25">
      <c r="A16" s="18" t="s">
        <v>8</v>
      </c>
      <c r="B16" s="252" t="str">
        <f>IF('Príloha č. 1'!B25:C25="","",'Príloha č. 1'!B25:C25)</f>
        <v/>
      </c>
      <c r="C16" s="252"/>
    </row>
    <row r="17" spans="1:10" s="18" customFormat="1" x14ac:dyDescent="0.25">
      <c r="G17" s="116"/>
      <c r="H17" s="123" t="s">
        <v>66</v>
      </c>
      <c r="I17" s="115"/>
      <c r="J17" s="116"/>
    </row>
    <row r="18" spans="1:10" s="18" customFormat="1" ht="15" customHeight="1" x14ac:dyDescent="0.25">
      <c r="G18" s="19"/>
      <c r="H18" s="123" t="s">
        <v>67</v>
      </c>
      <c r="I18" s="196" t="str">
        <f>IF('Príloha č. 1'!$D$29="","",'Príloha č. 1'!$D$29)</f>
        <v/>
      </c>
      <c r="J18" s="196"/>
    </row>
    <row r="19" spans="1:10" s="18" customFormat="1" ht="16.5" customHeight="1" x14ac:dyDescent="0.25">
      <c r="G19" s="67"/>
      <c r="H19" s="67"/>
    </row>
    <row r="20" spans="1:10" s="32" customFormat="1" x14ac:dyDescent="0.25">
      <c r="A20" s="221" t="s">
        <v>10</v>
      </c>
      <c r="B20" s="221"/>
      <c r="E20" s="18"/>
    </row>
    <row r="21" spans="1:10" s="34" customFormat="1" ht="15" customHeight="1" x14ac:dyDescent="0.25">
      <c r="A21" s="33"/>
      <c r="B21" s="222" t="s">
        <v>12</v>
      </c>
      <c r="C21" s="222"/>
      <c r="D21" s="63"/>
      <c r="E21" s="18"/>
    </row>
    <row r="22" spans="1:10" ht="41.25" customHeight="1" x14ac:dyDescent="0.25"/>
  </sheetData>
  <mergeCells count="22">
    <mergeCell ref="A13:K13"/>
    <mergeCell ref="B21:C21"/>
    <mergeCell ref="I18:J18"/>
    <mergeCell ref="B15:C15"/>
    <mergeCell ref="B16:C16"/>
    <mergeCell ref="A20:B20"/>
    <mergeCell ref="A1:B1"/>
    <mergeCell ref="A2:L2"/>
    <mergeCell ref="A3:E3"/>
    <mergeCell ref="A4:K4"/>
    <mergeCell ref="H6:H7"/>
    <mergeCell ref="I6:K6"/>
    <mergeCell ref="A5:K5"/>
    <mergeCell ref="A6:A7"/>
    <mergeCell ref="G6:G7"/>
    <mergeCell ref="L6:L7"/>
    <mergeCell ref="L9:L11"/>
    <mergeCell ref="B6:B7"/>
    <mergeCell ref="C6:C7"/>
    <mergeCell ref="D6:D7"/>
    <mergeCell ref="E6:E7"/>
    <mergeCell ref="F6:F7"/>
  </mergeCells>
  <conditionalFormatting sqref="B15:C16">
    <cfRule type="containsBlanks" dxfId="16" priority="2">
      <formula>LEN(TRIM(B15))=0</formula>
    </cfRule>
  </conditionalFormatting>
  <conditionalFormatting sqref="I18:J18">
    <cfRule type="containsBlanks" dxfId="15" priority="1">
      <formula>LEN(TRIM(I18))=0</formula>
    </cfRule>
  </conditionalFormatting>
  <printOptions horizontalCentered="1"/>
  <pageMargins left="0.59055118110236227" right="0.39370078740157483" top="0.74803149606299213" bottom="0.74803149606299213" header="0.31496062992125984" footer="0.31496062992125984"/>
  <pageSetup paperSize="9" scale="89" fitToHeight="0" orientation="landscape" r:id="rId1"/>
  <headerFooter>
    <oddHeader>&amp;L&amp;"Times New Roman,Tučné"&amp;12Príloha č. 4&amp;"Times New Roman,Normálne"
Sortiment ponúkaného tovaru</oddHeader>
  </headerFooter>
  <rowBreaks count="1" manualBreakCount="1">
    <brk id="19" max="10" man="1"/>
  </rowBreaks>
  <colBreaks count="1" manualBreakCount="1">
    <brk id="10" max="1048575" man="1"/>
  </colBreaks>
  <ignoredErrors>
    <ignoredError sqref="B15:C16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3"/>
  <sheetViews>
    <sheetView showGridLines="0" zoomScaleNormal="100" workbookViewId="0">
      <selection activeCell="D30" sqref="D30"/>
    </sheetView>
  </sheetViews>
  <sheetFormatPr defaultRowHeight="15" x14ac:dyDescent="0.25"/>
  <cols>
    <col min="1" max="1" width="7.5703125" style="18" customWidth="1"/>
    <col min="2" max="2" width="18.140625" style="18" customWidth="1"/>
    <col min="3" max="3" width="19.85546875" style="18" customWidth="1"/>
    <col min="4" max="4" width="37" style="18" customWidth="1"/>
    <col min="5" max="5" width="10.7109375" style="18" customWidth="1"/>
    <col min="6" max="6" width="15.7109375" style="18" customWidth="1"/>
    <col min="7" max="7" width="7.28515625" style="18" customWidth="1"/>
    <col min="8" max="12" width="15.7109375" style="18" customWidth="1"/>
    <col min="13" max="16384" width="9.140625" style="18"/>
  </cols>
  <sheetData>
    <row r="1" spans="1:12" x14ac:dyDescent="0.25">
      <c r="A1" s="203" t="s">
        <v>11</v>
      </c>
      <c r="B1" s="203"/>
    </row>
    <row r="2" spans="1:12" ht="15" customHeight="1" x14ac:dyDescent="0.25">
      <c r="A2" s="204" t="str">
        <f>'Príloha č. 1'!A2:D2</f>
        <v>Striekačka jednorazová 50 ml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</row>
    <row r="3" spans="1:12" ht="15" customHeight="1" x14ac:dyDescent="0.25">
      <c r="A3" s="205"/>
      <c r="B3" s="205"/>
      <c r="C3" s="205"/>
      <c r="D3" s="205"/>
      <c r="E3" s="205"/>
      <c r="F3" s="64"/>
      <c r="G3" s="64"/>
      <c r="H3" s="64"/>
    </row>
    <row r="4" spans="1:12" s="31" customFormat="1" ht="45.75" customHeight="1" x14ac:dyDescent="0.25">
      <c r="A4" s="254" t="s">
        <v>44</v>
      </c>
      <c r="B4" s="254"/>
      <c r="C4" s="254"/>
      <c r="D4" s="254"/>
      <c r="E4" s="60"/>
      <c r="F4" s="60"/>
      <c r="G4" s="60"/>
      <c r="H4" s="60"/>
      <c r="I4" s="60"/>
      <c r="J4" s="60"/>
      <c r="K4" s="60"/>
      <c r="L4" s="60"/>
    </row>
    <row r="5" spans="1:12" s="31" customFormat="1" ht="18.75" x14ac:dyDescent="0.25">
      <c r="A5" s="59"/>
      <c r="B5" s="59"/>
      <c r="C5" s="59"/>
      <c r="D5" s="59"/>
      <c r="E5" s="60"/>
      <c r="F5" s="60"/>
      <c r="G5" s="60"/>
      <c r="H5" s="60"/>
      <c r="I5" s="60"/>
      <c r="J5" s="60"/>
      <c r="K5" s="60"/>
      <c r="L5" s="60"/>
    </row>
    <row r="6" spans="1:12" s="31" customFormat="1" x14ac:dyDescent="0.25">
      <c r="A6" s="223" t="s">
        <v>0</v>
      </c>
      <c r="B6" s="223"/>
      <c r="C6" s="253" t="str">
        <f>IF('Príloha č. 1'!$C$6="","",'Príloha č. 1'!$C$6)</f>
        <v/>
      </c>
      <c r="D6" s="253"/>
      <c r="J6" s="61"/>
    </row>
    <row r="7" spans="1:12" s="31" customFormat="1" ht="15" customHeight="1" x14ac:dyDescent="0.25">
      <c r="A7" s="220" t="s">
        <v>1</v>
      </c>
      <c r="B7" s="220"/>
      <c r="C7" s="253" t="str">
        <f>IF('Príloha č. 1'!$C$7="","",'Príloha č. 1'!$C$7)</f>
        <v/>
      </c>
      <c r="D7" s="253"/>
    </row>
    <row r="8" spans="1:12" s="31" customFormat="1" x14ac:dyDescent="0.25">
      <c r="A8" s="220" t="s">
        <v>2</v>
      </c>
      <c r="B8" s="220"/>
      <c r="C8" s="253" t="str">
        <f>IF('Príloha č. 1'!$C$8="","",'Príloha č. 1'!$C$8)</f>
        <v/>
      </c>
      <c r="D8" s="253"/>
    </row>
    <row r="9" spans="1:12" s="31" customFormat="1" x14ac:dyDescent="0.25">
      <c r="A9" s="220" t="s">
        <v>3</v>
      </c>
      <c r="B9" s="220"/>
      <c r="C9" s="253" t="str">
        <f>IF('Príloha č. 1'!$C$9="","",'Príloha č. 1'!$C$9)</f>
        <v/>
      </c>
      <c r="D9" s="253"/>
    </row>
    <row r="10" spans="1:12" x14ac:dyDescent="0.25">
      <c r="C10" s="58"/>
    </row>
    <row r="11" spans="1:12" ht="37.5" customHeight="1" x14ac:dyDescent="0.25">
      <c r="A11" s="250" t="s">
        <v>45</v>
      </c>
      <c r="B11" s="250"/>
      <c r="C11" s="250"/>
      <c r="D11" s="250"/>
    </row>
    <row r="12" spans="1:12" x14ac:dyDescent="0.25">
      <c r="C12" s="58"/>
    </row>
    <row r="14" spans="1:12" ht="15" customHeight="1" x14ac:dyDescent="0.25">
      <c r="A14" s="18" t="s">
        <v>7</v>
      </c>
      <c r="B14" s="251" t="str">
        <f>IF('Príloha č. 1'!B24:C24="","",'Príloha č. 1'!B24:C24)</f>
        <v/>
      </c>
      <c r="C14" s="251"/>
    </row>
    <row r="15" spans="1:12" ht="15" customHeight="1" x14ac:dyDescent="0.25">
      <c r="A15" s="18" t="s">
        <v>8</v>
      </c>
      <c r="B15" s="252" t="str">
        <f>IF('Príloha č. 1'!B25:C25="","",'Príloha č. 1'!B25:C25)</f>
        <v/>
      </c>
      <c r="C15" s="252"/>
    </row>
    <row r="18" spans="1:12" x14ac:dyDescent="0.25">
      <c r="C18" s="118" t="s">
        <v>66</v>
      </c>
      <c r="D18" s="3"/>
      <c r="K18" s="62"/>
      <c r="L18" s="62"/>
    </row>
    <row r="19" spans="1:12" x14ac:dyDescent="0.25">
      <c r="C19" s="118" t="s">
        <v>67</v>
      </c>
      <c r="D19" s="122" t="str">
        <f>IF('Príloha č. 1'!$D$29="","",'Príloha č. 1'!$D$29)</f>
        <v/>
      </c>
    </row>
    <row r="20" spans="1:12" x14ac:dyDescent="0.25">
      <c r="C20" s="118"/>
      <c r="D20" s="63"/>
    </row>
    <row r="21" spans="1:12" s="32" customFormat="1" x14ac:dyDescent="0.25">
      <c r="A21" s="221" t="s">
        <v>10</v>
      </c>
      <c r="B21" s="221"/>
      <c r="E21" s="18"/>
    </row>
    <row r="22" spans="1:12" s="34" customFormat="1" ht="15" customHeight="1" x14ac:dyDescent="0.25">
      <c r="A22" s="33"/>
      <c r="B22" s="222" t="s">
        <v>12</v>
      </c>
      <c r="C22" s="222"/>
      <c r="D22" s="63"/>
      <c r="E22" s="18"/>
    </row>
    <row r="23" spans="1:12" s="39" customFormat="1" x14ac:dyDescent="0.25">
      <c r="A23" s="18"/>
      <c r="B23" s="35"/>
      <c r="C23" s="36"/>
      <c r="D23" s="37"/>
      <c r="E23" s="18"/>
      <c r="F23" s="38"/>
      <c r="G23" s="37"/>
    </row>
  </sheetData>
  <mergeCells count="17">
    <mergeCell ref="A1:B1"/>
    <mergeCell ref="A2:L2"/>
    <mergeCell ref="A4:D4"/>
    <mergeCell ref="A6:B6"/>
    <mergeCell ref="C6:D6"/>
    <mergeCell ref="A3:E3"/>
    <mergeCell ref="A7:B7"/>
    <mergeCell ref="C7:D7"/>
    <mergeCell ref="A8:B8"/>
    <mergeCell ref="C8:D8"/>
    <mergeCell ref="A9:B9"/>
    <mergeCell ref="C9:D9"/>
    <mergeCell ref="A11:D11"/>
    <mergeCell ref="B14:C14"/>
    <mergeCell ref="B15:C15"/>
    <mergeCell ref="A21:B21"/>
    <mergeCell ref="B22:C22"/>
  </mergeCells>
  <conditionalFormatting sqref="C6:D9">
    <cfRule type="containsBlanks" dxfId="14" priority="5">
      <formula>LEN(TRIM(C6))=0</formula>
    </cfRule>
  </conditionalFormatting>
  <conditionalFormatting sqref="C7:D9">
    <cfRule type="containsBlanks" dxfId="13" priority="4">
      <formula>LEN(TRIM(C7))=0</formula>
    </cfRule>
  </conditionalFormatting>
  <conditionalFormatting sqref="C6:D9">
    <cfRule type="containsBlanks" dxfId="12" priority="3">
      <formula>LEN(TRIM(C6))=0</formula>
    </cfRule>
  </conditionalFormatting>
  <conditionalFormatting sqref="B14:C15">
    <cfRule type="containsBlanks" dxfId="11" priority="2">
      <formula>LEN(TRIM(B14))=0</formula>
    </cfRule>
  </conditionalFormatting>
  <conditionalFormatting sqref="D19">
    <cfRule type="containsBlanks" dxfId="10" priority="1">
      <formula>LEN(TRIM(D19))=0</formula>
    </cfRule>
  </conditionalFormatting>
  <pageMargins left="0.7" right="0.7" top="0.92708333333333337" bottom="0.75" header="0.3" footer="0.3"/>
  <pageSetup paperSize="9" orientation="portrait" r:id="rId1"/>
  <headerFooter>
    <oddHeader xml:space="preserve">&amp;L&amp;"Times New Roman,Tučné"Príloha č. 5&amp;"Times New Roman,Normálne"
Vyhlásenie uchádzača o súhlase s obsahom návrhu zmluvných podmienok
</oddHeader>
  </headerFooter>
  <ignoredErrors>
    <ignoredError sqref="C7:D10 B14:C15 C6:D6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3"/>
  <sheetViews>
    <sheetView showGridLines="0" zoomScaleNormal="100" workbookViewId="0">
      <selection activeCell="A2" sqref="A2:L2"/>
    </sheetView>
  </sheetViews>
  <sheetFormatPr defaultRowHeight="15" x14ac:dyDescent="0.25"/>
  <cols>
    <col min="1" max="1" width="7.5703125" style="18" customWidth="1"/>
    <col min="2" max="2" width="18.140625" style="18" customWidth="1"/>
    <col min="3" max="3" width="19.85546875" style="18" customWidth="1"/>
    <col min="4" max="4" width="37" style="18" customWidth="1"/>
    <col min="5" max="5" width="10.7109375" style="18" customWidth="1"/>
    <col min="6" max="6" width="15.7109375" style="18" customWidth="1"/>
    <col min="7" max="7" width="7.28515625" style="18" customWidth="1"/>
    <col min="8" max="9" width="15.7109375" style="18" customWidth="1"/>
    <col min="10" max="16384" width="9.140625" style="18"/>
  </cols>
  <sheetData>
    <row r="1" spans="1:12" x14ac:dyDescent="0.25">
      <c r="A1" s="203" t="s">
        <v>11</v>
      </c>
      <c r="B1" s="203"/>
    </row>
    <row r="2" spans="1:12" ht="15" customHeight="1" x14ac:dyDescent="0.25">
      <c r="A2" s="256" t="str">
        <f>'Príloha č. 1'!A2:D2</f>
        <v>Striekačka jednorazová 50 ml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</row>
    <row r="3" spans="1:12" ht="15" customHeight="1" x14ac:dyDescent="0.25">
      <c r="A3" s="205"/>
      <c r="B3" s="205"/>
      <c r="C3" s="205"/>
      <c r="D3" s="205"/>
      <c r="E3" s="205"/>
      <c r="F3" s="157"/>
      <c r="G3" s="157"/>
      <c r="H3" s="157"/>
    </row>
    <row r="4" spans="1:12" s="31" customFormat="1" ht="55.5" customHeight="1" x14ac:dyDescent="0.25">
      <c r="A4" s="254" t="s">
        <v>109</v>
      </c>
      <c r="B4" s="254"/>
      <c r="C4" s="254"/>
      <c r="D4" s="254"/>
      <c r="E4" s="60"/>
      <c r="F4" s="60"/>
      <c r="G4" s="60"/>
      <c r="H4" s="60"/>
      <c r="I4" s="60"/>
    </row>
    <row r="5" spans="1:12" s="31" customFormat="1" ht="18.75" x14ac:dyDescent="0.25">
      <c r="A5" s="158"/>
      <c r="B5" s="158"/>
      <c r="C5" s="158"/>
      <c r="D5" s="158"/>
      <c r="E5" s="60"/>
      <c r="F5" s="60"/>
      <c r="G5" s="60"/>
      <c r="H5" s="60"/>
      <c r="I5" s="60"/>
    </row>
    <row r="6" spans="1:12" s="31" customFormat="1" x14ac:dyDescent="0.25">
      <c r="A6" s="223" t="s">
        <v>0</v>
      </c>
      <c r="B6" s="223"/>
      <c r="C6" s="253" t="str">
        <f xml:space="preserve"> IF('[1]Príloha č. 1'!$C$6="","",'[1]Príloha č. 1'!$C$6)</f>
        <v/>
      </c>
      <c r="D6" s="253"/>
    </row>
    <row r="7" spans="1:12" s="31" customFormat="1" ht="15" customHeight="1" x14ac:dyDescent="0.25">
      <c r="A7" s="220" t="s">
        <v>1</v>
      </c>
      <c r="B7" s="220"/>
      <c r="C7" s="255" t="str">
        <f xml:space="preserve"> IF('[1]Príloha č. 1'!$C$7="","",'[1]Príloha č. 1'!$C$7)</f>
        <v/>
      </c>
      <c r="D7" s="255"/>
    </row>
    <row r="8" spans="1:12" s="31" customFormat="1" x14ac:dyDescent="0.25">
      <c r="A8" s="220" t="s">
        <v>2</v>
      </c>
      <c r="B8" s="220"/>
      <c r="C8" s="255" t="str">
        <f xml:space="preserve"> IF('[1]Príloha č. 1'!$C$8="","",'[1]Príloha č. 1'!$C$8)</f>
        <v/>
      </c>
      <c r="D8" s="255"/>
    </row>
    <row r="9" spans="1:12" s="31" customFormat="1" x14ac:dyDescent="0.25">
      <c r="A9" s="220" t="s">
        <v>3</v>
      </c>
      <c r="B9" s="220"/>
      <c r="C9" s="255" t="str">
        <f xml:space="preserve"> IF('[1]Príloha č. 1'!$C$9="","",'[1]Príloha č. 1'!$C$9)</f>
        <v/>
      </c>
      <c r="D9" s="255"/>
    </row>
    <row r="10" spans="1:12" x14ac:dyDescent="0.25">
      <c r="C10" s="156"/>
    </row>
    <row r="11" spans="1:12" ht="48" customHeight="1" x14ac:dyDescent="0.25">
      <c r="A11" s="250" t="s">
        <v>110</v>
      </c>
      <c r="B11" s="250"/>
      <c r="C11" s="250"/>
      <c r="D11" s="250"/>
    </row>
    <row r="12" spans="1:12" x14ac:dyDescent="0.25">
      <c r="C12" s="156"/>
    </row>
    <row r="14" spans="1:12" ht="15" customHeight="1" x14ac:dyDescent="0.25">
      <c r="A14" s="18" t="s">
        <v>7</v>
      </c>
      <c r="B14" s="251" t="str">
        <f>IF('[1]Príloha č. 1'!B24:C24="","",'[1]Príloha č. 1'!B24:C24)</f>
        <v/>
      </c>
      <c r="C14" s="251"/>
    </row>
    <row r="15" spans="1:12" ht="15" customHeight="1" x14ac:dyDescent="0.25">
      <c r="A15" s="18" t="s">
        <v>8</v>
      </c>
      <c r="B15" s="252" t="str">
        <f>IF('[1]Príloha č. 1'!B25:C25="","",'[1]Príloha č. 1'!B25:C25)</f>
        <v/>
      </c>
      <c r="C15" s="252"/>
    </row>
    <row r="18" spans="1:9" x14ac:dyDescent="0.25">
      <c r="C18" s="118" t="s">
        <v>66</v>
      </c>
      <c r="D18" s="3"/>
      <c r="I18" s="62"/>
    </row>
    <row r="19" spans="1:9" x14ac:dyDescent="0.25">
      <c r="C19" s="118" t="s">
        <v>67</v>
      </c>
      <c r="D19" s="155" t="str">
        <f>IF('[2]Príloha č. 1'!$D$29="","",'[2]Príloha č. 1'!$D$29)</f>
        <v/>
      </c>
    </row>
    <row r="20" spans="1:9" x14ac:dyDescent="0.25">
      <c r="C20" s="118"/>
      <c r="D20" s="32"/>
    </row>
    <row r="21" spans="1:9" s="32" customFormat="1" x14ac:dyDescent="0.25">
      <c r="A21" s="221" t="s">
        <v>10</v>
      </c>
      <c r="B21" s="221"/>
      <c r="E21" s="18"/>
    </row>
    <row r="22" spans="1:9" s="34" customFormat="1" ht="15" customHeight="1" x14ac:dyDescent="0.25">
      <c r="A22" s="33"/>
      <c r="B22" s="222" t="s">
        <v>12</v>
      </c>
      <c r="C22" s="222"/>
      <c r="D22" s="63"/>
      <c r="E22" s="18"/>
    </row>
    <row r="23" spans="1:9" s="39" customFormat="1" x14ac:dyDescent="0.25">
      <c r="A23" s="18"/>
      <c r="B23" s="35"/>
      <c r="C23" s="36"/>
      <c r="D23" s="37"/>
      <c r="E23" s="18"/>
      <c r="F23" s="38"/>
      <c r="G23" s="37"/>
    </row>
  </sheetData>
  <mergeCells count="17">
    <mergeCell ref="A1:B1"/>
    <mergeCell ref="A2:L2"/>
    <mergeCell ref="A3:E3"/>
    <mergeCell ref="A4:D4"/>
    <mergeCell ref="A6:B6"/>
    <mergeCell ref="C6:D6"/>
    <mergeCell ref="A7:B7"/>
    <mergeCell ref="C7:D7"/>
    <mergeCell ref="A8:B8"/>
    <mergeCell ref="C8:D8"/>
    <mergeCell ref="A9:B9"/>
    <mergeCell ref="C9:D9"/>
    <mergeCell ref="A11:D11"/>
    <mergeCell ref="B14:C14"/>
    <mergeCell ref="B15:C15"/>
    <mergeCell ref="A21:B21"/>
    <mergeCell ref="B22:C22"/>
  </mergeCells>
  <conditionalFormatting sqref="D19">
    <cfRule type="containsBlanks" dxfId="9" priority="5">
      <formula>LEN(TRIM(D19))=0</formula>
    </cfRule>
  </conditionalFormatting>
  <conditionalFormatting sqref="C6:D9">
    <cfRule type="containsBlanks" dxfId="8" priority="4">
      <formula>LEN(TRIM(C6))=0</formula>
    </cfRule>
  </conditionalFormatting>
  <conditionalFormatting sqref="C7:D9">
    <cfRule type="containsBlanks" dxfId="7" priority="3">
      <formula>LEN(TRIM(C7))=0</formula>
    </cfRule>
  </conditionalFormatting>
  <conditionalFormatting sqref="C6:D9">
    <cfRule type="containsBlanks" dxfId="6" priority="2">
      <formula>LEN(TRIM(C6))=0</formula>
    </cfRule>
  </conditionalFormatting>
  <conditionalFormatting sqref="B14:C15">
    <cfRule type="containsBlanks" dxfId="5" priority="1">
      <formula>LEN(TRIM(B14))=0</formula>
    </cfRule>
  </conditionalFormatting>
  <pageMargins left="0.7" right="0.7" top="0.92708333333333337" bottom="0.75" header="0.3" footer="0.3"/>
  <pageSetup paperSize="9" orientation="portrait" r:id="rId1"/>
  <headerFooter>
    <oddHeader xml:space="preserve">&amp;L&amp;"Times New Roman,Tučné"&amp;12Príloha č. 6&amp;"Times New Roman,Normálne"
Vyhlásenie uchádzača o zápise do ZHS&amp;"Times New Roman,Tučné"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3"/>
  <sheetViews>
    <sheetView showGridLines="0" zoomScaleNormal="100" workbookViewId="0">
      <selection activeCell="A2" sqref="A2:L2"/>
    </sheetView>
  </sheetViews>
  <sheetFormatPr defaultRowHeight="15" x14ac:dyDescent="0.25"/>
  <cols>
    <col min="1" max="1" width="7.5703125" style="18" customWidth="1"/>
    <col min="2" max="2" width="18.140625" style="18" customWidth="1"/>
    <col min="3" max="3" width="19.85546875" style="18" customWidth="1"/>
    <col min="4" max="4" width="37" style="18" customWidth="1"/>
    <col min="5" max="5" width="10.7109375" style="18" customWidth="1"/>
    <col min="6" max="6" width="15.7109375" style="18" customWidth="1"/>
    <col min="7" max="7" width="7.28515625" style="18" customWidth="1"/>
    <col min="8" max="12" width="15.7109375" style="18" customWidth="1"/>
    <col min="13" max="16384" width="9.140625" style="18"/>
  </cols>
  <sheetData>
    <row r="1" spans="1:12" x14ac:dyDescent="0.25">
      <c r="A1" s="203" t="s">
        <v>11</v>
      </c>
      <c r="B1" s="203"/>
    </row>
    <row r="2" spans="1:12" ht="15" customHeight="1" x14ac:dyDescent="0.25">
      <c r="A2" s="256" t="str">
        <f>'Príloha č. 1'!A2:D2</f>
        <v>Striekačka jednorazová 50 ml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</row>
    <row r="3" spans="1:12" ht="15" customHeight="1" x14ac:dyDescent="0.25">
      <c r="A3" s="205"/>
      <c r="B3" s="205"/>
      <c r="C3" s="205"/>
      <c r="D3" s="205"/>
      <c r="E3" s="205"/>
      <c r="F3" s="147"/>
      <c r="G3" s="147"/>
      <c r="H3" s="147"/>
    </row>
    <row r="4" spans="1:12" s="31" customFormat="1" ht="55.5" customHeight="1" x14ac:dyDescent="0.25">
      <c r="A4" s="254" t="s">
        <v>51</v>
      </c>
      <c r="B4" s="254"/>
      <c r="C4" s="254"/>
      <c r="D4" s="254"/>
      <c r="E4" s="60"/>
      <c r="F4" s="60"/>
      <c r="G4" s="60"/>
      <c r="H4" s="60"/>
      <c r="I4" s="60"/>
      <c r="J4" s="60"/>
      <c r="K4" s="60"/>
      <c r="L4" s="60"/>
    </row>
    <row r="5" spans="1:12" s="31" customFormat="1" ht="18.75" x14ac:dyDescent="0.25">
      <c r="A5" s="148"/>
      <c r="B5" s="148"/>
      <c r="C5" s="148"/>
      <c r="D5" s="148"/>
      <c r="E5" s="60"/>
      <c r="F5" s="60"/>
      <c r="G5" s="60"/>
      <c r="H5" s="60"/>
      <c r="I5" s="60"/>
      <c r="J5" s="60"/>
      <c r="K5" s="60"/>
      <c r="L5" s="60"/>
    </row>
    <row r="6" spans="1:12" s="31" customFormat="1" x14ac:dyDescent="0.25">
      <c r="A6" s="223" t="s">
        <v>0</v>
      </c>
      <c r="B6" s="223"/>
      <c r="C6" s="253"/>
      <c r="D6" s="253"/>
      <c r="J6" s="61"/>
    </row>
    <row r="7" spans="1:12" s="31" customFormat="1" ht="15" customHeight="1" x14ac:dyDescent="0.25">
      <c r="A7" s="220" t="s">
        <v>1</v>
      </c>
      <c r="B7" s="220"/>
      <c r="C7" s="255"/>
      <c r="D7" s="255"/>
    </row>
    <row r="8" spans="1:12" s="31" customFormat="1" x14ac:dyDescent="0.25">
      <c r="A8" s="220" t="s">
        <v>2</v>
      </c>
      <c r="B8" s="220"/>
      <c r="C8" s="255"/>
      <c r="D8" s="255"/>
    </row>
    <row r="9" spans="1:12" s="31" customFormat="1" x14ac:dyDescent="0.25">
      <c r="A9" s="220" t="s">
        <v>3</v>
      </c>
      <c r="B9" s="220"/>
      <c r="C9" s="255"/>
      <c r="D9" s="255"/>
    </row>
    <row r="10" spans="1:12" x14ac:dyDescent="0.25">
      <c r="C10" s="146"/>
    </row>
    <row r="11" spans="1:12" ht="48" customHeight="1" x14ac:dyDescent="0.25">
      <c r="A11" s="250" t="s">
        <v>52</v>
      </c>
      <c r="B11" s="250"/>
      <c r="C11" s="250"/>
      <c r="D11" s="250"/>
    </row>
    <row r="12" spans="1:12" x14ac:dyDescent="0.25">
      <c r="C12" s="146"/>
    </row>
    <row r="14" spans="1:12" ht="15" customHeight="1" x14ac:dyDescent="0.25">
      <c r="A14" s="18" t="s">
        <v>7</v>
      </c>
      <c r="B14" s="251"/>
      <c r="C14" s="251"/>
    </row>
    <row r="15" spans="1:12" ht="15" customHeight="1" x14ac:dyDescent="0.25">
      <c r="A15" s="18" t="s">
        <v>8</v>
      </c>
      <c r="B15" s="252"/>
      <c r="C15" s="252"/>
    </row>
    <row r="18" spans="1:12" x14ac:dyDescent="0.25">
      <c r="C18" s="118" t="s">
        <v>66</v>
      </c>
      <c r="D18" s="3"/>
      <c r="K18" s="62"/>
      <c r="L18" s="62"/>
    </row>
    <row r="19" spans="1:12" x14ac:dyDescent="0.25">
      <c r="C19" s="118" t="s">
        <v>67</v>
      </c>
      <c r="D19" s="145"/>
    </row>
    <row r="20" spans="1:12" x14ac:dyDescent="0.25">
      <c r="C20" s="118"/>
      <c r="D20" s="32"/>
    </row>
    <row r="21" spans="1:12" s="32" customFormat="1" x14ac:dyDescent="0.25">
      <c r="A21" s="221" t="s">
        <v>10</v>
      </c>
      <c r="B21" s="221"/>
      <c r="E21" s="18"/>
    </row>
    <row r="22" spans="1:12" s="34" customFormat="1" ht="15" customHeight="1" x14ac:dyDescent="0.25">
      <c r="A22" s="33"/>
      <c r="B22" s="222" t="s">
        <v>12</v>
      </c>
      <c r="C22" s="222"/>
      <c r="D22" s="63"/>
      <c r="E22" s="18"/>
    </row>
    <row r="23" spans="1:12" s="39" customFormat="1" x14ac:dyDescent="0.25">
      <c r="A23" s="18"/>
      <c r="B23" s="35"/>
      <c r="C23" s="36"/>
      <c r="D23" s="37"/>
      <c r="E23" s="18"/>
      <c r="F23" s="38"/>
      <c r="G23" s="37"/>
    </row>
  </sheetData>
  <mergeCells count="17">
    <mergeCell ref="A11:D11"/>
    <mergeCell ref="B14:C14"/>
    <mergeCell ref="B15:C15"/>
    <mergeCell ref="A21:B21"/>
    <mergeCell ref="B22:C22"/>
    <mergeCell ref="A7:B7"/>
    <mergeCell ref="C7:D7"/>
    <mergeCell ref="A8:B8"/>
    <mergeCell ref="C8:D8"/>
    <mergeCell ref="A9:B9"/>
    <mergeCell ref="C9:D9"/>
    <mergeCell ref="A1:B1"/>
    <mergeCell ref="A2:L2"/>
    <mergeCell ref="A3:E3"/>
    <mergeCell ref="A4:D4"/>
    <mergeCell ref="A6:B6"/>
    <mergeCell ref="C6:D6"/>
  </mergeCells>
  <conditionalFormatting sqref="C6:D9">
    <cfRule type="containsBlanks" dxfId="4" priority="5">
      <formula>LEN(TRIM(C6))=0</formula>
    </cfRule>
  </conditionalFormatting>
  <conditionalFormatting sqref="C7:D9">
    <cfRule type="containsBlanks" dxfId="3" priority="4">
      <formula>LEN(TRIM(C7))=0</formula>
    </cfRule>
  </conditionalFormatting>
  <conditionalFormatting sqref="C6:D9">
    <cfRule type="containsBlanks" dxfId="2" priority="3">
      <formula>LEN(TRIM(C6))=0</formula>
    </cfRule>
  </conditionalFormatting>
  <conditionalFormatting sqref="B14:C15">
    <cfRule type="containsBlanks" dxfId="1" priority="2">
      <formula>LEN(TRIM(B14))=0</formula>
    </cfRule>
  </conditionalFormatting>
  <conditionalFormatting sqref="D19">
    <cfRule type="containsBlanks" dxfId="0" priority="1">
      <formula>LEN(TRIM(D19))=0</formula>
    </cfRule>
  </conditionalFormatting>
  <pageMargins left="0.7" right="0.7" top="0.92708333333333337" bottom="0.75" header="0.3" footer="0.3"/>
  <pageSetup paperSize="9" orientation="portrait" r:id="rId1"/>
  <headerFooter>
    <oddHeader xml:space="preserve">&amp;L&amp;"Times New Roman,Tučné"&amp;12Príloha č. 7&amp;"Times New Roman,Normálne"
Vyhlásenie uchádzača o uloženom zákaze účasti vo verejnom obstarávaní&amp;"Times New Roman,Tučné"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</vt:i4>
      </vt:variant>
      <vt:variant>
        <vt:lpstr>Pomenované rozsahy</vt:lpstr>
      </vt:variant>
      <vt:variant>
        <vt:i4>7</vt:i4>
      </vt:variant>
    </vt:vector>
  </HeadingPairs>
  <TitlesOfParts>
    <vt:vector size="14" baseType="lpstr">
      <vt:lpstr>Príloha č. 1</vt:lpstr>
      <vt:lpstr>Príloha č. 2 </vt:lpstr>
      <vt:lpstr>Príloha č. 3</vt:lpstr>
      <vt:lpstr>Príloha č. 4</vt:lpstr>
      <vt:lpstr>Príloha č. 5</vt:lpstr>
      <vt:lpstr>Príloha č. 6  </vt:lpstr>
      <vt:lpstr>Príloha č. 7 </vt:lpstr>
      <vt:lpstr>'Príloha č. 1'!Oblasť_tlače</vt:lpstr>
      <vt:lpstr>'Príloha č. 2 '!Oblasť_tlače</vt:lpstr>
      <vt:lpstr>'Príloha č. 3'!Oblasť_tlače</vt:lpstr>
      <vt:lpstr>'Príloha č. 4'!Oblasť_tlače</vt:lpstr>
      <vt:lpstr>'Príloha č. 5'!Oblasť_tlače</vt:lpstr>
      <vt:lpstr>'Príloha č. 6  '!Oblasť_tlače</vt:lpstr>
      <vt:lpstr>'Príloha č. 7 '!Oblasť_tlače</vt:lpstr>
    </vt:vector>
  </TitlesOfParts>
  <Company>VUSCH,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Ing. Alena Dohnalová</cp:lastModifiedBy>
  <cp:lastPrinted>2019-04-02T08:11:58Z</cp:lastPrinted>
  <dcterms:created xsi:type="dcterms:W3CDTF">2014-08-04T05:30:35Z</dcterms:created>
  <dcterms:modified xsi:type="dcterms:W3CDTF">2019-07-30T10:51:54Z</dcterms:modified>
</cp:coreProperties>
</file>