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Aneta Čaplovičová\PT+VO\PT plachtová hala\"/>
    </mc:Choice>
  </mc:AlternateContent>
  <xr:revisionPtr revIDLastSave="0" documentId="13_ncr:1_{3364A602-BE6D-4570-8914-452C95A85C92}" xr6:coauthVersionLast="47" xr6:coauthVersionMax="47" xr10:uidLastSave="{00000000-0000-0000-0000-000000000000}"/>
  <bookViews>
    <workbookView xWindow="-110" yWindow="-110" windowWidth="38620" windowHeight="21220" xr2:uid="{61ED7202-704F-4C72-9865-A71D5140A9A6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2'!$A$1:$A$88</definedName>
    <definedName name="_xlnm.Print_Area" localSheetId="0">'Príloha č. 2'!$B$4:$K$88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K73" i="1" s="1"/>
  <c r="J72" i="1"/>
  <c r="K72" i="1" s="1"/>
  <c r="M69" i="1"/>
  <c r="J30" i="1"/>
  <c r="J4" i="1"/>
  <c r="J74" i="1" l="1"/>
  <c r="J31" i="1"/>
  <c r="K30" i="1"/>
  <c r="K31" i="1" s="1"/>
  <c r="K74" i="1"/>
</calcChain>
</file>

<file path=xl/sharedStrings.xml><?xml version="1.0" encoding="utf-8"?>
<sst xmlns="http://schemas.openxmlformats.org/spreadsheetml/2006/main" count="72" uniqueCount="38">
  <si>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</si>
  <si>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</si>
  <si>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</si>
  <si>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</si>
  <si>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</si>
  <si>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</si>
  <si>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</si>
  <si>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</si>
  <si>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</si>
  <si>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</si>
  <si>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</si>
  <si>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</si>
  <si>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</si>
  <si>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</si>
  <si>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</si>
  <si>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</si>
  <si>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</si>
  <si>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</si>
  <si>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</si>
  <si>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</si>
  <si>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</si>
  <si>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Zhrňovač krmovín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</si>
  <si>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</si>
  <si>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</si>
  <si>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</si>
  <si>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</si>
  <si>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</si>
  <si>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</si>
  <si>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</si>
  <si>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prenosná oblúková plachtová hala pre ovce</t>
  </si>
  <si>
    <t>Ďalšie súčasti hodnoty obstarávaného zariadenia</t>
  </si>
  <si>
    <t>Doprava na miesto realizácie</t>
  </si>
  <si>
    <t>-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</si>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</sst>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</xf>
    <xf numFmtId="0" fontId="7" fillId="3" borderId="7" xfId="1" applyFont="1" applyFill="1" applyBorder="1" applyAlignment="1" applyProtection="1">
      <alignment horizontal="center" vertical="center"/>
    </xf>
    <xf numFmtId="0" fontId="7" fillId="3" borderId="8" xfId="1" applyFont="1" applyFill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</xf>
    <xf numFmtId="0" fontId="7" fillId="3" borderId="11" xfId="1" applyFont="1" applyFill="1" applyBorder="1" applyAlignment="1" applyProtection="1">
      <alignment horizontal="center" vertical="center"/>
    </xf>
    <xf numFmtId="0" fontId="7" fillId="3" borderId="12" xfId="1" applyFont="1" applyFill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</xf>
    <xf numFmtId="0" fontId="7" fillId="3" borderId="15" xfId="1" applyFont="1" applyFill="1" applyBorder="1" applyAlignment="1" applyProtection="1">
      <alignment horizontal="center" vertical="center"/>
    </xf>
    <xf numFmtId="0" fontId="7" fillId="3" borderId="16" xfId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</xf>
    <xf numFmtId="0" fontId="13" fillId="3" borderId="26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3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3" xfId="1" applyNumberFormat="1" applyFont="1" applyBorder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8" fillId="0" borderId="35" xfId="1" applyFont="1" applyBorder="1" applyAlignment="1" applyProtection="1">
      <alignment horizontal="center" vertical="center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2A33A2A0-622F-4080-B39F-B1B5878EB313}"/>
    <cellStyle name="Normálna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Aneta%20&#268;aplovi&#269;ov&#225;\PT+VO\&#269;aplovi&#269;ov&#225;_Predloha_usmernenie_8_2017%20-%20aktualiz&#225;cia%20&#269;.%204.xlsm" TargetMode="External"/><Relationship Id="rId1" Type="http://schemas.openxmlformats.org/officeDocument/2006/relationships/externalLinkPath" Target="/Projekty/PRV_4.1_v&#253;zva_65_PRV_2022/Aneta%20&#268;aplovi&#269;ov&#225;/PT+VO/&#269;aplovi&#269;ov&#225;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1B03-BFB3-458E-942B-FA620814D8A0}">
  <sheetPr codeName="Sheet22"/>
  <dimension ref="A1:M88"/>
  <sheetViews>
    <sheetView tabSelected="1" view="pageBreakPreview" zoomScaleNormal="100" zoomScaleSheetLayoutView="100" workbookViewId="0">
      <pane ySplit="3" topLeftCell="A4" activePane="bottomLeft" state="frozen"/>
      <selection pane="bottomLeft" activeCell="D39" activeCellId="3" sqref="E14:G24 E30:F30 H30 D39:D41"/>
    </sheetView>
  </sheetViews>
  <sheetFormatPr defaultColWidth="9.1796875" defaultRowHeight="14.5" x14ac:dyDescent="0.35"/>
  <cols>
    <col min="1" max="1" width="4.7265625" style="16" customWidth="1"/>
    <col min="2" max="2" width="4.26953125" style="26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1" x14ac:dyDescent="0.35">
      <c r="A4" s="18">
        <v>1</v>
      </c>
      <c r="B4" s="20"/>
      <c r="C4" s="21"/>
      <c r="D4" s="21"/>
      <c r="E4" s="21"/>
      <c r="F4" s="21"/>
      <c r="G4" s="21"/>
      <c r="H4" s="21"/>
      <c r="I4" s="21"/>
      <c r="J4" s="22" t="str">
        <f>IF([1]summary!$K$23="",'[1]Výzva na prieskum trhu'!$C$126,"")</f>
        <v xml:space="preserve">Príloha č. 2: </v>
      </c>
      <c r="K4" s="22"/>
      <c r="M4" s="23"/>
    </row>
    <row r="5" spans="1:13" s="18" customFormat="1" ht="23.5" x14ac:dyDescent="0.35">
      <c r="A5" s="18">
        <v>1</v>
      </c>
      <c r="B5" s="24" t="s">
        <v>33</v>
      </c>
      <c r="C5" s="24"/>
      <c r="D5" s="24"/>
      <c r="E5" s="24"/>
      <c r="F5" s="24"/>
      <c r="G5" s="24"/>
      <c r="H5" s="24"/>
      <c r="I5" s="24"/>
      <c r="J5" s="24"/>
      <c r="K5" s="24"/>
      <c r="M5" s="23"/>
    </row>
    <row r="6" spans="1:13" s="18" customFormat="1" x14ac:dyDescent="0.35">
      <c r="A6" s="18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M6" s="23"/>
    </row>
    <row r="7" spans="1:13" s="18" customFormat="1" ht="23.5" x14ac:dyDescent="0.35">
      <c r="A7" s="18">
        <v>1</v>
      </c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M7" s="23"/>
    </row>
    <row r="8" spans="1:13" x14ac:dyDescent="0.35">
      <c r="A8" s="18">
        <v>1</v>
      </c>
    </row>
    <row r="9" spans="1:13" ht="15" customHeight="1" x14ac:dyDescent="0.35">
      <c r="A9" s="18">
        <v>1</v>
      </c>
      <c r="B9" s="27" t="s">
        <v>1</v>
      </c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18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x14ac:dyDescent="0.35">
      <c r="A11" s="18">
        <v>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3" ht="15" thickBot="1" x14ac:dyDescent="0.4">
      <c r="A12" s="18">
        <v>1</v>
      </c>
    </row>
    <row r="13" spans="1:13" s="18" customFormat="1" ht="19.5" customHeight="1" thickBot="1" x14ac:dyDescent="0.4">
      <c r="A13" s="18">
        <v>1</v>
      </c>
      <c r="C13" s="28" t="s">
        <v>35</v>
      </c>
      <c r="D13" s="29"/>
      <c r="E13" s="29"/>
      <c r="F13" s="29"/>
      <c r="G13" s="30"/>
      <c r="M13" s="23"/>
    </row>
    <row r="14" spans="1:13" s="18" customFormat="1" ht="19.5" customHeight="1" x14ac:dyDescent="0.35">
      <c r="A14" s="18">
        <v>1</v>
      </c>
      <c r="C14" s="31" t="s">
        <v>2</v>
      </c>
      <c r="D14" s="32"/>
      <c r="E14" s="1"/>
      <c r="F14" s="2"/>
      <c r="G14" s="3"/>
      <c r="M14" s="23"/>
    </row>
    <row r="15" spans="1:13" s="18" customFormat="1" ht="39" customHeight="1" x14ac:dyDescent="0.35">
      <c r="A15" s="18">
        <v>1</v>
      </c>
      <c r="C15" s="36" t="s">
        <v>3</v>
      </c>
      <c r="D15" s="37"/>
      <c r="E15" s="4"/>
      <c r="F15" s="5"/>
      <c r="G15" s="6"/>
      <c r="M15" s="23"/>
    </row>
    <row r="16" spans="1:13" s="18" customFormat="1" ht="19.5" customHeight="1" x14ac:dyDescent="0.35">
      <c r="A16" s="18">
        <v>1</v>
      </c>
      <c r="C16" s="41" t="s">
        <v>4</v>
      </c>
      <c r="D16" s="42"/>
      <c r="E16" s="4"/>
      <c r="F16" s="5"/>
      <c r="G16" s="6"/>
      <c r="M16" s="23"/>
    </row>
    <row r="17" spans="1:13" s="18" customFormat="1" ht="19.5" customHeight="1" x14ac:dyDescent="0.35">
      <c r="A17" s="18">
        <v>1</v>
      </c>
      <c r="C17" s="41" t="s">
        <v>5</v>
      </c>
      <c r="D17" s="42"/>
      <c r="E17" s="4"/>
      <c r="F17" s="5"/>
      <c r="G17" s="6"/>
      <c r="M17" s="23"/>
    </row>
    <row r="18" spans="1:13" s="18" customFormat="1" ht="30" customHeight="1" x14ac:dyDescent="0.35">
      <c r="A18" s="18">
        <v>1</v>
      </c>
      <c r="C18" s="43" t="s">
        <v>6</v>
      </c>
      <c r="D18" s="44"/>
      <c r="E18" s="4"/>
      <c r="F18" s="5"/>
      <c r="G18" s="6"/>
      <c r="M18" s="23"/>
    </row>
    <row r="19" spans="1:13" s="18" customFormat="1" ht="19.5" customHeight="1" x14ac:dyDescent="0.35">
      <c r="A19" s="18">
        <v>1</v>
      </c>
      <c r="C19" s="41" t="s">
        <v>7</v>
      </c>
      <c r="D19" s="42"/>
      <c r="E19" s="4"/>
      <c r="F19" s="5"/>
      <c r="G19" s="6"/>
      <c r="M19" s="23"/>
    </row>
    <row r="20" spans="1:13" s="18" customFormat="1" ht="19.5" customHeight="1" x14ac:dyDescent="0.35">
      <c r="A20" s="18">
        <v>1</v>
      </c>
      <c r="C20" s="41" t="s">
        <v>8</v>
      </c>
      <c r="D20" s="42"/>
      <c r="E20" s="4"/>
      <c r="F20" s="5"/>
      <c r="G20" s="6"/>
      <c r="M20" s="23"/>
    </row>
    <row r="21" spans="1:13" s="18" customFormat="1" ht="19.5" customHeight="1" x14ac:dyDescent="0.35">
      <c r="A21" s="18">
        <v>1</v>
      </c>
      <c r="C21" s="41" t="s">
        <v>9</v>
      </c>
      <c r="D21" s="42"/>
      <c r="E21" s="4"/>
      <c r="F21" s="5"/>
      <c r="G21" s="6"/>
      <c r="M21" s="23"/>
    </row>
    <row r="22" spans="1:13" s="18" customFormat="1" ht="19.5" customHeight="1" x14ac:dyDescent="0.35">
      <c r="A22" s="18">
        <v>1</v>
      </c>
      <c r="C22" s="41" t="s">
        <v>10</v>
      </c>
      <c r="D22" s="42"/>
      <c r="E22" s="4"/>
      <c r="F22" s="5"/>
      <c r="G22" s="6"/>
      <c r="M22" s="23"/>
    </row>
    <row r="23" spans="1:13" s="18" customFormat="1" ht="19.5" customHeight="1" x14ac:dyDescent="0.35">
      <c r="A23" s="18">
        <v>1</v>
      </c>
      <c r="C23" s="41" t="s">
        <v>11</v>
      </c>
      <c r="D23" s="42"/>
      <c r="E23" s="7"/>
      <c r="F23" s="8"/>
      <c r="G23" s="9"/>
      <c r="M23" s="23"/>
    </row>
    <row r="24" spans="1:13" s="18" customFormat="1" ht="19.5" customHeight="1" thickBot="1" x14ac:dyDescent="0.4">
      <c r="A24" s="18">
        <v>1</v>
      </c>
      <c r="C24" s="45" t="s">
        <v>12</v>
      </c>
      <c r="D24" s="46"/>
      <c r="E24" s="10"/>
      <c r="F24" s="11"/>
      <c r="G24" s="12"/>
      <c r="M24" s="23"/>
    </row>
    <row r="25" spans="1:13" x14ac:dyDescent="0.35">
      <c r="A25" s="18">
        <v>1</v>
      </c>
    </row>
    <row r="26" spans="1:13" x14ac:dyDescent="0.35">
      <c r="A26" s="18">
        <v>1</v>
      </c>
    </row>
    <row r="27" spans="1:13" x14ac:dyDescent="0.35">
      <c r="A27" s="16">
        <v>1</v>
      </c>
      <c r="B27" s="50" t="s">
        <v>13</v>
      </c>
      <c r="C27" s="50"/>
      <c r="D27" s="51" t="s">
        <v>21</v>
      </c>
      <c r="E27" s="51"/>
      <c r="F27" s="51"/>
      <c r="G27" s="51"/>
      <c r="H27" s="51"/>
      <c r="I27" s="51"/>
      <c r="J27" s="51"/>
      <c r="K27" s="52"/>
      <c r="M27" s="17">
        <v>1</v>
      </c>
    </row>
    <row r="28" spans="1:13" ht="15" thickBot="1" x14ac:dyDescent="0.4">
      <c r="A28" s="18">
        <v>1</v>
      </c>
    </row>
    <row r="29" spans="1:13" ht="55" customHeight="1" thickBot="1" x14ac:dyDescent="0.4">
      <c r="A29" s="18">
        <v>1</v>
      </c>
      <c r="B29" s="53" t="s">
        <v>14</v>
      </c>
      <c r="C29" s="54"/>
      <c r="D29" s="55"/>
      <c r="E29" s="56" t="s">
        <v>15</v>
      </c>
      <c r="F29" s="57"/>
      <c r="G29" s="58" t="s">
        <v>16</v>
      </c>
      <c r="H29" s="59" t="s">
        <v>17</v>
      </c>
      <c r="I29" s="58" t="s">
        <v>18</v>
      </c>
      <c r="J29" s="60" t="s">
        <v>19</v>
      </c>
      <c r="K29" s="61" t="s">
        <v>20</v>
      </c>
    </row>
    <row r="30" spans="1:13" ht="25.5" customHeight="1" thickBot="1" x14ac:dyDescent="0.4">
      <c r="A30" s="18">
        <v>1</v>
      </c>
      <c r="B30" s="62" t="s">
        <v>21</v>
      </c>
      <c r="C30" s="63"/>
      <c r="D30" s="64"/>
      <c r="E30" s="13"/>
      <c r="F30" s="14"/>
      <c r="G30" s="67" t="s">
        <v>22</v>
      </c>
      <c r="H30" s="15"/>
      <c r="I30" s="69">
        <v>1</v>
      </c>
      <c r="J30" s="70" t="str">
        <f t="shared" ref="J30" si="0">IF(AND(H30&lt;&gt;"",I30&lt;&gt;""),H30*I30,"")</f>
        <v/>
      </c>
      <c r="K30" s="71" t="str">
        <f t="shared" ref="K30" si="1">IF(J30&lt;&gt;"",J30*IF($E$18="platiteľ DPH",1.2,1),"")</f>
        <v/>
      </c>
    </row>
    <row r="31" spans="1:13" ht="25.5" customHeight="1" thickBot="1" x14ac:dyDescent="0.4">
      <c r="A31" s="18">
        <v>1</v>
      </c>
      <c r="B31" s="72"/>
      <c r="C31" s="73"/>
      <c r="D31" s="73"/>
      <c r="E31" s="73"/>
      <c r="F31" s="73"/>
      <c r="G31" s="73"/>
      <c r="H31" s="74"/>
      <c r="I31" s="74" t="s">
        <v>23</v>
      </c>
      <c r="J31" s="75" t="str">
        <f>IF(SUM(J30:J30)&gt;0,SUM(J30:J30),"")</f>
        <v/>
      </c>
      <c r="K31" s="75" t="str">
        <f>IF(SUM(K30:K30)&gt;0,SUM(K30:K30),"")</f>
        <v/>
      </c>
    </row>
    <row r="32" spans="1:13" x14ac:dyDescent="0.35">
      <c r="A32" s="18">
        <v>1</v>
      </c>
      <c r="B32" s="76" t="s">
        <v>24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77" t="s">
        <v>25</v>
      </c>
      <c r="D35" s="78"/>
      <c r="E35" s="78"/>
      <c r="F35" s="78"/>
      <c r="G35" s="78"/>
      <c r="H35" s="78"/>
      <c r="I35" s="78"/>
      <c r="J35" s="79"/>
    </row>
    <row r="36" spans="1:13" x14ac:dyDescent="0.35">
      <c r="A36" s="18">
        <v>1</v>
      </c>
    </row>
    <row r="37" spans="1:13" x14ac:dyDescent="0.35">
      <c r="A37" s="18">
        <v>1</v>
      </c>
    </row>
    <row r="38" spans="1:13" x14ac:dyDescent="0.35">
      <c r="A38" s="18">
        <v>1</v>
      </c>
    </row>
    <row r="39" spans="1:13" x14ac:dyDescent="0.35">
      <c r="A39" s="18">
        <v>1</v>
      </c>
      <c r="C39" s="80" t="s">
        <v>26</v>
      </c>
      <c r="D39" s="97"/>
    </row>
    <row r="40" spans="1:13" s="82" customFormat="1" x14ac:dyDescent="0.35">
      <c r="A40" s="18">
        <v>1</v>
      </c>
      <c r="C40" s="80"/>
      <c r="D40" s="98"/>
      <c r="M40" s="83"/>
    </row>
    <row r="41" spans="1:13" s="82" customFormat="1" ht="15" customHeight="1" x14ac:dyDescent="0.35">
      <c r="A41" s="18">
        <v>1</v>
      </c>
      <c r="C41" s="80" t="s">
        <v>27</v>
      </c>
      <c r="D41" s="99"/>
      <c r="G41" s="85"/>
      <c r="H41" s="85"/>
      <c r="I41" s="85"/>
      <c r="J41" s="85"/>
      <c r="K41" s="85"/>
      <c r="M41" s="83"/>
    </row>
    <row r="42" spans="1:13" s="82" customFormat="1" x14ac:dyDescent="0.35">
      <c r="A42" s="18">
        <v>1</v>
      </c>
      <c r="F42" s="86"/>
      <c r="G42" s="87" t="s">
        <v>36</v>
      </c>
      <c r="H42" s="87"/>
      <c r="I42" s="87"/>
      <c r="J42" s="87"/>
      <c r="K42" s="87"/>
      <c r="M42" s="83"/>
    </row>
    <row r="43" spans="1:13" s="82" customFormat="1" x14ac:dyDescent="0.35">
      <c r="A43" s="18">
        <v>1</v>
      </c>
      <c r="F43" s="86"/>
      <c r="G43" s="88"/>
      <c r="H43" s="88"/>
      <c r="I43" s="88"/>
      <c r="J43" s="88"/>
      <c r="K43" s="88"/>
      <c r="M43" s="83"/>
    </row>
    <row r="44" spans="1:13" ht="15" customHeight="1" x14ac:dyDescent="0.35">
      <c r="A44" s="18">
        <v>1</v>
      </c>
      <c r="B44" s="89" t="s">
        <v>28</v>
      </c>
      <c r="C44" s="89"/>
      <c r="D44" s="89"/>
      <c r="E44" s="89"/>
      <c r="F44" s="89"/>
      <c r="G44" s="89"/>
      <c r="H44" s="89"/>
      <c r="I44" s="89"/>
      <c r="J44" s="89"/>
      <c r="K44" s="89"/>
      <c r="L44" s="90"/>
    </row>
    <row r="45" spans="1:13" x14ac:dyDescent="0.35">
      <c r="A45" s="18">
        <v>1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90"/>
    </row>
    <row r="46" spans="1:13" s="18" customFormat="1" ht="21" x14ac:dyDescent="0.35">
      <c r="A46" s="18">
        <v>1</v>
      </c>
      <c r="B46" s="20"/>
      <c r="C46" s="21"/>
      <c r="D46" s="21"/>
      <c r="E46" s="21"/>
      <c r="F46" s="21"/>
      <c r="G46" s="21"/>
      <c r="H46" s="21"/>
      <c r="I46" s="21"/>
      <c r="J46" s="22" t="s">
        <v>37</v>
      </c>
      <c r="K46" s="22"/>
      <c r="M46" s="23"/>
    </row>
    <row r="47" spans="1:13" s="18" customFormat="1" ht="23.25" customHeight="1" x14ac:dyDescent="0.35">
      <c r="A47" s="18">
        <v>1</v>
      </c>
      <c r="B47" s="24" t="s">
        <v>33</v>
      </c>
      <c r="C47" s="24"/>
      <c r="D47" s="24"/>
      <c r="E47" s="24"/>
      <c r="F47" s="24"/>
      <c r="G47" s="24"/>
      <c r="H47" s="24"/>
      <c r="I47" s="24"/>
      <c r="J47" s="24"/>
      <c r="K47" s="24"/>
      <c r="M47" s="23"/>
    </row>
    <row r="48" spans="1:13" s="18" customFormat="1" x14ac:dyDescent="0.35">
      <c r="A48" s="18">
        <v>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M48" s="23"/>
    </row>
    <row r="49" spans="1:13" s="18" customFormat="1" ht="23.25" customHeight="1" x14ac:dyDescent="0.35">
      <c r="A49" s="18">
        <v>1</v>
      </c>
      <c r="B49" s="24" t="s">
        <v>34</v>
      </c>
      <c r="C49" s="24"/>
      <c r="D49" s="24"/>
      <c r="E49" s="24"/>
      <c r="F49" s="24"/>
      <c r="G49" s="24"/>
      <c r="H49" s="24"/>
      <c r="I49" s="24"/>
      <c r="J49" s="24"/>
      <c r="K49" s="24"/>
      <c r="M49" s="23"/>
    </row>
    <row r="50" spans="1:13" x14ac:dyDescent="0.35">
      <c r="A50" s="18">
        <v>1</v>
      </c>
    </row>
    <row r="51" spans="1:13" ht="15" customHeight="1" x14ac:dyDescent="0.35">
      <c r="A51" s="18">
        <v>1</v>
      </c>
      <c r="B51" s="27" t="s">
        <v>1</v>
      </c>
      <c r="C51" s="27"/>
      <c r="D51" s="27"/>
      <c r="E51" s="27"/>
      <c r="F51" s="27"/>
      <c r="G51" s="27"/>
      <c r="H51" s="27"/>
      <c r="I51" s="27"/>
      <c r="J51" s="27"/>
      <c r="K51" s="27"/>
    </row>
    <row r="52" spans="1:13" x14ac:dyDescent="0.35">
      <c r="A52" s="18">
        <v>1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3" x14ac:dyDescent="0.35">
      <c r="A53" s="18">
        <v>1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3" ht="15" thickBot="1" x14ac:dyDescent="0.4">
      <c r="A54" s="18">
        <v>1</v>
      </c>
    </row>
    <row r="55" spans="1:13" s="18" customFormat="1" ht="19.5" customHeight="1" thickBot="1" x14ac:dyDescent="0.4">
      <c r="A55" s="18">
        <v>1</v>
      </c>
      <c r="C55" s="28" t="s">
        <v>35</v>
      </c>
      <c r="D55" s="29"/>
      <c r="E55" s="29"/>
      <c r="F55" s="29"/>
      <c r="G55" s="30"/>
      <c r="M55" s="23"/>
    </row>
    <row r="56" spans="1:13" s="18" customFormat="1" ht="19.5" customHeight="1" x14ac:dyDescent="0.35">
      <c r="A56" s="18">
        <v>1</v>
      </c>
      <c r="C56" s="31" t="s">
        <v>2</v>
      </c>
      <c r="D56" s="32"/>
      <c r="E56" s="33"/>
      <c r="F56" s="34"/>
      <c r="G56" s="35"/>
      <c r="M56" s="23"/>
    </row>
    <row r="57" spans="1:13" s="18" customFormat="1" ht="39" customHeight="1" x14ac:dyDescent="0.35">
      <c r="A57" s="18">
        <v>1</v>
      </c>
      <c r="C57" s="36" t="s">
        <v>3</v>
      </c>
      <c r="D57" s="37"/>
      <c r="E57" s="38"/>
      <c r="F57" s="39"/>
      <c r="G57" s="40"/>
      <c r="M57" s="23"/>
    </row>
    <row r="58" spans="1:13" s="18" customFormat="1" ht="19.5" customHeight="1" x14ac:dyDescent="0.35">
      <c r="A58" s="18">
        <v>1</v>
      </c>
      <c r="C58" s="41" t="s">
        <v>4</v>
      </c>
      <c r="D58" s="42"/>
      <c r="E58" s="38"/>
      <c r="F58" s="39"/>
      <c r="G58" s="40"/>
      <c r="M58" s="23"/>
    </row>
    <row r="59" spans="1:13" s="18" customFormat="1" ht="19.5" customHeight="1" x14ac:dyDescent="0.35">
      <c r="A59" s="18">
        <v>1</v>
      </c>
      <c r="C59" s="41" t="s">
        <v>5</v>
      </c>
      <c r="D59" s="42"/>
      <c r="E59" s="38"/>
      <c r="F59" s="39"/>
      <c r="G59" s="40"/>
      <c r="M59" s="23"/>
    </row>
    <row r="60" spans="1:13" s="18" customFormat="1" ht="30" customHeight="1" x14ac:dyDescent="0.35">
      <c r="A60" s="18">
        <v>1</v>
      </c>
      <c r="C60" s="43" t="s">
        <v>6</v>
      </c>
      <c r="D60" s="44"/>
      <c r="E60" s="38"/>
      <c r="F60" s="39"/>
      <c r="G60" s="40"/>
      <c r="M60" s="23"/>
    </row>
    <row r="61" spans="1:13" s="18" customFormat="1" ht="19.5" customHeight="1" x14ac:dyDescent="0.35">
      <c r="A61" s="18">
        <v>1</v>
      </c>
      <c r="C61" s="41" t="s">
        <v>7</v>
      </c>
      <c r="D61" s="42"/>
      <c r="E61" s="38"/>
      <c r="F61" s="39"/>
      <c r="G61" s="40"/>
      <c r="M61" s="23"/>
    </row>
    <row r="62" spans="1:13" s="18" customFormat="1" ht="19.5" customHeight="1" x14ac:dyDescent="0.35">
      <c r="A62" s="18">
        <v>1</v>
      </c>
      <c r="C62" s="41" t="s">
        <v>8</v>
      </c>
      <c r="D62" s="42"/>
      <c r="E62" s="38"/>
      <c r="F62" s="39"/>
      <c r="G62" s="40"/>
      <c r="M62" s="23"/>
    </row>
    <row r="63" spans="1:13" s="18" customFormat="1" ht="19.5" customHeight="1" x14ac:dyDescent="0.35">
      <c r="A63" s="18">
        <v>1</v>
      </c>
      <c r="C63" s="41" t="s">
        <v>9</v>
      </c>
      <c r="D63" s="42"/>
      <c r="E63" s="38"/>
      <c r="F63" s="39"/>
      <c r="G63" s="40"/>
      <c r="M63" s="23"/>
    </row>
    <row r="64" spans="1:13" s="18" customFormat="1" ht="19.5" customHeight="1" x14ac:dyDescent="0.35">
      <c r="A64" s="18">
        <v>1</v>
      </c>
      <c r="C64" s="41" t="s">
        <v>10</v>
      </c>
      <c r="D64" s="42"/>
      <c r="E64" s="38"/>
      <c r="F64" s="39"/>
      <c r="G64" s="40"/>
      <c r="M64" s="23"/>
    </row>
    <row r="65" spans="1:13" s="18" customFormat="1" ht="19.5" customHeight="1" x14ac:dyDescent="0.35">
      <c r="A65" s="18">
        <v>1</v>
      </c>
      <c r="C65" s="41" t="s">
        <v>11</v>
      </c>
      <c r="D65" s="42"/>
      <c r="E65" s="38"/>
      <c r="F65" s="39"/>
      <c r="G65" s="40"/>
      <c r="M65" s="23"/>
    </row>
    <row r="66" spans="1:13" s="18" customFormat="1" ht="19.5" customHeight="1" thickBot="1" x14ac:dyDescent="0.4">
      <c r="A66" s="18">
        <v>1</v>
      </c>
      <c r="C66" s="45" t="s">
        <v>12</v>
      </c>
      <c r="D66" s="46"/>
      <c r="E66" s="47"/>
      <c r="F66" s="48"/>
      <c r="G66" s="49"/>
      <c r="M66" s="23"/>
    </row>
    <row r="67" spans="1:13" x14ac:dyDescent="0.35">
      <c r="A67" s="18">
        <v>1</v>
      </c>
    </row>
    <row r="68" spans="1:13" x14ac:dyDescent="0.35">
      <c r="A68" s="18">
        <v>1</v>
      </c>
    </row>
    <row r="69" spans="1:13" x14ac:dyDescent="0.35">
      <c r="A69" s="16">
        <v>1</v>
      </c>
      <c r="B69" s="50" t="s">
        <v>13</v>
      </c>
      <c r="C69" s="50"/>
      <c r="D69" s="51" t="s">
        <v>29</v>
      </c>
      <c r="E69" s="51"/>
      <c r="F69" s="51"/>
      <c r="G69" s="51"/>
      <c r="H69" s="51"/>
      <c r="I69" s="51"/>
      <c r="J69" s="51"/>
      <c r="K69" s="52"/>
      <c r="M69" s="17">
        <f>M27+1</f>
        <v>2</v>
      </c>
    </row>
    <row r="70" spans="1:13" ht="15" thickBot="1" x14ac:dyDescent="0.4">
      <c r="A70" s="18">
        <v>1</v>
      </c>
    </row>
    <row r="71" spans="1:13" ht="55" customHeight="1" thickBot="1" x14ac:dyDescent="0.4">
      <c r="A71" s="18">
        <v>1</v>
      </c>
      <c r="B71" s="53" t="s">
        <v>14</v>
      </c>
      <c r="C71" s="54"/>
      <c r="D71" s="55"/>
      <c r="E71" s="56" t="s">
        <v>15</v>
      </c>
      <c r="F71" s="57"/>
      <c r="G71" s="58" t="s">
        <v>16</v>
      </c>
      <c r="H71" s="59" t="s">
        <v>17</v>
      </c>
      <c r="I71" s="58" t="s">
        <v>18</v>
      </c>
      <c r="J71" s="60" t="s">
        <v>19</v>
      </c>
      <c r="K71" s="61" t="s">
        <v>20</v>
      </c>
    </row>
    <row r="72" spans="1:13" ht="30" customHeight="1" thickBot="1" x14ac:dyDescent="0.4">
      <c r="A72" s="18">
        <v>1</v>
      </c>
      <c r="B72" s="62" t="s">
        <v>29</v>
      </c>
      <c r="C72" s="63"/>
      <c r="D72" s="64"/>
      <c r="E72" s="65"/>
      <c r="F72" s="66"/>
      <c r="G72" s="67" t="s">
        <v>22</v>
      </c>
      <c r="H72" s="68"/>
      <c r="I72" s="69">
        <v>1</v>
      </c>
      <c r="J72" s="70" t="str">
        <f t="shared" ref="J72:J73" si="2">IF(AND(H72&lt;&gt;"",I72&lt;&gt;""),H72*I72,"")</f>
        <v/>
      </c>
      <c r="K72" s="71" t="str">
        <f>IF(J72&lt;&gt;"",J72*IF($E$60="platiteľ DPH",1.2,1),"")</f>
        <v/>
      </c>
    </row>
    <row r="73" spans="1:13" ht="52.5" customHeight="1" thickBot="1" x14ac:dyDescent="0.4">
      <c r="A73" s="18">
        <v>1</v>
      </c>
      <c r="B73" s="91" t="s">
        <v>30</v>
      </c>
      <c r="C73" s="92"/>
      <c r="D73" s="93" t="s">
        <v>31</v>
      </c>
      <c r="E73" s="94" t="s">
        <v>32</v>
      </c>
      <c r="F73" s="95"/>
      <c r="G73" s="67" t="s">
        <v>32</v>
      </c>
      <c r="H73" s="68"/>
      <c r="I73" s="69">
        <v>1</v>
      </c>
      <c r="J73" s="70" t="str">
        <f t="shared" si="2"/>
        <v/>
      </c>
      <c r="K73" s="71" t="str">
        <f>IF(J73&lt;&gt;"",J73*IF($E$60="platiteľ DPH",1.2,1),"")</f>
        <v/>
      </c>
    </row>
    <row r="74" spans="1:13" ht="25.5" customHeight="1" thickBot="1" x14ac:dyDescent="0.4">
      <c r="A74" s="18">
        <v>1</v>
      </c>
      <c r="B74" s="72"/>
      <c r="C74" s="73"/>
      <c r="D74" s="73"/>
      <c r="E74" s="73"/>
      <c r="F74" s="73"/>
      <c r="G74" s="73"/>
      <c r="H74" s="74"/>
      <c r="I74" s="74" t="s">
        <v>23</v>
      </c>
      <c r="J74" s="75" t="str">
        <f>IF(SUM(J72:J73)&gt;0,SUM(J72:J73),"")</f>
        <v/>
      </c>
      <c r="K74" s="75" t="str">
        <f>IF(SUM(K72:K73)&gt;0,SUM(K72:K73),"")</f>
        <v/>
      </c>
    </row>
    <row r="75" spans="1:13" x14ac:dyDescent="0.35">
      <c r="A75" s="18">
        <v>1</v>
      </c>
      <c r="B75" s="76" t="s">
        <v>24</v>
      </c>
    </row>
    <row r="76" spans="1:13" x14ac:dyDescent="0.35">
      <c r="A76" s="18">
        <v>1</v>
      </c>
    </row>
    <row r="77" spans="1:13" x14ac:dyDescent="0.35">
      <c r="A77" s="18">
        <v>1</v>
      </c>
    </row>
    <row r="78" spans="1:13" x14ac:dyDescent="0.35">
      <c r="A78" s="18">
        <v>1</v>
      </c>
      <c r="C78" s="77" t="s">
        <v>25</v>
      </c>
      <c r="D78" s="78"/>
      <c r="E78" s="78"/>
      <c r="F78" s="78"/>
      <c r="G78" s="78"/>
      <c r="H78" s="78"/>
      <c r="I78" s="78"/>
      <c r="J78" s="79"/>
    </row>
    <row r="79" spans="1:13" x14ac:dyDescent="0.35">
      <c r="A79" s="18">
        <v>1</v>
      </c>
    </row>
    <row r="80" spans="1:13" x14ac:dyDescent="0.35">
      <c r="A80" s="18">
        <v>1</v>
      </c>
    </row>
    <row r="81" spans="1:13" x14ac:dyDescent="0.35">
      <c r="A81" s="18">
        <v>1</v>
      </c>
    </row>
    <row r="82" spans="1:13" x14ac:dyDescent="0.35">
      <c r="A82" s="18">
        <v>1</v>
      </c>
      <c r="C82" s="80" t="s">
        <v>26</v>
      </c>
      <c r="D82" s="81"/>
    </row>
    <row r="83" spans="1:13" s="82" customFormat="1" x14ac:dyDescent="0.35">
      <c r="A83" s="18">
        <v>1</v>
      </c>
      <c r="C83" s="80"/>
      <c r="M83" s="83"/>
    </row>
    <row r="84" spans="1:13" s="82" customFormat="1" ht="15" customHeight="1" x14ac:dyDescent="0.35">
      <c r="A84" s="18">
        <v>1</v>
      </c>
      <c r="C84" s="80" t="s">
        <v>27</v>
      </c>
      <c r="D84" s="84"/>
      <c r="G84" s="85"/>
      <c r="H84" s="85"/>
      <c r="I84" s="85"/>
      <c r="J84" s="85"/>
      <c r="K84" s="85"/>
      <c r="M84" s="83"/>
    </row>
    <row r="85" spans="1:13" s="82" customFormat="1" x14ac:dyDescent="0.35">
      <c r="A85" s="18">
        <v>1</v>
      </c>
      <c r="F85" s="86"/>
      <c r="G85" s="96" t="s">
        <v>36</v>
      </c>
      <c r="H85" s="96"/>
      <c r="I85" s="96"/>
      <c r="J85" s="96"/>
      <c r="K85" s="96"/>
      <c r="M85" s="83"/>
    </row>
    <row r="86" spans="1:13" s="82" customFormat="1" x14ac:dyDescent="0.35">
      <c r="A86" s="18">
        <v>1</v>
      </c>
      <c r="F86" s="86"/>
      <c r="G86" s="88"/>
      <c r="H86" s="88"/>
      <c r="I86" s="88"/>
      <c r="J86" s="88"/>
      <c r="K86" s="88"/>
      <c r="M86" s="83"/>
    </row>
    <row r="87" spans="1:13" ht="15" customHeight="1" x14ac:dyDescent="0.35">
      <c r="A87" s="18">
        <v>1</v>
      </c>
      <c r="B87" s="89" t="s">
        <v>28</v>
      </c>
      <c r="C87" s="89"/>
      <c r="D87" s="89"/>
      <c r="E87" s="89"/>
      <c r="F87" s="89"/>
      <c r="G87" s="89"/>
      <c r="H87" s="89"/>
      <c r="I87" s="89"/>
      <c r="J87" s="89"/>
      <c r="K87" s="89"/>
      <c r="L87" s="90"/>
    </row>
    <row r="88" spans="1:13" x14ac:dyDescent="0.35">
      <c r="A88" s="18">
        <v>1</v>
      </c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90"/>
    </row>
  </sheetData>
  <sheetProtection algorithmName="SHA-512" hashValue="ifSQ9sKtadzfqthSgAlk6dUWwgXK5s/SC/Vafs9D4puC0tfipZc5xcNVpyARkjY4dFtEBqnN8oDlilzDPkWbNw==" saltValue="b5gMH3fbXlWJfWyV2OVjxg==" spinCount="100000" sheet="1" formatCells="0" formatColumns="0" formatRows="0" selectLockedCells="1"/>
  <autoFilter ref="A1:A88" xr:uid="{00000000-0009-0000-0000-000006000000}"/>
  <mergeCells count="74">
    <mergeCell ref="G85:K85"/>
    <mergeCell ref="B87:K88"/>
    <mergeCell ref="B73:C73"/>
    <mergeCell ref="E73:F73"/>
    <mergeCell ref="C78:J78"/>
    <mergeCell ref="B69:C69"/>
    <mergeCell ref="D69:J69"/>
    <mergeCell ref="B71:D71"/>
    <mergeCell ref="E71:F71"/>
    <mergeCell ref="B72:D72"/>
    <mergeCell ref="E72:F72"/>
    <mergeCell ref="C64:D64"/>
    <mergeCell ref="E64:G64"/>
    <mergeCell ref="C65:D65"/>
    <mergeCell ref="E65:G65"/>
    <mergeCell ref="C66:D66"/>
    <mergeCell ref="E66:G66"/>
    <mergeCell ref="C61:D61"/>
    <mergeCell ref="E61:G61"/>
    <mergeCell ref="C62:D62"/>
    <mergeCell ref="E62:G62"/>
    <mergeCell ref="C63:D63"/>
    <mergeCell ref="E63:G63"/>
    <mergeCell ref="C58:D58"/>
    <mergeCell ref="E58:G58"/>
    <mergeCell ref="C59:D59"/>
    <mergeCell ref="E59:G59"/>
    <mergeCell ref="C60:D60"/>
    <mergeCell ref="E60:G60"/>
    <mergeCell ref="B49:K49"/>
    <mergeCell ref="B51:K53"/>
    <mergeCell ref="C55:G55"/>
    <mergeCell ref="C56:D56"/>
    <mergeCell ref="E56:G56"/>
    <mergeCell ref="C57:D57"/>
    <mergeCell ref="E57:G57"/>
    <mergeCell ref="G42:K42"/>
    <mergeCell ref="B44:K45"/>
    <mergeCell ref="J46:K46"/>
    <mergeCell ref="B47:K47"/>
    <mergeCell ref="C35:J3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1" priority="15">
      <formula>AND($E$18="neplatca DPH")</formula>
    </cfRule>
  </conditionalFormatting>
  <conditionalFormatting sqref="E61:G61">
    <cfRule type="expression" dxfId="0" priority="14">
      <formula>AND($E$18="neplatca DPH")</formula>
    </cfRule>
  </conditionalFormatting>
  <dataValidations count="1">
    <dataValidation type="list" allowBlank="1" showInputMessage="1" showErrorMessage="1" sqref="E18:G18 E60:G60" xr:uid="{9AD47D8E-4627-4852-909C-0560691A05D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2023-08-17T12:30:03Z</dcterms:created>
  <dcterms:modified xsi:type="dcterms:W3CDTF">2023-08-17T12:31:32Z</dcterms:modified>
</cp:coreProperties>
</file>