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13_2023 Komponenty k ovládání dveří na RS 1 - Barča\Josephine\"/>
    </mc:Choice>
  </mc:AlternateContent>
  <xr:revisionPtr revIDLastSave="0" documentId="13_ncr:1_{E9DC486A-EF6E-4BE6-A4C9-9D396E3FC8F0}" xr6:coauthVersionLast="47" xr6:coauthVersionMax="47" xr10:uidLastSave="{00000000-0000-0000-0000-000000000000}"/>
  <bookViews>
    <workbookView xWindow="-110" yWindow="-110" windowWidth="19420" windowHeight="1042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7" i="1"/>
  <c r="F3" i="1"/>
  <c r="F4" i="1"/>
  <c r="F5" i="1"/>
  <c r="F6" i="1"/>
  <c r="F8" i="1"/>
  <c r="F9" i="1"/>
  <c r="F10" i="1"/>
  <c r="F11" i="1"/>
  <c r="F12" i="1"/>
  <c r="F13" i="1"/>
  <c r="F14" i="1"/>
  <c r="F15" i="1"/>
  <c r="F2" i="1"/>
  <c r="F18" i="1" s="1"/>
  <c r="F20" i="1" s="1"/>
</calcChain>
</file>

<file path=xl/sharedStrings.xml><?xml version="1.0" encoding="utf-8"?>
<sst xmlns="http://schemas.openxmlformats.org/spreadsheetml/2006/main" count="83" uniqueCount="39">
  <si>
    <t>Předpokládaný odběr MJ</t>
  </si>
  <si>
    <t>MJ</t>
  </si>
  <si>
    <t>ks</t>
  </si>
  <si>
    <t>[doplní účastník]</t>
  </si>
  <si>
    <t>Název</t>
  </si>
  <si>
    <t>Označení</t>
  </si>
  <si>
    <t xml:space="preserve">Svorkovnice </t>
  </si>
  <si>
    <t xml:space="preserve">Optická signalizace </t>
  </si>
  <si>
    <t>Akustická signalizace</t>
  </si>
  <si>
    <t>Tlačítka dveří</t>
  </si>
  <si>
    <t>Tlaková lišta</t>
  </si>
  <si>
    <t>Sada ovládačů nouze</t>
  </si>
  <si>
    <t>Blok tlačítka BTL05</t>
  </si>
  <si>
    <t>FKC 2,5/ 9-STF</t>
  </si>
  <si>
    <t>FKC 2,5/ 8-STF</t>
  </si>
  <si>
    <t>FKC 2,5/ 2-STF</t>
  </si>
  <si>
    <t>FKC 2,5/ 12-STF</t>
  </si>
  <si>
    <t>09670094701</t>
  </si>
  <si>
    <t>09670090334</t>
  </si>
  <si>
    <t>09670008278</t>
  </si>
  <si>
    <t>SW5</t>
  </si>
  <si>
    <t>Escha</t>
  </si>
  <si>
    <t>Pars Komponenty</t>
  </si>
  <si>
    <t>Eaton</t>
  </si>
  <si>
    <t>PHOENIX Násuvný konertor 9 pinů</t>
  </si>
  <si>
    <t>PHOENIX Násuvný konertor 8pinů</t>
  </si>
  <si>
    <t>PHOENIX Násuvný konertor 2 piny</t>
  </si>
  <si>
    <t>PHOENIX Násuvný konertor 12 pinů</t>
  </si>
  <si>
    <t>Vložka pro kontakty F9, HARTING</t>
  </si>
  <si>
    <t>FMK1-Sub 9 kryt konektoru,kovový-boční vývod</t>
  </si>
  <si>
    <t>Dutinka crimp 0.25 - 0.56, HARTING</t>
  </si>
  <si>
    <t>Termín dodání v kalendářních dnech</t>
  </si>
  <si>
    <t>Cena za 1 MJ v CZK bez DPH</t>
  </si>
  <si>
    <t>Celková cena za předpokládané množství v CZK bez DPH</t>
  </si>
  <si>
    <t>Celkem Kč bez DPH</t>
  </si>
  <si>
    <t>DPH</t>
  </si>
  <si>
    <t>Celkem Kč s DPH</t>
  </si>
  <si>
    <t xml:space="preserve">Průměrný termín dodání (pro účely hodnocení) </t>
  </si>
  <si>
    <t>Účastník podá nabídku na všechny požadované položky.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</si>
</sst>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9C57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F2F2F2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5" borderId="0" applyNumberFormat="0" applyBorder="0" applyAlignment="0" applyProtection="0"/>
    <xf numFmtId="0" fontId="5" fillId="0" borderId="0"/>
    <xf numFmtId="44" fontId="6" fillId="0" borderId="0" applyFont="0" applyFill="0" applyBorder="0" applyAlignment="0" applyProtection="0"/>
  </cellStyleXfs>
  <cellXfs count="42">
    <xf numFmtId="0" fontId="0" fillId="0" borderId="0" xfId="0"/>
    <xf numFmtId="0" fontId="4" fillId="6" borderId="0" xfId="1" applyFill="1"/>
    <xf numFmtId="0" fontId="0" fillId="0" borderId="9" xfId="0" applyBorder="1"/>
    <xf numFmtId="0" fontId="0" fillId="0" borderId="10" xfId="0" applyBorder="1"/>
    <xf numFmtId="49" fontId="5" fillId="0" borderId="10" xfId="2" applyNumberFormat="1" applyBorder="1" applyAlignment="1">
      <alignment vertical="top"/>
    </xf>
    <xf numFmtId="49" fontId="5" fillId="0" borderId="11" xfId="2" applyNumberFormat="1" applyBorder="1" applyAlignment="1">
      <alignment vertical="top"/>
    </xf>
    <xf numFmtId="0" fontId="0" fillId="0" borderId="11" xfId="0" applyBorder="1"/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49" fontId="1" fillId="0" borderId="10" xfId="2" applyNumberFormat="1" applyFont="1" applyBorder="1" applyAlignment="1">
      <alignment vertical="top"/>
    </xf>
    <xf numFmtId="49" fontId="1" fillId="0" borderId="11" xfId="2" applyNumberFormat="1" applyFont="1" applyBorder="1" applyAlignment="1">
      <alignment vertical="top"/>
    </xf>
    <xf numFmtId="0" fontId="1" fillId="2" borderId="2" xfId="0" applyFont="1" applyFill="1" applyBorder="1" applyAlignment="1">
      <alignment horizontal="center" vertical="center" wrapText="1"/>
    </xf>
    <xf numFmtId="0" fontId="5" fillId="0" borderId="10" xfId="2" applyBorder="1" applyAlignment="1">
      <alignment vertical="top"/>
    </xf>
    <xf numFmtId="0" fontId="5" fillId="0" borderId="11" xfId="2" applyBorder="1" applyAlignment="1">
      <alignment vertical="top"/>
    </xf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4" xfId="0" applyFont="1" applyBorder="1"/>
    <xf numFmtId="0" fontId="3" fillId="0" borderId="13" xfId="0" applyFont="1" applyBorder="1"/>
    <xf numFmtId="0" fontId="0" fillId="4" borderId="16" xfId="0" applyFill="1" applyBorder="1"/>
    <xf numFmtId="0" fontId="7" fillId="7" borderId="3" xfId="0" applyFont="1" applyFill="1" applyBorder="1" applyAlignment="1">
      <alignment horizontal="left"/>
    </xf>
    <xf numFmtId="0" fontId="7" fillId="7" borderId="4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left"/>
    </xf>
    <xf numFmtId="0" fontId="7" fillId="7" borderId="15" xfId="0" applyFont="1" applyFill="1" applyBorder="1" applyAlignment="1">
      <alignment horizontal="left"/>
    </xf>
    <xf numFmtId="0" fontId="7" fillId="7" borderId="7" xfId="0" applyFont="1" applyFill="1" applyBorder="1" applyAlignment="1">
      <alignment horizontal="left"/>
    </xf>
    <xf numFmtId="0" fontId="7" fillId="7" borderId="17" xfId="0" applyFont="1" applyFill="1" applyBorder="1" applyAlignment="1">
      <alignment horizontal="left"/>
    </xf>
    <xf numFmtId="0" fontId="7" fillId="7" borderId="12" xfId="0" applyFont="1" applyFill="1" applyBorder="1" applyAlignment="1">
      <alignment horizontal="left"/>
    </xf>
    <xf numFmtId="0" fontId="7" fillId="7" borderId="13" xfId="0" applyFont="1" applyFill="1" applyBorder="1" applyAlignment="1">
      <alignment horizontal="left"/>
    </xf>
    <xf numFmtId="0" fontId="8" fillId="8" borderId="2" xfId="0" applyFont="1" applyFill="1" applyBorder="1" applyAlignment="1">
      <alignment horizontal="center"/>
    </xf>
    <xf numFmtId="0" fontId="7" fillId="7" borderId="18" xfId="0" applyFont="1" applyFill="1" applyBorder="1" applyAlignment="1">
      <alignment horizontal="left"/>
    </xf>
    <xf numFmtId="0" fontId="7" fillId="7" borderId="19" xfId="0" applyFont="1" applyFill="1" applyBorder="1" applyAlignment="1">
      <alignment horizontal="left"/>
    </xf>
    <xf numFmtId="0" fontId="7" fillId="7" borderId="20" xfId="0" applyFont="1" applyFill="1" applyBorder="1" applyAlignment="1">
      <alignment horizontal="left"/>
    </xf>
    <xf numFmtId="44" fontId="0" fillId="4" borderId="9" xfId="3" applyFont="1" applyFill="1" applyBorder="1" applyProtection="1"/>
    <xf numFmtId="164" fontId="3" fillId="3" borderId="10" xfId="0" applyNumberFormat="1" applyFont="1" applyFill="1" applyBorder="1" applyAlignment="1">
      <alignment horizontal="center"/>
    </xf>
    <xf numFmtId="165" fontId="0" fillId="0" borderId="11" xfId="0" applyNumberFormat="1" applyBorder="1"/>
  </cellXfs>
  <cellStyles count="4">
    <cellStyle name="Měna" xfId="3" builtinId="4"/>
    <cellStyle name="Neutrální" xfId="1" builtinId="28"/>
    <cellStyle name="Normální" xfId="0" builtinId="0"/>
    <cellStyle name="Normální 2" xfId="2" xr:uid="{AA1B726E-A2B9-4B52-BB23-EC40819C7B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24"/>
  <sheetViews>
    <sheetView tabSelected="1" topLeftCell="A10" zoomScale="80" zoomScaleNormal="80" workbookViewId="0">
      <selection activeCell="E23" sqref="E23"/>
    </sheetView>
  </sheetViews>
  <sheetFormatPr defaultRowHeight="14.5" x14ac:dyDescent="0.35"/>
  <cols>
    <col min="1" max="1" width="73.54296875" bestFit="1" customWidth="1"/>
    <col min="2" max="2" width="46.1796875" customWidth="1"/>
    <col min="3" max="3" width="14.453125" customWidth="1"/>
    <col min="4" max="4" width="6.453125" customWidth="1"/>
    <col min="5" max="6" width="18.7265625" customWidth="1"/>
    <col min="7" max="7" width="16.453125" customWidth="1"/>
  </cols>
  <sheetData>
    <row r="1" spans="1:7" ht="43.5" customHeight="1" thickBot="1" x14ac:dyDescent="0.4">
      <c r="A1" s="10" t="s">
        <v>4</v>
      </c>
      <c r="B1" s="10" t="s">
        <v>5</v>
      </c>
      <c r="C1" s="15" t="s">
        <v>0</v>
      </c>
      <c r="D1" s="15" t="s">
        <v>1</v>
      </c>
      <c r="E1" s="7" t="s">
        <v>32</v>
      </c>
      <c r="F1" s="8" t="s">
        <v>33</v>
      </c>
      <c r="G1" s="9" t="s">
        <v>31</v>
      </c>
    </row>
    <row r="2" spans="1:7" ht="15" thickBot="1" x14ac:dyDescent="0.4">
      <c r="A2" s="11" t="s">
        <v>6</v>
      </c>
      <c r="B2" s="2" t="s">
        <v>20</v>
      </c>
      <c r="C2" s="2">
        <v>44</v>
      </c>
      <c r="D2" s="2" t="s">
        <v>2</v>
      </c>
      <c r="E2" s="18" t="s">
        <v>3</v>
      </c>
      <c r="F2" s="24" t="e">
        <f>E2*C2</f>
        <v>#VALUE!</v>
      </c>
      <c r="G2" s="21" t="s">
        <v>3</v>
      </c>
    </row>
    <row r="3" spans="1:7" ht="15" thickBot="1" x14ac:dyDescent="0.4">
      <c r="A3" s="12" t="s">
        <v>7</v>
      </c>
      <c r="B3" s="3" t="s">
        <v>21</v>
      </c>
      <c r="C3" s="3">
        <v>88</v>
      </c>
      <c r="D3" s="3" t="s">
        <v>2</v>
      </c>
      <c r="E3" s="19" t="s">
        <v>3</v>
      </c>
      <c r="F3" s="24" t="e">
        <f t="shared" ref="F3:F15" si="0">E3*C3</f>
        <v>#VALUE!</v>
      </c>
      <c r="G3" s="22" t="s">
        <v>3</v>
      </c>
    </row>
    <row r="4" spans="1:7" ht="15" thickBot="1" x14ac:dyDescent="0.4">
      <c r="A4" s="12" t="s">
        <v>8</v>
      </c>
      <c r="B4" s="3" t="s">
        <v>21</v>
      </c>
      <c r="C4" s="3">
        <v>88</v>
      </c>
      <c r="D4" s="3" t="s">
        <v>2</v>
      </c>
      <c r="E4" s="19" t="s">
        <v>3</v>
      </c>
      <c r="F4" s="24" t="e">
        <f t="shared" si="0"/>
        <v>#VALUE!</v>
      </c>
      <c r="G4" s="22" t="s">
        <v>3</v>
      </c>
    </row>
    <row r="5" spans="1:7" ht="15" thickBot="1" x14ac:dyDescent="0.4">
      <c r="A5" s="12" t="s">
        <v>9</v>
      </c>
      <c r="B5" s="3" t="s">
        <v>21</v>
      </c>
      <c r="C5" s="3">
        <v>44</v>
      </c>
      <c r="D5" s="3" t="s">
        <v>2</v>
      </c>
      <c r="E5" s="19" t="s">
        <v>3</v>
      </c>
      <c r="F5" s="24" t="e">
        <f t="shared" si="0"/>
        <v>#VALUE!</v>
      </c>
      <c r="G5" s="22" t="s">
        <v>3</v>
      </c>
    </row>
    <row r="6" spans="1:7" ht="15" thickBot="1" x14ac:dyDescent="0.4">
      <c r="A6" s="12" t="s">
        <v>10</v>
      </c>
      <c r="B6" s="3" t="s">
        <v>22</v>
      </c>
      <c r="C6" s="3">
        <v>88</v>
      </c>
      <c r="D6" s="3" t="s">
        <v>2</v>
      </c>
      <c r="E6" s="19" t="s">
        <v>3</v>
      </c>
      <c r="F6" s="24" t="e">
        <f t="shared" si="0"/>
        <v>#VALUE!</v>
      </c>
      <c r="G6" s="22" t="s">
        <v>3</v>
      </c>
    </row>
    <row r="7" spans="1:7" ht="15" thickBot="1" x14ac:dyDescent="0.4">
      <c r="A7" s="12" t="s">
        <v>11</v>
      </c>
      <c r="B7" s="3" t="s">
        <v>22</v>
      </c>
      <c r="C7" s="3">
        <v>44</v>
      </c>
      <c r="D7" s="3" t="s">
        <v>2</v>
      </c>
      <c r="E7" s="19" t="s">
        <v>3</v>
      </c>
      <c r="F7" s="24" t="e">
        <f>E7*C7</f>
        <v>#VALUE!</v>
      </c>
      <c r="G7" s="22" t="s">
        <v>3</v>
      </c>
    </row>
    <row r="8" spans="1:7" ht="15" thickBot="1" x14ac:dyDescent="0.4">
      <c r="A8" s="12" t="s">
        <v>12</v>
      </c>
      <c r="B8" s="3" t="s">
        <v>23</v>
      </c>
      <c r="C8" s="3">
        <v>44</v>
      </c>
      <c r="D8" s="3" t="s">
        <v>2</v>
      </c>
      <c r="E8" s="19" t="s">
        <v>3</v>
      </c>
      <c r="F8" s="24" t="e">
        <f t="shared" si="0"/>
        <v>#VALUE!</v>
      </c>
      <c r="G8" s="22" t="s">
        <v>3</v>
      </c>
    </row>
    <row r="9" spans="1:7" ht="15" thickBot="1" x14ac:dyDescent="0.4">
      <c r="A9" s="13" t="s">
        <v>13</v>
      </c>
      <c r="B9" s="4" t="s">
        <v>24</v>
      </c>
      <c r="C9" s="16">
        <v>440</v>
      </c>
      <c r="D9" s="3" t="s">
        <v>2</v>
      </c>
      <c r="E9" s="19" t="s">
        <v>3</v>
      </c>
      <c r="F9" s="24" t="e">
        <f t="shared" si="0"/>
        <v>#VALUE!</v>
      </c>
      <c r="G9" s="22" t="s">
        <v>3</v>
      </c>
    </row>
    <row r="10" spans="1:7" ht="15" thickBot="1" x14ac:dyDescent="0.4">
      <c r="A10" s="13" t="s">
        <v>14</v>
      </c>
      <c r="B10" s="4" t="s">
        <v>25</v>
      </c>
      <c r="C10" s="16">
        <v>88</v>
      </c>
      <c r="D10" s="3" t="s">
        <v>2</v>
      </c>
      <c r="E10" s="19" t="s">
        <v>3</v>
      </c>
      <c r="F10" s="24" t="e">
        <f t="shared" si="0"/>
        <v>#VALUE!</v>
      </c>
      <c r="G10" s="22" t="s">
        <v>3</v>
      </c>
    </row>
    <row r="11" spans="1:7" ht="15" thickBot="1" x14ac:dyDescent="0.4">
      <c r="A11" s="13" t="s">
        <v>15</v>
      </c>
      <c r="B11" s="4" t="s">
        <v>26</v>
      </c>
      <c r="C11" s="16">
        <v>44</v>
      </c>
      <c r="D11" s="3" t="s">
        <v>2</v>
      </c>
      <c r="E11" s="19" t="s">
        <v>3</v>
      </c>
      <c r="F11" s="24" t="e">
        <f t="shared" si="0"/>
        <v>#VALUE!</v>
      </c>
      <c r="G11" s="22" t="s">
        <v>3</v>
      </c>
    </row>
    <row r="12" spans="1:7" ht="15" thickBot="1" x14ac:dyDescent="0.4">
      <c r="A12" s="13" t="s">
        <v>16</v>
      </c>
      <c r="B12" s="4" t="s">
        <v>27</v>
      </c>
      <c r="C12" s="16">
        <v>44</v>
      </c>
      <c r="D12" s="3" t="s">
        <v>2</v>
      </c>
      <c r="E12" s="19" t="s">
        <v>3</v>
      </c>
      <c r="F12" s="24" t="e">
        <f t="shared" si="0"/>
        <v>#VALUE!</v>
      </c>
      <c r="G12" s="22" t="s">
        <v>3</v>
      </c>
    </row>
    <row r="13" spans="1:7" ht="15" thickBot="1" x14ac:dyDescent="0.4">
      <c r="A13" s="13" t="s">
        <v>17</v>
      </c>
      <c r="B13" s="4" t="s">
        <v>28</v>
      </c>
      <c r="C13" s="16">
        <v>44</v>
      </c>
      <c r="D13" s="3" t="s">
        <v>2</v>
      </c>
      <c r="E13" s="19" t="s">
        <v>3</v>
      </c>
      <c r="F13" s="24" t="e">
        <f t="shared" si="0"/>
        <v>#VALUE!</v>
      </c>
      <c r="G13" s="22" t="s">
        <v>3</v>
      </c>
    </row>
    <row r="14" spans="1:7" ht="15" thickBot="1" x14ac:dyDescent="0.4">
      <c r="A14" s="13" t="s">
        <v>18</v>
      </c>
      <c r="B14" s="4" t="s">
        <v>29</v>
      </c>
      <c r="C14" s="16">
        <v>44</v>
      </c>
      <c r="D14" s="3" t="s">
        <v>2</v>
      </c>
      <c r="E14" s="19" t="s">
        <v>3</v>
      </c>
      <c r="F14" s="24" t="e">
        <f t="shared" si="0"/>
        <v>#VALUE!</v>
      </c>
      <c r="G14" s="22" t="s">
        <v>3</v>
      </c>
    </row>
    <row r="15" spans="1:7" ht="15" thickBot="1" x14ac:dyDescent="0.4">
      <c r="A15" s="14" t="s">
        <v>19</v>
      </c>
      <c r="B15" s="5" t="s">
        <v>30</v>
      </c>
      <c r="C15" s="17">
        <v>396</v>
      </c>
      <c r="D15" s="6" t="s">
        <v>2</v>
      </c>
      <c r="E15" s="20" t="s">
        <v>3</v>
      </c>
      <c r="F15" s="25" t="e">
        <f t="shared" si="0"/>
        <v>#VALUE!</v>
      </c>
      <c r="G15" s="23" t="s">
        <v>3</v>
      </c>
    </row>
    <row r="17" spans="1:6" ht="15" thickBot="1" x14ac:dyDescent="0.4"/>
    <row r="18" spans="1:6" x14ac:dyDescent="0.35">
      <c r="A18" s="27" t="s">
        <v>34</v>
      </c>
      <c r="B18" s="28"/>
      <c r="C18" s="28"/>
      <c r="D18" s="28"/>
      <c r="E18" s="36"/>
      <c r="F18" s="39" t="e">
        <f>SUM(F2:F15)</f>
        <v>#VALUE!</v>
      </c>
    </row>
    <row r="19" spans="1:6" x14ac:dyDescent="0.35">
      <c r="A19" s="29" t="s">
        <v>35</v>
      </c>
      <c r="B19" s="30"/>
      <c r="C19" s="30"/>
      <c r="D19" s="30"/>
      <c r="E19" s="37"/>
      <c r="F19" s="40" t="s">
        <v>3</v>
      </c>
    </row>
    <row r="20" spans="1:6" ht="15" thickBot="1" x14ac:dyDescent="0.4">
      <c r="A20" s="31" t="s">
        <v>36</v>
      </c>
      <c r="B20" s="32"/>
      <c r="C20" s="32"/>
      <c r="D20" s="32"/>
      <c r="E20" s="38"/>
      <c r="F20" s="41" t="e">
        <f>F18+F19</f>
        <v>#VALUE!</v>
      </c>
    </row>
    <row r="21" spans="1:6" ht="15" thickBot="1" x14ac:dyDescent="0.4">
      <c r="A21" s="1"/>
    </row>
    <row r="22" spans="1:6" ht="15" thickBot="1" x14ac:dyDescent="0.4">
      <c r="A22" s="33" t="s">
        <v>37</v>
      </c>
      <c r="B22" s="34"/>
      <c r="C22" s="34"/>
      <c r="D22" s="34"/>
      <c r="E22" s="34"/>
      <c r="F22" s="26" t="e">
        <f>AVERAGE(G2:G15)</f>
        <v>#DIV/0!</v>
      </c>
    </row>
    <row r="23" spans="1:6" ht="15" thickBot="1" x14ac:dyDescent="0.4"/>
    <row r="24" spans="1:6" ht="21.5" thickBot="1" x14ac:dyDescent="0.55000000000000004">
      <c r="A24" s="35" t="s">
        <v>38</v>
      </c>
    </row>
  </sheetData>
  <mergeCells count="4">
    <mergeCell ref="A18:E18"/>
    <mergeCell ref="A19:E19"/>
    <mergeCell ref="A20:E20"/>
    <mergeCell ref="A22:E22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Muchová Barbora, Mgr.</cp:lastModifiedBy>
  <cp:lastPrinted>2022-02-15T10:15:10Z</cp:lastPrinted>
  <dcterms:created xsi:type="dcterms:W3CDTF">2022-02-08T12:38:24Z</dcterms:created>
  <dcterms:modified xsi:type="dcterms:W3CDTF">2023-08-18T09:29:22Z</dcterms:modified>
</cp:coreProperties>
</file>