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15758\Documents\09_Verejné obstarávanie\Zákonný energetický audit\"/>
    </mc:Choice>
  </mc:AlternateContent>
  <xr:revisionPtr revIDLastSave="0" documentId="13_ncr:1_{8D8697E2-46BB-4FFA-98BD-BEC73913438B}" xr6:coauthVersionLast="47" xr6:coauthVersionMax="47" xr10:uidLastSave="{00000000-0000-0000-0000-000000000000}"/>
  <bookViews>
    <workbookView xWindow="0" yWindow="0" windowWidth="14400" windowHeight="15600" xr2:uid="{D6828801-DF03-4C91-AFF6-EB2A29CDA2BA}"/>
  </bookViews>
  <sheets>
    <sheet name="Rozsah auditu" sheetId="12" r:id="rId1"/>
    <sheet name="Štruktúra spotreby energií" sheetId="8" r:id="rId2"/>
    <sheet name="Olejkárska 1" sheetId="6" r:id="rId3"/>
    <sheet name="Depo Hroboňova" sheetId="1" r:id="rId4"/>
    <sheet name="Depo Jurajov dvor" sheetId="2" r:id="rId5"/>
    <sheet name="Depo Krasňany" sheetId="4" r:id="rId6"/>
    <sheet name="Depo Petržalka" sheetId="7" r:id="rId7"/>
    <sheet name="Zoznam autobusov" sheetId="9" r:id="rId8"/>
    <sheet name="Zoznam Električiek" sheetId="10" r:id="rId9"/>
    <sheet name="Zoznam trolejbusov" sheetId="11"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8" l="1"/>
  <c r="D34" i="8"/>
  <c r="E34" i="8"/>
  <c r="B34" i="8"/>
  <c r="G25" i="8" l="1"/>
  <c r="F25" i="8"/>
  <c r="E25" i="8"/>
  <c r="D25" i="8"/>
  <c r="C25" i="8"/>
  <c r="B25" i="8"/>
  <c r="G16" i="8"/>
  <c r="F16" i="8"/>
  <c r="E16" i="8"/>
  <c r="E17" i="8" s="1"/>
  <c r="D16" i="8"/>
  <c r="C16" i="8"/>
  <c r="B16" i="8"/>
  <c r="F26" i="8" l="1"/>
  <c r="G26" i="8"/>
  <c r="G17" i="8"/>
  <c r="C26" i="8"/>
  <c r="B17" i="8"/>
  <c r="D26" i="8"/>
  <c r="C17" i="8"/>
  <c r="E26" i="8"/>
  <c r="B26" i="8"/>
  <c r="D17" i="8"/>
  <c r="F17" i="8"/>
  <c r="C12" i="7" l="1"/>
  <c r="G34" i="2" l="1"/>
  <c r="F34" i="2"/>
  <c r="G30" i="2"/>
  <c r="G29" i="2"/>
  <c r="F29" i="2"/>
  <c r="G28" i="2"/>
  <c r="F28" i="2"/>
</calcChain>
</file>

<file path=xl/sharedStrings.xml><?xml version="1.0" encoding="utf-8"?>
<sst xmlns="http://schemas.openxmlformats.org/spreadsheetml/2006/main" count="2636" uniqueCount="1003">
  <si>
    <t>Lokalizácia</t>
  </si>
  <si>
    <t>Adresa</t>
  </si>
  <si>
    <t>Hroboňova 1</t>
  </si>
  <si>
    <t>Obec</t>
  </si>
  <si>
    <t>BA - m.č. Staré mesto</t>
  </si>
  <si>
    <t>Okres</t>
  </si>
  <si>
    <t>Bratislava I</t>
  </si>
  <si>
    <t>Uvedenie do prevádzky</t>
  </si>
  <si>
    <t>Účel:</t>
  </si>
  <si>
    <t>Servis, denná údržba a garážovanie trolejbusov. Vo vozovni sa nachádza aj výpravňa, meniareň pre napájanie trakčných úsekov vo vozovni a v jej okolí (pohon trolejbusov), administratívna budova a vrátnica.</t>
  </si>
  <si>
    <t>Objekt</t>
  </si>
  <si>
    <t>Rozdelenie objektu</t>
  </si>
  <si>
    <t>Podlahová plocha m2</t>
  </si>
  <si>
    <t>Obstavaný objem m3</t>
  </si>
  <si>
    <t>Servisná hala (1-2 NP)</t>
  </si>
  <si>
    <t>Umyvárka</t>
  </si>
  <si>
    <t>Plynová kotolňa</t>
  </si>
  <si>
    <t>Servisná hala a dielne</t>
  </si>
  <si>
    <t>Sušenie trolejbusov</t>
  </si>
  <si>
    <t>Odstavná plocha (garáže)</t>
  </si>
  <si>
    <t>Nevykurované, trvalo otvorené brány</t>
  </si>
  <si>
    <t>-</t>
  </si>
  <si>
    <t>Administratívna budova
(3 NP)</t>
  </si>
  <si>
    <t>Kancelárske priestory</t>
  </si>
  <si>
    <t>Výpravňa trolejbusov</t>
  </si>
  <si>
    <t>Sociálne zázemie pre vodičov a výpravcov</t>
  </si>
  <si>
    <t>Meniareň (2NP)</t>
  </si>
  <si>
    <t>Vrátnica (2NP)</t>
  </si>
  <si>
    <t>Areálové vonkajšie osvetlenie</t>
  </si>
  <si>
    <t>43 ks výbojkových svietidiel 250 W (37ks na stožiaroch, 6 ks na fasáde servisnej haly a garáží)</t>
  </si>
  <si>
    <t>Energie</t>
  </si>
  <si>
    <t>Elektrická energia</t>
  </si>
  <si>
    <t>1 odberné miesto</t>
  </si>
  <si>
    <t>VN, RK 950 kW</t>
  </si>
  <si>
    <t>Ročný odber cca. 2 700 MWh (trakcia + vozovňa), z toho 300 MWh vozovňa</t>
  </si>
  <si>
    <t>Jedno odberné miesto, jedno fakturačné meranie + 1 podružné meranie vlastnej spotreby vozovne (spotreba bez "trakcie")</t>
  </si>
  <si>
    <t>Zemný plyn</t>
  </si>
  <si>
    <t>STL Prípojka do RSP --&gt; NTL Kotolňa</t>
  </si>
  <si>
    <t>Slúži len ako palivo do 2 kotlov na výrobu tepla a TÚV</t>
  </si>
  <si>
    <t>Ročný odber cca. 1 250 MWh</t>
  </si>
  <si>
    <t>Vajnorská 124</t>
  </si>
  <si>
    <t>BA - m.č. Nové mesto</t>
  </si>
  <si>
    <t>Bratislava III</t>
  </si>
  <si>
    <t>1961-1964</t>
  </si>
  <si>
    <t>Zoznam objektov</t>
  </si>
  <si>
    <t>Alternatívny názov, skratka</t>
  </si>
  <si>
    <t>Počet podlaží</t>
  </si>
  <si>
    <t>Vykurovanie</t>
  </si>
  <si>
    <t>Merná plocha</t>
  </si>
  <si>
    <t>Obstavaný objem</t>
  </si>
  <si>
    <t>O1</t>
  </si>
  <si>
    <t>Energoblok</t>
  </si>
  <si>
    <t>VS - TZ, nereg.</t>
  </si>
  <si>
    <t>O2</t>
  </si>
  <si>
    <t>Ústredné dielne električiek</t>
  </si>
  <si>
    <t>ÚDE, NÚDE, PÚDE, CD - N</t>
  </si>
  <si>
    <t>O3</t>
  </si>
  <si>
    <t>Základňa technickej infraštruktúry</t>
  </si>
  <si>
    <t>ZTI, RTI</t>
  </si>
  <si>
    <t>VS - TN, reg.</t>
  </si>
  <si>
    <t>O4</t>
  </si>
  <si>
    <t>Vrátnica + výpravňa Vajnorská</t>
  </si>
  <si>
    <t>Vrátnica sever</t>
  </si>
  <si>
    <t>O5</t>
  </si>
  <si>
    <t>Výpravňa električiek</t>
  </si>
  <si>
    <t>O6</t>
  </si>
  <si>
    <t>Ľahká údržba električiek</t>
  </si>
  <si>
    <t>ĽÚE</t>
  </si>
  <si>
    <t>Bufet</t>
  </si>
  <si>
    <t>Kuchyňa</t>
  </si>
  <si>
    <t>Administratívna budova</t>
  </si>
  <si>
    <t>AB, Biely doma</t>
  </si>
  <si>
    <t>O9</t>
  </si>
  <si>
    <t>Vrátnica + výpravňa Bojnická</t>
  </si>
  <si>
    <t>VS - TN, nereg.</t>
  </si>
  <si>
    <t>O10</t>
  </si>
  <si>
    <t>UNIMO I</t>
  </si>
  <si>
    <t>Prevádzkovo-soc. Budova 2</t>
  </si>
  <si>
    <t>O11</t>
  </si>
  <si>
    <t>Vodáreň</t>
  </si>
  <si>
    <t>O12</t>
  </si>
  <si>
    <t>UNIMO II</t>
  </si>
  <si>
    <t>Prevádzkovo-soc. Budova 3</t>
  </si>
  <si>
    <t>v O10</t>
  </si>
  <si>
    <t>O13</t>
  </si>
  <si>
    <t>FINMATIK</t>
  </si>
  <si>
    <t>Ostrá voda</t>
  </si>
  <si>
    <t>O14</t>
  </si>
  <si>
    <t>ČOV</t>
  </si>
  <si>
    <t>O15</t>
  </si>
  <si>
    <t>Čerpacia stanica pohonných látok</t>
  </si>
  <si>
    <t>O16</t>
  </si>
  <si>
    <t>Ľahká údržba trolejbusov</t>
  </si>
  <si>
    <t>ĽÚT</t>
  </si>
  <si>
    <t>TZ, reg.</t>
  </si>
  <si>
    <t>O16a</t>
  </si>
  <si>
    <t>Ťažká údržba trolejbusov</t>
  </si>
  <si>
    <t>ŤÚT</t>
  </si>
  <si>
    <t>O17</t>
  </si>
  <si>
    <t>Ľahká údržba autobusov</t>
  </si>
  <si>
    <t>7213, 1.TPA, haly 0-5, hala STK</t>
  </si>
  <si>
    <t>VS-TN, reg., viacero nereg. Vetiev do hál</t>
  </si>
  <si>
    <t>O17a</t>
  </si>
  <si>
    <t>6. hala</t>
  </si>
  <si>
    <t>Stará výpravňa T-Bus (Časť 6. haly)</t>
  </si>
  <si>
    <t>VS-TN, reg.+nereg. Vetva do haly</t>
  </si>
  <si>
    <t>O18</t>
  </si>
  <si>
    <t>Materiálovo-technické zabezpečenie</t>
  </si>
  <si>
    <t>MTZ, Hlavný sklad + AB</t>
  </si>
  <si>
    <t>VS-TN, reg.</t>
  </si>
  <si>
    <t>O19</t>
  </si>
  <si>
    <t>Stredisko spojovacej techniky</t>
  </si>
  <si>
    <t>Učňovské stredisko</t>
  </si>
  <si>
    <t>TZ, nereg.</t>
  </si>
  <si>
    <t>O20</t>
  </si>
  <si>
    <t>Vrátnica Rožňavská</t>
  </si>
  <si>
    <t>Vrátnica juh</t>
  </si>
  <si>
    <t>O21</t>
  </si>
  <si>
    <t>Ústredné dielne autobusov</t>
  </si>
  <si>
    <t>ÚDA, 2. TPA, CD-S</t>
  </si>
  <si>
    <t>VS-TN, reg., viacero nereg. Vetiev</t>
  </si>
  <si>
    <t>O22</t>
  </si>
  <si>
    <t>Meniareň</t>
  </si>
  <si>
    <t>O23</t>
  </si>
  <si>
    <t>vlastný elektrokotol</t>
  </si>
  <si>
    <t>O24</t>
  </si>
  <si>
    <t>Blok údržby nízkopodlažných električiek</t>
  </si>
  <si>
    <t>BÚNE</t>
  </si>
  <si>
    <t>O25</t>
  </si>
  <si>
    <t>Galvanizovňa - odstavené</t>
  </si>
  <si>
    <t>N</t>
  </si>
  <si>
    <t>402 ks výbojkových svietidiel 250W(na výložníkoch, reflektorových stožiaroch a na fasádach)</t>
  </si>
  <si>
    <t>2 odberné miesta (1 pre vozovňu a 1 pre meniareň - trakčný pohon vozidiel vo vozovni a v okolí</t>
  </si>
  <si>
    <t>Odberné miesto 1 - vozovňa</t>
  </si>
  <si>
    <t>VN, RK 1 200 kW</t>
  </si>
  <si>
    <t>Ročný odber cca. 3 300 MWh</t>
  </si>
  <si>
    <t>Jedno fakturačné meranie pre celú vozovňu, podružné merania len v prenajatých priestoroch (2 menšie objekty)</t>
  </si>
  <si>
    <t>Odberné miesto 2 - meniareň</t>
  </si>
  <si>
    <t>VN, RK 1 600 kW</t>
  </si>
  <si>
    <t>Ročný odber cca. 1 900 MWh</t>
  </si>
  <si>
    <t>Problémy s prekračovaním RK aj MRK v zime počas rannej výpravy</t>
  </si>
  <si>
    <t>Teplo</t>
  </si>
  <si>
    <t>2 odberné miesta - 1x MHTH BA (BAT) a 1x KGJ Invest</t>
  </si>
  <si>
    <t>V areáli je prevádzkovaná kogeneračná jednotka, z ktorej DPB, a.s. odoberá teplo (garantovaná o 20 % nižšia cena ako schválená cena pre MHTH).</t>
  </si>
  <si>
    <t>Celková spotreba tepla je cca. 11 300 MWh ročne, z toho cca. 10 000 MWh z KGJ</t>
  </si>
  <si>
    <t>Odber tepla prebieha len vo vykurovacom období, mimo neho sa TÚV pripravuje elektricky (lokálne bivalentné zásobníkové ohrievače v objektoch)</t>
  </si>
  <si>
    <t>1 odberné miesto spoločné pre KGJ Invest a DPB, a.s.</t>
  </si>
  <si>
    <t>RSP patrí DPB, a.s. ale je v podnájme KGJ Invest (hlavný odberateľ ZP), ktorý nám fakturuje spotrebu ZP na základe podružného merania</t>
  </si>
  <si>
    <t>ZP sa využíva najmä v lakovni na sušenie, okrem toho na ohrev WAP a v bufete</t>
  </si>
  <si>
    <t xml:space="preserve">Ročný odber je 190 MWh </t>
  </si>
  <si>
    <t>Spotreba vody - okrem mestskej vody je vo vozovni aj studňa a rozvod úžitkovej vody (umyvárne vozidiel)</t>
  </si>
  <si>
    <t>Račianska 149</t>
  </si>
  <si>
    <t>Plánovaná rekonštrukcia</t>
  </si>
  <si>
    <t>2023-2024</t>
  </si>
  <si>
    <t>Modernizácia údržbovej základne III. Etapa</t>
  </si>
  <si>
    <t>Servis, denná údržba a garážovanie električiek a elektrobusov. Vo vozovni sa nachádza aj 2 výpravne a administratívna budova.</t>
  </si>
  <si>
    <t>Objekty</t>
  </si>
  <si>
    <t>Merná plocha m2</t>
  </si>
  <si>
    <t>Hala denného ošetrenia a čistenia</t>
  </si>
  <si>
    <t>Hala opráv elektrobusov</t>
  </si>
  <si>
    <t>Hala kontrolných prehliadok</t>
  </si>
  <si>
    <t>Odstavná plocha elektrobusov</t>
  </si>
  <si>
    <t>Odstavná plocha električiek</t>
  </si>
  <si>
    <t>O7</t>
  </si>
  <si>
    <t>Kancelárie, dielne, sklady - ĽUE</t>
  </si>
  <si>
    <t>O8</t>
  </si>
  <si>
    <t>Dielne, sociálne zázemie</t>
  </si>
  <si>
    <t>Kotolňa</t>
  </si>
  <si>
    <t>Trafostanica, elektrorozvodňa</t>
  </si>
  <si>
    <t>Výpravňa Električiek</t>
  </si>
  <si>
    <t>Výpravňa elektrobusov</t>
  </si>
  <si>
    <t>Kancelárie majstri E-Bus</t>
  </si>
  <si>
    <t>Areálové osvetlenie</t>
  </si>
  <si>
    <t>75 ks výbojkových svietidiel (250/400 W)</t>
  </si>
  <si>
    <t>VN, RK 800 kW</t>
  </si>
  <si>
    <t>Ročný odber cca. 1 750 MWh, 1 podružné meranie - nabíjanie elektrobusov (cca. 900 MWh z ročného odberu)</t>
  </si>
  <si>
    <t>Trakčné vedenia vo vozovni sú napájané z meniarne umiestnenej mimo vozovne</t>
  </si>
  <si>
    <t>Slúži len ako palivo do 3 kotlov na výrobu tepla a TÚV</t>
  </si>
  <si>
    <t>Ročný odber cca. 2 500 MWh</t>
  </si>
  <si>
    <t>Spotreba vody - okrem mestskej vody je vo vozovni studňa a rozvod úžitkovej vody (umyvárne vozidiel)</t>
  </si>
  <si>
    <t>O7+
O8</t>
  </si>
  <si>
    <t>Olejkárska 1</t>
  </si>
  <si>
    <t>cca. 1976</t>
  </si>
  <si>
    <t>Energetické centrum</t>
  </si>
  <si>
    <t>7 ks výbojkových svietidiel</t>
  </si>
  <si>
    <t>Odberné miesta</t>
  </si>
  <si>
    <t>VN, RK 1700 kW</t>
  </si>
  <si>
    <t>Ročný odber cca. 3 900 MWh (trakcia + vozovňa), z toho 430 MWh vozovňa</t>
  </si>
  <si>
    <t>Výmenníková stanica o výkone 1,5 MW</t>
  </si>
  <si>
    <t>Ročný odber cca. 700 MWh</t>
  </si>
  <si>
    <t>Vykurovanie + príprava TÚV</t>
  </si>
  <si>
    <t>Betliarska 8</t>
  </si>
  <si>
    <t>BA - m.č. Petržalka</t>
  </si>
  <si>
    <t>Bratislava V</t>
  </si>
  <si>
    <t>Servis, denná údržba a odstavné plochy autobusov. Vo vozovni sa nachádza servisná hala, vrátnica s výpravňou a administratívnou časťou</t>
  </si>
  <si>
    <t>Servisná hala</t>
  </si>
  <si>
    <t>Vrátnica</t>
  </si>
  <si>
    <t>Umyváreň autobusov</t>
  </si>
  <si>
    <t>37 ks výbojkových svietidiel 250 W, 19 ks reflektorových svietidiel 1 kW, 7 ks LED svietidiel</t>
  </si>
  <si>
    <t>VN, RK 400 kW</t>
  </si>
  <si>
    <t>Ročný odber cca. 1 150 MWh</t>
  </si>
  <si>
    <t>Elektrická energie sa využíva aj na vykurovanie (sálavé panely a vzudchotechniky v hale, sálavé konvektory v kancelárskych priestoroch)</t>
  </si>
  <si>
    <t>Spotreba kWh</t>
  </si>
  <si>
    <t>€ bez DPH</t>
  </si>
  <si>
    <t>Spolu</t>
  </si>
  <si>
    <t>% podiel</t>
  </si>
  <si>
    <t>EE Vozovne</t>
  </si>
  <si>
    <t>EE Maloodber</t>
  </si>
  <si>
    <t>Rok</t>
  </si>
  <si>
    <t>Odjazdené km</t>
  </si>
  <si>
    <t>Spotreba l</t>
  </si>
  <si>
    <t>Spotreba nafty na pohon autobusov</t>
  </si>
  <si>
    <t>Spotreba benzínu  a nafty na pohon vozidiel mimo MHD</t>
  </si>
  <si>
    <t>%</t>
  </si>
  <si>
    <t>Podiel maloodberu EE na celkovej spotrebe energií</t>
  </si>
  <si>
    <t>Predmet zákonného energetického auditu:</t>
  </si>
  <si>
    <t>Predmetom auditu je doprava (vozidlá MHD a ich spotreba) a vozovne (depá) spoločnosti Dopravný podnik Bratislava, a.s. Predmetom auditu nebudú objekty DPB, a.s. mimo vozovní (maloodber EE), ani vozidlá "mimo MHD", pretože spotreba energie týchto oblastí predstavuje menej ako 10 % celkovej spotreby energií (maloodber EE 1,82% a pohonné hmoty vozidiel mimo MHD 1,34%). V zmysle vyhlášky MHSR 179/2015 o energetickom audite §2, ods. 2 a) sa musia auditovať objekty a činnosti, ktorých spotreba predstavuje aspoň 90% celkovej spotreby energie objednávateľa.
Štruktúra spotreby energií DPB, a.s. sa nachádza v tabuľkách nižšie. Popis jednotlivých vozovní a objektov ako aj zoznam vozidiel MHD sa nachádza na osobitných hárkoch tohto súboru.</t>
  </si>
  <si>
    <t>Int. č.</t>
  </si>
  <si>
    <t>typ vozidla</t>
  </si>
  <si>
    <t>Typ</t>
  </si>
  <si>
    <t>značka</t>
  </si>
  <si>
    <t>SOR NB 12</t>
  </si>
  <si>
    <t>do 12 m</t>
  </si>
  <si>
    <t>SOR - EURO 6 12M</t>
  </si>
  <si>
    <t>Irisbus Citelis 12M TP</t>
  </si>
  <si>
    <t>Irisbus - EURO 5</t>
  </si>
  <si>
    <t>Iveco Urbanway 12</t>
  </si>
  <si>
    <t>Iveco - EURO 6</t>
  </si>
  <si>
    <t xml:space="preserve">Rošero First </t>
  </si>
  <si>
    <t>mini</t>
  </si>
  <si>
    <t>Rošero - EURO 6</t>
  </si>
  <si>
    <t>SOR NB 18</t>
  </si>
  <si>
    <t>kĺbový</t>
  </si>
  <si>
    <t>SOR - EURO 5</t>
  </si>
  <si>
    <t>SOR - EURO 6</t>
  </si>
  <si>
    <t>Iveco Daily</t>
  </si>
  <si>
    <t>Iveco - EURO 4</t>
  </si>
  <si>
    <t>Solaris Urbino 8,6</t>
  </si>
  <si>
    <t>do 10 m</t>
  </si>
  <si>
    <t xml:space="preserve">Solaris 8,6 M - EURO 6 </t>
  </si>
  <si>
    <t>Solaris Urbino 10</t>
  </si>
  <si>
    <t>do 10,5 m</t>
  </si>
  <si>
    <t>Solaris - EURO 6</t>
  </si>
  <si>
    <t>SOR NB 18 E6</t>
  </si>
  <si>
    <t xml:space="preserve">SOR NB 18 E6 </t>
  </si>
  <si>
    <t>Iveco Urbanway 10,5</t>
  </si>
  <si>
    <t>Iveco - EURO 6 10,5 M</t>
  </si>
  <si>
    <t>SOR NS 12 - Diesel</t>
  </si>
  <si>
    <t>SOR 12 M</t>
  </si>
  <si>
    <t>SOR NS 12</t>
  </si>
  <si>
    <t>SOR E - elektro</t>
  </si>
  <si>
    <t>Irisbus Crossway LE 12M</t>
  </si>
  <si>
    <t>Solaris New Urbino 18</t>
  </si>
  <si>
    <t>Solaris - EURO</t>
  </si>
  <si>
    <t>SOR C 10.5</t>
  </si>
  <si>
    <t>prímestský</t>
  </si>
  <si>
    <t>SOR - EURO 4</t>
  </si>
  <si>
    <t>Otokar Kent LF Articulated 18</t>
  </si>
  <si>
    <t>Otokar - EURO</t>
  </si>
  <si>
    <t>SOR BN 10.5</t>
  </si>
  <si>
    <t>SOR - EURO 5 10,5 M</t>
  </si>
  <si>
    <t>SOR BN 9.5</t>
  </si>
  <si>
    <t>SOR EBN 8</t>
  </si>
  <si>
    <t>Mercedes-Benz O 530 GL</t>
  </si>
  <si>
    <t>Mercedes - EURO 5</t>
  </si>
  <si>
    <t>Mercedes - EURO 4</t>
  </si>
  <si>
    <t>Inventárne číslo</t>
  </si>
  <si>
    <t>2382000</t>
  </si>
  <si>
    <t>ELEKTRICKA 29T,7401,V.C.10124</t>
  </si>
  <si>
    <t>2382001</t>
  </si>
  <si>
    <t>ELEKTRICKA 30T,7501,V.C.10129</t>
  </si>
  <si>
    <t>2382002</t>
  </si>
  <si>
    <t>ELEKTRICKA 30T,7502,V.C.10140</t>
  </si>
  <si>
    <t>2382003</t>
  </si>
  <si>
    <t>ELEKTRICKA 30T,7503,V.C.10141</t>
  </si>
  <si>
    <t>2382004</t>
  </si>
  <si>
    <t>ELEKTRICKA 30T,7504,V.C.10142</t>
  </si>
  <si>
    <t>2382005</t>
  </si>
  <si>
    <t>ELEKTRICKA 30T,7505,V.C.10143</t>
  </si>
  <si>
    <t>2382006</t>
  </si>
  <si>
    <t>ELEKTRICKA 30T,7506,V.C.10144</t>
  </si>
  <si>
    <t>2382007</t>
  </si>
  <si>
    <t>ELEKTRICKA 30T,7507,V.C.10145</t>
  </si>
  <si>
    <t>2382008</t>
  </si>
  <si>
    <t>ELEKTRICKA 30T,7508,V.C.10146</t>
  </si>
  <si>
    <t>2382009</t>
  </si>
  <si>
    <t>ELEKTRICKA 30T,7509,V.C.10147</t>
  </si>
  <si>
    <t>2382010</t>
  </si>
  <si>
    <t>ELEKTRICKA 30T,7510,V.C.10148</t>
  </si>
  <si>
    <t>2382011</t>
  </si>
  <si>
    <t>ELEKTRICKA 30T,7511,V.C.10149</t>
  </si>
  <si>
    <t>2382012</t>
  </si>
  <si>
    <t>ELEKTRICKA 30T,7512,V.C.10150</t>
  </si>
  <si>
    <t>2382013</t>
  </si>
  <si>
    <t>ELEKTRICKA 30T,7513,V.C.10151</t>
  </si>
  <si>
    <t>2382014</t>
  </si>
  <si>
    <t>ELEKTRICKA 30T,7514,V.C.10152</t>
  </si>
  <si>
    <t>2382015</t>
  </si>
  <si>
    <t>ELEKTRICKA 30T,7515,V.C.10153</t>
  </si>
  <si>
    <t>2382016</t>
  </si>
  <si>
    <t>ELEKTRICKA 29T,7402,V.C.10125</t>
  </si>
  <si>
    <t>2382017</t>
  </si>
  <si>
    <t>ELEKTRICKA 29T,7403,V.C.10126</t>
  </si>
  <si>
    <t>2382018</t>
  </si>
  <si>
    <t>ELEKTRICKA 29T,7404,V.C.10127</t>
  </si>
  <si>
    <t>2382019</t>
  </si>
  <si>
    <t>ELEKTRICKA 29T,7405,V.C.10128</t>
  </si>
  <si>
    <t>2382020</t>
  </si>
  <si>
    <t>ELEKTRICKA 29T,7406,V.C.10129</t>
  </si>
  <si>
    <t>2382021</t>
  </si>
  <si>
    <t>ELEKTRICKA 29T,7407,V.C.10130</t>
  </si>
  <si>
    <t>2382022</t>
  </si>
  <si>
    <t>ELEKTRICKA 29T,7408,V.C.10131</t>
  </si>
  <si>
    <t>2382023</t>
  </si>
  <si>
    <t>ELEKTRICKA 29T,7409,V.C.10132</t>
  </si>
  <si>
    <t>2382024</t>
  </si>
  <si>
    <t>ELEKTRICKA 29T,7410,V.C.10133</t>
  </si>
  <si>
    <t>2382025</t>
  </si>
  <si>
    <t>ELEKTRICKA 29T,7411,V.C.10134</t>
  </si>
  <si>
    <t>2382026</t>
  </si>
  <si>
    <t>ELEKTRICKA 29T,7412,V.C.10135</t>
  </si>
  <si>
    <t>2382027</t>
  </si>
  <si>
    <t>ELEKTRICKA 29T,7413,V.C.10136</t>
  </si>
  <si>
    <t>2382028</t>
  </si>
  <si>
    <t>ELEKTRICKA 29T,7414,V.C.10137</t>
  </si>
  <si>
    <t>2382029</t>
  </si>
  <si>
    <t>ELEKTRICKA 29T,7415,V.C.10138</t>
  </si>
  <si>
    <t>2382030</t>
  </si>
  <si>
    <t>ELEKTRICKA 30T,7516,V.C.10198</t>
  </si>
  <si>
    <t>2382031</t>
  </si>
  <si>
    <t>ELEKTRICKA 30T,7517,V.C.10199</t>
  </si>
  <si>
    <t>2382032</t>
  </si>
  <si>
    <t>ELEKTRICKA 30T,7518,V.C.10200</t>
  </si>
  <si>
    <t>2382033</t>
  </si>
  <si>
    <t>ELEKTRICKA 30T,7519,V.C.10201</t>
  </si>
  <si>
    <t>2382034</t>
  </si>
  <si>
    <t>ELEKTRICKA 30T,7520,V.C.10202</t>
  </si>
  <si>
    <t>2382035</t>
  </si>
  <si>
    <t>ELEKTRICKA 30T,7521,V.C.10203</t>
  </si>
  <si>
    <t>2382036</t>
  </si>
  <si>
    <t>ELEKTRICKA 30T,7522,V.C.10204</t>
  </si>
  <si>
    <t>2382037</t>
  </si>
  <si>
    <t>ELEKTRICKA 30T,7523,V.C.10205</t>
  </si>
  <si>
    <t>2382038</t>
  </si>
  <si>
    <t>ELEKTRICKA 30T,7524,V.C.10206</t>
  </si>
  <si>
    <t>2382039</t>
  </si>
  <si>
    <t>ELEKTRICKA 30T,7525,V.C.10207</t>
  </si>
  <si>
    <t>2382040</t>
  </si>
  <si>
    <t>ELEKTRICKA 30T,7526,V.C.10208</t>
  </si>
  <si>
    <t>2382041</t>
  </si>
  <si>
    <t>ELEKTRICKA 30T,7527,V.C.10209</t>
  </si>
  <si>
    <t>2382042</t>
  </si>
  <si>
    <t>ELEKTRICKA 30T,7528,V.C.10210</t>
  </si>
  <si>
    <t>2382043</t>
  </si>
  <si>
    <t>ELEKTRICKA 30T,7529,V.C.10211</t>
  </si>
  <si>
    <t>2382044</t>
  </si>
  <si>
    <t>ELEKTRICKA 30T,7530,V.C.10212</t>
  </si>
  <si>
    <t>2382060</t>
  </si>
  <si>
    <t>ELEKTRICKA 29T,7416,V.C.10213</t>
  </si>
  <si>
    <t>2382061</t>
  </si>
  <si>
    <t>ELEKTRICKA 29T,7417,V.C.10214</t>
  </si>
  <si>
    <t>2382062</t>
  </si>
  <si>
    <t>ELEKTRICKA 29T,7418,V.C.10215</t>
  </si>
  <si>
    <t>2382063</t>
  </si>
  <si>
    <t>ELEKTRICKA 29T,7419,V.C.10216</t>
  </si>
  <si>
    <t>2382064</t>
  </si>
  <si>
    <t>ELEKTRICKA 29T,7420,V.C.10217</t>
  </si>
  <si>
    <t>2382065</t>
  </si>
  <si>
    <t>ELEKTRICKA 29T,7421,V.C.10218</t>
  </si>
  <si>
    <t>2382066</t>
  </si>
  <si>
    <t>ELEKTRICKA 29T,7422,V.C.10219</t>
  </si>
  <si>
    <t>2382067</t>
  </si>
  <si>
    <t>ELEKTRICKA 29T,7423,V.C.10220</t>
  </si>
  <si>
    <t>2382068</t>
  </si>
  <si>
    <t>ELEKTRICKA 29T,7424,V.C.10221</t>
  </si>
  <si>
    <t>2382069</t>
  </si>
  <si>
    <t>ELEKTRICKA 29T,7425,V.C.10222</t>
  </si>
  <si>
    <t>2382070</t>
  </si>
  <si>
    <t>ELEKTRICKA 29T,7426,V.C.10223</t>
  </si>
  <si>
    <t>2382071</t>
  </si>
  <si>
    <t>ELEKTRICKA 29T,7427,V.C.10224</t>
  </si>
  <si>
    <t>2382072</t>
  </si>
  <si>
    <t>ELEKTRICKA 29T,7428,V.C.10225</t>
  </si>
  <si>
    <t>2382073</t>
  </si>
  <si>
    <t>ELEKTRICKA 29T,7429,V.C.10226</t>
  </si>
  <si>
    <t>2382074</t>
  </si>
  <si>
    <t>ELEKTRICKA 29T,7430,V.C.10227</t>
  </si>
  <si>
    <t>2362502</t>
  </si>
  <si>
    <t>ELEKTRICKA T6A5 7903 v.č.179193</t>
  </si>
  <si>
    <t>2362503</t>
  </si>
  <si>
    <t>ELEKTRICKA T6A5 7904 v.č.179104</t>
  </si>
  <si>
    <t>2362504</t>
  </si>
  <si>
    <t>ELEKTRICKA T6A5 7908 v.č.179108</t>
  </si>
  <si>
    <t>2362505</t>
  </si>
  <si>
    <t>ELEKTRICKA T6A5 7917 v.č.179117</t>
  </si>
  <si>
    <t>2362506</t>
  </si>
  <si>
    <t>ELEKTRICKA T6A5 7909 v.č.179109</t>
  </si>
  <si>
    <t>2362507</t>
  </si>
  <si>
    <t>ELEKTRICKA T6A5 7910 v.č.179110</t>
  </si>
  <si>
    <t>2362508</t>
  </si>
  <si>
    <t>ELEKTRICKA T6A5 7911 v.č.179111</t>
  </si>
  <si>
    <t>2362509</t>
  </si>
  <si>
    <t>ELEKTRICKA T6A5 7912 v.č.179112</t>
  </si>
  <si>
    <t>2362510</t>
  </si>
  <si>
    <t>ELEKTRICKA T6A5 7918 v.č.179118</t>
  </si>
  <si>
    <t>2362511</t>
  </si>
  <si>
    <t>ELEKTRICKA T6A5 7919 v.č.179119</t>
  </si>
  <si>
    <t>2362512</t>
  </si>
  <si>
    <t>ELEKTRICKA T6A5 7913 v.č.179113</t>
  </si>
  <si>
    <t>2362513</t>
  </si>
  <si>
    <t>ELEKTRICKA T6A5 7914 v.č.179114</t>
  </si>
  <si>
    <t>2362514</t>
  </si>
  <si>
    <t>ELEKTRICKA T6A5 7915 v.č.179115</t>
  </si>
  <si>
    <t>2362515</t>
  </si>
  <si>
    <t>ELEKTRICKA T6A5 7916 v.č.179116</t>
  </si>
  <si>
    <t>2362516</t>
  </si>
  <si>
    <t>ELEKTRICKA T6A5 7905 v.č.179105</t>
  </si>
  <si>
    <t>2362517</t>
  </si>
  <si>
    <t>ELEKTRICKA T6A5 7906 v.č.179106</t>
  </si>
  <si>
    <t>2362518</t>
  </si>
  <si>
    <t>ELEKTRICKA T6A5 7907 v.č.179107</t>
  </si>
  <si>
    <t>2362519</t>
  </si>
  <si>
    <t>ELEKTRICKA T6A5 7920 v.č.179120</t>
  </si>
  <si>
    <t>2362520</t>
  </si>
  <si>
    <t>ELEKTRICKA T6A5 7921 v.č.179121</t>
  </si>
  <si>
    <t>2362521</t>
  </si>
  <si>
    <t>ELEKTRICKA T6A5 7922 v.č.179122</t>
  </si>
  <si>
    <t>2362522</t>
  </si>
  <si>
    <t>ELEKTRICKA T6A5 7923 v.č.179123</t>
  </si>
  <si>
    <t>2362523</t>
  </si>
  <si>
    <t>ELEKTRICKA T6A5 7924 v.č.179124</t>
  </si>
  <si>
    <t>2362524</t>
  </si>
  <si>
    <t>ELEKTRICKA T6A5 7925 v.č.179125</t>
  </si>
  <si>
    <t>2362525</t>
  </si>
  <si>
    <t>ELEKTRICKA T6A5 7926 v.č.179126</t>
  </si>
  <si>
    <t>2362526</t>
  </si>
  <si>
    <t>ELEKTRICKA T6A5 7927 v.č.179127</t>
  </si>
  <si>
    <t>2362527</t>
  </si>
  <si>
    <t>ELEKTRICKA T6A5 7928 v.č.179128</t>
  </si>
  <si>
    <t>2362528</t>
  </si>
  <si>
    <t>ELEKTRICKA T6A5 7931 v.č.179131</t>
  </si>
  <si>
    <t>2362529</t>
  </si>
  <si>
    <t>ELEKTRICKA T6A5 7930 v.č.179130</t>
  </si>
  <si>
    <t>2362530</t>
  </si>
  <si>
    <t>ELEKTRICKA T6A5 7932 v.č.179132</t>
  </si>
  <si>
    <t>2362531</t>
  </si>
  <si>
    <t>ELEKTRICKA T6A5 7933 v.č.179133</t>
  </si>
  <si>
    <t>2362532</t>
  </si>
  <si>
    <t>ELEKTRICKA T6A5 7929 v.č.179129</t>
  </si>
  <si>
    <t>2362533</t>
  </si>
  <si>
    <t>ELEKTRICKA T6A5 7934 v.č.179134</t>
  </si>
  <si>
    <t>2362534</t>
  </si>
  <si>
    <t>ELEKTRICKA T6A5 7901 v.č.179101</t>
  </si>
  <si>
    <t>2362535</t>
  </si>
  <si>
    <t>ELEKTRICKA T6A5 7902 v.č.179102</t>
  </si>
  <si>
    <t>2362540</t>
  </si>
  <si>
    <t>ELEKTRICKA T3P  7781 v.č.176824</t>
  </si>
  <si>
    <t>2362541</t>
  </si>
  <si>
    <t>ELEKTRICKA T3P   7782 v.č.176825</t>
  </si>
  <si>
    <t>2362542</t>
  </si>
  <si>
    <t>ELEKTRICKA T3P  7783 v.č.176826</t>
  </si>
  <si>
    <t>2362543</t>
  </si>
  <si>
    <t>ELEKTRICKA T3P  7785 v.č.176828</t>
  </si>
  <si>
    <t>2362544</t>
  </si>
  <si>
    <t>ELEKTRICKA T3P  7786 v.č.176829</t>
  </si>
  <si>
    <t>2362545</t>
  </si>
  <si>
    <t>ELEKTRICKA T3P  7787 v.č.176830</t>
  </si>
  <si>
    <t>2362546</t>
  </si>
  <si>
    <t>ELEKTRICKA T3P  7788 v.č.176831</t>
  </si>
  <si>
    <t>2362547</t>
  </si>
  <si>
    <t>ELEKTRICKA T3   7789 v.č.176832</t>
  </si>
  <si>
    <t>2362548</t>
  </si>
  <si>
    <t>ELEKTRICKA T3   7790 v.č.176833</t>
  </si>
  <si>
    <t>2362549</t>
  </si>
  <si>
    <t>ELEKTRICKA T3P   7792 v.č.176835</t>
  </si>
  <si>
    <t>2362552</t>
  </si>
  <si>
    <t>ELEKTRICKA T3   7795 v.č.176838</t>
  </si>
  <si>
    <t>2362553</t>
  </si>
  <si>
    <t>ELEKTRICKA T3   7796 v.č.176839</t>
  </si>
  <si>
    <t>2362556</t>
  </si>
  <si>
    <t>ELEKTRICKA T3P  7799 v.č.176842</t>
  </si>
  <si>
    <t>2362557</t>
  </si>
  <si>
    <t>ELEKTRICKA T3P  7800 v.č.176843</t>
  </si>
  <si>
    <t>2362569</t>
  </si>
  <si>
    <t>ELEKTRICKA T3   7819 v.č.176862</t>
  </si>
  <si>
    <t>2362570</t>
  </si>
  <si>
    <t>ELEKTRICKA T3   7820 v.č.176863</t>
  </si>
  <si>
    <t>2362584</t>
  </si>
  <si>
    <t>ELEKTRICKA T3G 7835 v.c.178445</t>
  </si>
  <si>
    <t>2362585</t>
  </si>
  <si>
    <t>ELEKTRICKA T3G 7836 v.c.178446</t>
  </si>
  <si>
    <t>2362586</t>
  </si>
  <si>
    <t>ELEKTRICKA T3G 7837 v.c.178447</t>
  </si>
  <si>
    <t>2362587</t>
  </si>
  <si>
    <t>ELEKTRICKA T3G 7838 v.c.178448</t>
  </si>
  <si>
    <t>2362588</t>
  </si>
  <si>
    <t>ELEKTRICKA T3G 7839 v.c.178449</t>
  </si>
  <si>
    <t>2362589</t>
  </si>
  <si>
    <t>ELEKTRICKA T3G 7840 v.c.178450</t>
  </si>
  <si>
    <t>2362590</t>
  </si>
  <si>
    <t>ELEKTRICKA T3G 7841 v.c.178451</t>
  </si>
  <si>
    <t>2362591</t>
  </si>
  <si>
    <t>ELEKTRICKA T3G 7842 v.c.178452</t>
  </si>
  <si>
    <t>2362592</t>
  </si>
  <si>
    <t>ELEKTRICKA T3G 7843 v.c.178453</t>
  </si>
  <si>
    <t>2362593</t>
  </si>
  <si>
    <t>ELEKTRICKA T3G 7844 v.c.178454</t>
  </si>
  <si>
    <t>2362594</t>
  </si>
  <si>
    <t>ELEKTRICKA T3G 7845 v.c.178455</t>
  </si>
  <si>
    <t>2362595</t>
  </si>
  <si>
    <t>ELEKTRICKA T3G 7846 v.c.178456</t>
  </si>
  <si>
    <t>2362596</t>
  </si>
  <si>
    <t>ELEKTRICKA T6A5 7935 v.č.179509</t>
  </si>
  <si>
    <t>2362597</t>
  </si>
  <si>
    <t>ELEKTRICKA T6A5 7936 v.č.179510</t>
  </si>
  <si>
    <t>2362598</t>
  </si>
  <si>
    <t>ELEKTRICKA T6A5 7937 v.č.179511</t>
  </si>
  <si>
    <t>2362599</t>
  </si>
  <si>
    <t>ELEKTRICKA T6A5 7938 v.č.179512</t>
  </si>
  <si>
    <t>2362600</t>
  </si>
  <si>
    <t>ELEKTRICKA T6A5 7939 v.č.179513</t>
  </si>
  <si>
    <t>2362601</t>
  </si>
  <si>
    <t>ELEKTRICKA T6A5 7940 v.č.179514</t>
  </si>
  <si>
    <t>2362602</t>
  </si>
  <si>
    <t>ELEKTRICKA T6A5 7941 v.č.179515</t>
  </si>
  <si>
    <t>2362603</t>
  </si>
  <si>
    <t>ELEKTRICKA T6A5 7942 v.č.179516</t>
  </si>
  <si>
    <t>2362604</t>
  </si>
  <si>
    <t>ELEKTRICKA T6A5 7943 v.č.179517</t>
  </si>
  <si>
    <t>2362605</t>
  </si>
  <si>
    <t>ELEKTRICKA T6A5 7944 v.č.179518</t>
  </si>
  <si>
    <t>2362606</t>
  </si>
  <si>
    <t>ELEKTRICKA T6A5 7945 v.č.179519</t>
  </si>
  <si>
    <t>2362607</t>
  </si>
  <si>
    <t>ELEKTRICKA T6A5 7946 v.č.179520</t>
  </si>
  <si>
    <t>2362608</t>
  </si>
  <si>
    <t>ELEKTRICKA T3S-A 7301 v.č.149557</t>
  </si>
  <si>
    <t>2362609</t>
  </si>
  <si>
    <t>ELEKTRICKA K2S  7101 v.č.166565</t>
  </si>
  <si>
    <t>2362610</t>
  </si>
  <si>
    <t>ELEKTRICKA K2S  7123 v.č.166572</t>
  </si>
  <si>
    <t>2362611</t>
  </si>
  <si>
    <t>ELEKTRICKA K2S  7105 v.č.166574</t>
  </si>
  <si>
    <t>2362612</t>
  </si>
  <si>
    <t>ELEKTRICKA T3P-VAR 7717 v.č.072/2006</t>
  </si>
  <si>
    <t>2362613</t>
  </si>
  <si>
    <t>ELEKTRICKA T3P-VAR 7718 v.č.073/2006</t>
  </si>
  <si>
    <t>2362626</t>
  </si>
  <si>
    <t>ELEKTRICKA T3M 7733 v.č.172141</t>
  </si>
  <si>
    <t>2362627</t>
  </si>
  <si>
    <t>ELEKTRICKA T3M 7734 v.č.172142</t>
  </si>
  <si>
    <t>2362630</t>
  </si>
  <si>
    <t>ELEKTRICKA K2G 7085 v.č.172202</t>
  </si>
  <si>
    <t>2362631</t>
  </si>
  <si>
    <t>ELEKTRICKA K2S 7134 v.č.172203</t>
  </si>
  <si>
    <t>2362632</t>
  </si>
  <si>
    <t>ELEKTRICKA K2   7133 v.č.172204</t>
  </si>
  <si>
    <t>2362672</t>
  </si>
  <si>
    <t>ELEKTRICKA T3   7791P v.č.176834</t>
  </si>
  <si>
    <t>2362675</t>
  </si>
  <si>
    <t>ELEKTRICKA T3P  7784 v.č.176827</t>
  </si>
  <si>
    <t>2362681</t>
  </si>
  <si>
    <t>ELEKTRICKA T3P-VAR  7704  v.č.028/2004</t>
  </si>
  <si>
    <t>2362682</t>
  </si>
  <si>
    <t>ELEKTRICKA T3AS 7303 v.č.164666</t>
  </si>
  <si>
    <t>2362683</t>
  </si>
  <si>
    <t>ELEKTRICKA T3S-B 7302 v.č.149569</t>
  </si>
  <si>
    <t>2362684</t>
  </si>
  <si>
    <t>ELEKTRICKA T3AS  7304 V.C.164672</t>
  </si>
  <si>
    <t>2362685</t>
  </si>
  <si>
    <t>ELEKTRICKA K2S  7115 v.č.164391</t>
  </si>
  <si>
    <t>2362686</t>
  </si>
  <si>
    <t>ELEKTRICKA K2S 7126 v.č.164392</t>
  </si>
  <si>
    <t>2362687</t>
  </si>
  <si>
    <t>ELEKTRICKA K2S   7129 v.č.166564</t>
  </si>
  <si>
    <t>2362688</t>
  </si>
  <si>
    <t>ELEKTRICKA K2S 7132  v.č.166569</t>
  </si>
  <si>
    <t>2362689</t>
  </si>
  <si>
    <t>ELEKTRICKA K2S  7121 v.č.166570</t>
  </si>
  <si>
    <t>2362690</t>
  </si>
  <si>
    <t>ELEKTRICKA K2S  7117 v.č.166573</t>
  </si>
  <si>
    <t>2362691</t>
  </si>
  <si>
    <t>ELEKTRICKA K2S  7108 v.č.166576</t>
  </si>
  <si>
    <t>2362693</t>
  </si>
  <si>
    <t>ELEKTRICKA T3P  7715 v.č.164665</t>
  </si>
  <si>
    <t>2362695</t>
  </si>
  <si>
    <t>ELEKTRICKA T3P-VAR  7703 v.č.054/2005</t>
  </si>
  <si>
    <t>2362697</t>
  </si>
  <si>
    <t>ELEKTRICKA T3M 7602 v.č.155787</t>
  </si>
  <si>
    <t>2362698</t>
  </si>
  <si>
    <t>ELEKTRICKA K2S  7111 v.č.164390</t>
  </si>
  <si>
    <t>2362699</t>
  </si>
  <si>
    <t>ELEKTRICKA K2S  7113 v.č.164393</t>
  </si>
  <si>
    <t>2362700</t>
  </si>
  <si>
    <t>ELEKTRICKA K2S  7106 v.č.164395</t>
  </si>
  <si>
    <t>2362701</t>
  </si>
  <si>
    <t>ELEKTRICKA K2S  7103 v.č.166559</t>
  </si>
  <si>
    <t>2362702</t>
  </si>
  <si>
    <t>ELEKTRICKA K2S  7122 v.č.166566</t>
  </si>
  <si>
    <t>2362703</t>
  </si>
  <si>
    <t>ELEKTRICKA K2S  7119 v.č.166568</t>
  </si>
  <si>
    <t>2362704</t>
  </si>
  <si>
    <t>ELEKTRICKA K2S  7120 v.č.166571</t>
  </si>
  <si>
    <t>2362705</t>
  </si>
  <si>
    <t>ELEKTRICKA K2S  7110 v.č.166575</t>
  </si>
  <si>
    <t>2362706</t>
  </si>
  <si>
    <t>ELEKTRICKA T3P-VAR 7706 v.č.066/2006</t>
  </si>
  <si>
    <t>2362707</t>
  </si>
  <si>
    <t>ELEKTRICKA T3M 7610 v.č.155785</t>
  </si>
  <si>
    <t>2362708</t>
  </si>
  <si>
    <t>ELEKTRICKA K2S  7116 v.č.164394</t>
  </si>
  <si>
    <t>2362709</t>
  </si>
  <si>
    <t>ELEKTRICKA K2S  7112 v.č.164396</t>
  </si>
  <si>
    <t>2362710</t>
  </si>
  <si>
    <t>ELEKTRICKA K2S  7102 v.č.164397</t>
  </si>
  <si>
    <t>2362711</t>
  </si>
  <si>
    <t>ELEKTRICKA K2S  7118 v.č.164399</t>
  </si>
  <si>
    <t>2362712</t>
  </si>
  <si>
    <t>ELEKTRICKA K2S  7104 v.č.166560</t>
  </si>
  <si>
    <t>2362713</t>
  </si>
  <si>
    <t>ELEKTRICKA K2S  7114 v.č.166561</t>
  </si>
  <si>
    <t>2362714</t>
  </si>
  <si>
    <t>ELEKTRICKA K2S  7128 v.č.166562</t>
  </si>
  <si>
    <t>2362715</t>
  </si>
  <si>
    <t>ELEKTRICKA K2S   7130 v.č.166567</t>
  </si>
  <si>
    <t>2362716</t>
  </si>
  <si>
    <t>ELEKTRICKA K2S 7125 v.č.164389</t>
  </si>
  <si>
    <t>2362717</t>
  </si>
  <si>
    <t>ELEKTRICKA K2S  7124 v.č.164398</t>
  </si>
  <si>
    <t>2362718</t>
  </si>
  <si>
    <t>ELEKTRICKA K2S   7127 v.č.164400</t>
  </si>
  <si>
    <t>2362719</t>
  </si>
  <si>
    <t>ELEKTRICKA K2S  7107 v.č.164401</t>
  </si>
  <si>
    <t>2362720</t>
  </si>
  <si>
    <t>ELEKTRICKA K2   7131 v.č.166578 SKOLSKA</t>
  </si>
  <si>
    <t>2362721</t>
  </si>
  <si>
    <t>ELEKTRICKA K2S  7109 v.č.166563</t>
  </si>
  <si>
    <t>2362722</t>
  </si>
  <si>
    <t>ELEKTRICKA T6A5 A 7947 v.č.180173</t>
  </si>
  <si>
    <t>2362723</t>
  </si>
  <si>
    <t>ELEKTRICKA T6A5 A 7949 v.č.180175</t>
  </si>
  <si>
    <t>2362724</t>
  </si>
  <si>
    <t>ELEKTRICKA T6A5 A 7951 v.č.180177</t>
  </si>
  <si>
    <t>2362725</t>
  </si>
  <si>
    <t>ELEKTRICKA T6A5 B 7948 v.č.180174</t>
  </si>
  <si>
    <t>2362726</t>
  </si>
  <si>
    <t>ELEKTRICKA T6A5 B 7954 v.č.180180</t>
  </si>
  <si>
    <t>2362727</t>
  </si>
  <si>
    <t>ELEKTRICKA T6A5 B 7950 v.č.180176</t>
  </si>
  <si>
    <t>2362728</t>
  </si>
  <si>
    <t>ELEKTRICKA T6A5 B 7952 v.č.180178</t>
  </si>
  <si>
    <t>2362729</t>
  </si>
  <si>
    <t>ELEKTRICKA T6A5 A 7955 v.č.180181</t>
  </si>
  <si>
    <t>2362730</t>
  </si>
  <si>
    <t>ELEKTRICKA T6A5 B 7956 v.č.180182</t>
  </si>
  <si>
    <t>2362731</t>
  </si>
  <si>
    <t>ELEKTRICKA T6A5 A 7953 v.č.180179</t>
  </si>
  <si>
    <t>2362732</t>
  </si>
  <si>
    <t>ELEKTRICKA K2S 7135 v.č.166577/546</t>
  </si>
  <si>
    <t>Historické a pracovné vozidlá</t>
  </si>
  <si>
    <t>2320584</t>
  </si>
  <si>
    <t>ELEKTRICKA HISTORICKA 104</t>
  </si>
  <si>
    <t>2320585</t>
  </si>
  <si>
    <t>ELEKTRICKA HISTORICKA 38</t>
  </si>
  <si>
    <t>2320586</t>
  </si>
  <si>
    <t>ELEKTRICKA HISTORICKA 135-VLECNY VOZEN</t>
  </si>
  <si>
    <t>2320587</t>
  </si>
  <si>
    <t>ELEKTRICKA HISTORICKA č.18</t>
  </si>
  <si>
    <t>2320588</t>
  </si>
  <si>
    <t>ELEKTRICKA T6A5 A 7957 v.č.180160</t>
  </si>
  <si>
    <t>2320589</t>
  </si>
  <si>
    <t>ELEKTRICKA T6A5 B 7958 v.č.180161</t>
  </si>
  <si>
    <t>2320590</t>
  </si>
  <si>
    <t>ELEKTRIČKA HISTORICKÁ 0215 v.č. 153135</t>
  </si>
  <si>
    <t>2320591</t>
  </si>
  <si>
    <t>ELEKTRIČKA HISTORICKÁ 0031 v.č. 219/76</t>
  </si>
  <si>
    <t>2320593</t>
  </si>
  <si>
    <t>HISTORICKA ELEKTRICKA K2 ev.c.317,v.c.160537</t>
  </si>
  <si>
    <t>2362501</t>
  </si>
  <si>
    <t>ELEKTRICKA T3   275 - historická</t>
  </si>
  <si>
    <t>2362623</t>
  </si>
  <si>
    <t>ELEKTRICKA T3M 8439-PRACOVNY VOZ v.č.172137</t>
  </si>
  <si>
    <t>2362692</t>
  </si>
  <si>
    <t>SCHORLING-ELEKTRICKA 8431 PRACOVNY VOZ</t>
  </si>
  <si>
    <t>2362694</t>
  </si>
  <si>
    <t>ELEKTRICKA 8437-PRACOVNY VOZ V.C.164668</t>
  </si>
  <si>
    <t>2362636</t>
  </si>
  <si>
    <t>ELEKTRICKA 8434-PRACOVNY VOZ</t>
  </si>
  <si>
    <t>2381000</t>
  </si>
  <si>
    <t>TROLEJBUS SKODA 30TR A/C 6007V.C.TM9CTAJ6VEASE3850</t>
  </si>
  <si>
    <t>2381001</t>
  </si>
  <si>
    <t>TROLEJBUS SKODA 30TR A/C 6001V.C.TM9CTAJ6VEASE3736</t>
  </si>
  <si>
    <t>2381002</t>
  </si>
  <si>
    <t>TROLEJBUS SKODA 30TR A/C 6004V.C.TM9CTAJ6VEASE3803</t>
  </si>
  <si>
    <t>2381003</t>
  </si>
  <si>
    <t>TROLEJBUS SKODA 30TR A/C 6003V.C.TM9CTAJ6VEASE3802</t>
  </si>
  <si>
    <t>2381004</t>
  </si>
  <si>
    <t>TROLEJBUS SKODA 30TR A/C 6006V.C.TM9CTAJ6VEASE3805</t>
  </si>
  <si>
    <t>2381005</t>
  </si>
  <si>
    <t>TROLEJBUS SKODA 30TR A/C 6005V.C.TM9CTAJ6VEASE3804</t>
  </si>
  <si>
    <t>2381006</t>
  </si>
  <si>
    <t>TROLEJBUS SKODA 30TR A/C 6002V.C.TM9CTAJ6VEASE3801</t>
  </si>
  <si>
    <t>2381007</t>
  </si>
  <si>
    <t>TROLEJBUS SKODA 30TR A/C 6012V.C.TM9CTAJ6VEASE3855</t>
  </si>
  <si>
    <t>2381008</t>
  </si>
  <si>
    <t>TROLEJBUS SKODA 30TR A/C 6015V.C.TM9CTAJ6VEASE3858</t>
  </si>
  <si>
    <t>2381009</t>
  </si>
  <si>
    <t>TROLEJBUS SKODA 30TR A/C 6008V.C.TM9CTAJ6VEASE3851</t>
  </si>
  <si>
    <t>2381010</t>
  </si>
  <si>
    <t>TROLEJBUS SKODA 30TR A/C 6013V.C.TM9CTAJ6VEASE3856</t>
  </si>
  <si>
    <t>2381011</t>
  </si>
  <si>
    <t>TROLEJBUS SKODA 30TR A/C 6014V.C.TM9CTAJ6VEASE3857</t>
  </si>
  <si>
    <t>2381012</t>
  </si>
  <si>
    <t>TROLEJBUS SKODA 30TR A/C 6009V.C.TM9CTAJ6VEASE3852</t>
  </si>
  <si>
    <t>2381013</t>
  </si>
  <si>
    <t>TROLEJBUS SKODA 30TR A/C 6010V.C.TM9CTAJ6VEASE3853</t>
  </si>
  <si>
    <t>2381014</t>
  </si>
  <si>
    <t>TROLEJBUS SKODA 30TR A/C 6011V.C.TM9CTAJ6VEASE3854</t>
  </si>
  <si>
    <t>2381015</t>
  </si>
  <si>
    <t>TROLEJBUS SKODA 31TR A/C 6801V.C.TM9DTAJ6CDASE3737</t>
  </si>
  <si>
    <t>2381016</t>
  </si>
  <si>
    <t>TROLEJBUS SKODA 31TR A/C 6802V.C.TM9DTAJ6CDASE3944</t>
  </si>
  <si>
    <t>2381017</t>
  </si>
  <si>
    <t>TROLEJBUS SKODA 31TR A/C 6803V.C.TM9DTAJ6CDASE3945</t>
  </si>
  <si>
    <t>2381018</t>
  </si>
  <si>
    <t>TROLEJBUS SKODA 31TR A/C 6804V.C.TM9DTAJ6CDASE3946</t>
  </si>
  <si>
    <t>2381019</t>
  </si>
  <si>
    <t>TROLEJBUS SKODA 31TR A/C 6805V.C.TM9DTAJ6CDASE3947</t>
  </si>
  <si>
    <t>2381020</t>
  </si>
  <si>
    <t>TROLEJBUS SKODA 31TR A/C 6806V.C.TM9DTAJ6CDASE3948</t>
  </si>
  <si>
    <t>2381021</t>
  </si>
  <si>
    <t>TROLEJBUS SKODA 31TR A/C 6807V.C.TM9DTAJ6CDASE3949</t>
  </si>
  <si>
    <t>2381022</t>
  </si>
  <si>
    <t>TROLEJBUS SKODA 31TR A/C 6808V.C.TM9DTAJ6CDASE3950</t>
  </si>
  <si>
    <t>2381023</t>
  </si>
  <si>
    <t>TROLEJBUS SKODA 31TR A/C 6809V.C.TM9DTAJ6CDASE3951</t>
  </si>
  <si>
    <t>2381024</t>
  </si>
  <si>
    <t>TROLEJBUS SKODA 31TR A/C 6811V.C.TM9DTAJ6CDASE3953</t>
  </si>
  <si>
    <t>2381025</t>
  </si>
  <si>
    <t>TROLEJBUS SKODA 31TR A/C 6812V.C.TM9DTAJ6CDASE3954</t>
  </si>
  <si>
    <t>2381026</t>
  </si>
  <si>
    <t>TROLEJBUS SKODA 31TR A/C 6813V.C.TM9DTAJ6CDASE3955</t>
  </si>
  <si>
    <t>2381027</t>
  </si>
  <si>
    <t>TROLEJBUS SKODA 31TR A/C 6814V.C.TM9DTAJ6CDASE3956</t>
  </si>
  <si>
    <t>2381028</t>
  </si>
  <si>
    <t>TROLEJBUS SKODA 31TR A/C 6815V.C.TM9DTAJ6CDASE3957</t>
  </si>
  <si>
    <t>2381029</t>
  </si>
  <si>
    <t>TROLEJBUS SKODA 31TR A/C 6818V.C.TM9DTAJ6CDASE3960</t>
  </si>
  <si>
    <t>2381030</t>
  </si>
  <si>
    <t>TROLEJBUS SKODA 31TR A/C 6810V.C.TM9DTAJ6CDASE3952</t>
  </si>
  <si>
    <t>2381031</t>
  </si>
  <si>
    <t>TROLEJBUS SKODA 31TR A/C 6816V.C.TM9DTAJ6CDASE3958</t>
  </si>
  <si>
    <t>2381032</t>
  </si>
  <si>
    <t>TROLEJBUS SKODA 31TR A/C 6817V.C.TM9DTAJ6CDASE3959</t>
  </si>
  <si>
    <t>2381033</t>
  </si>
  <si>
    <t>TROLEJBUS SKODA 31TR A/C 6819V.C.TM9DTAJ6CDASE3961</t>
  </si>
  <si>
    <t>2381034</t>
  </si>
  <si>
    <t>TROLEJBUS SKODA 31TR A/C 6820V.C.TM9DTAJ6CDASE3962</t>
  </si>
  <si>
    <t>2381035</t>
  </si>
  <si>
    <t>TROLEJBUS SKODA 31TR A/C 6821V.C.TM9DTAJ6CDASE3963</t>
  </si>
  <si>
    <t>2381036</t>
  </si>
  <si>
    <t>TROLEJBUS SKODA 31TR A/C 6822V.C.TM9DTAJ6CDASE3964</t>
  </si>
  <si>
    <t>2381037</t>
  </si>
  <si>
    <t>TROLEJBUS SKODA 31TR A/C 6829V.C.TM9DTAJ6CDASE3971</t>
  </si>
  <si>
    <t>2381038</t>
  </si>
  <si>
    <t>TROLEJBUS SKODA 31TR A/C 6839V.C.TM9DTAJ6CDASE3981</t>
  </si>
  <si>
    <t>2381039</t>
  </si>
  <si>
    <t>TROLEJBUS SKODA 31TR A/C 6823V.C.TM9DTAJ6CDASE3965</t>
  </si>
  <si>
    <t>2381040</t>
  </si>
  <si>
    <t>TROLEJBUS SKODA 31TR A/C 6824V.C.TM9DTAJ6CDASE3966</t>
  </si>
  <si>
    <t>2381041</t>
  </si>
  <si>
    <t>TROLEJBUS SKODA 31TR A/C 6827V.C.TM9DTAJ6CDASE3969</t>
  </si>
  <si>
    <t>2381042</t>
  </si>
  <si>
    <t>TROLEJBUS SKODA 31TR A/C 6828V.C.TM9DTAJ6CDASE3970</t>
  </si>
  <si>
    <t>2381043</t>
  </si>
  <si>
    <t>TROLEJBUS SKODA 31TR A/C 6840V.C.TM9DTAJ6CEASE3982</t>
  </si>
  <si>
    <t>2381044</t>
  </si>
  <si>
    <t>TROLEJBUS SKODA 31TR A/C 6825V.C.TM9DTAJ6CEASE3967</t>
  </si>
  <si>
    <t>2381045</t>
  </si>
  <si>
    <t>TROLEJBUS SKODA 31TR A/C 6826V.C.TM9DTAJ6CEASE3968</t>
  </si>
  <si>
    <t>2381046</t>
  </si>
  <si>
    <t>TROLEJBUS SKODA 31TR A/C 6833V.C.TM9DTAJ6CEASE3975</t>
  </si>
  <si>
    <t>2381047</t>
  </si>
  <si>
    <t>TROLEJBUS SKODA 31TR A/C 6835V.C.TM9DTAJ6CEASE3977</t>
  </si>
  <si>
    <t>2381048</t>
  </si>
  <si>
    <t>TROLEJBUS SKODA 31TR A/C 6844V.C.TM9DTAJ6CEASE3986</t>
  </si>
  <si>
    <t>2381049</t>
  </si>
  <si>
    <t>TROLEJBUS SKODA 31TR A/C 6834V.C.TM9DTAJ6CEASE3976</t>
  </si>
  <si>
    <t>2381050</t>
  </si>
  <si>
    <t>TROLEJBUS SKODA 31TR A/C 6836V.C.TM9DTAJ6CEASE3978</t>
  </si>
  <si>
    <t>2381051</t>
  </si>
  <si>
    <t>TROLEJBUS SKODA 31TR A/C 6837V.C.TM9DTAJ6CEASE3979</t>
  </si>
  <si>
    <t>2381052</t>
  </si>
  <si>
    <t>TROLEJBUS SKODA 31TR A/C 6838V.C.TM9DTAJ6CEASE3980</t>
  </si>
  <si>
    <t>2381053</t>
  </si>
  <si>
    <t>TROLEJBUS SKODA 31TR A/C 6841V.C.TM9DTAJ6CEASE3983</t>
  </si>
  <si>
    <t>2381054</t>
  </si>
  <si>
    <t>TROLEJBUS SKODA 31TR A/C 6842V.C.TM9DTAJ6CEASE3984</t>
  </si>
  <si>
    <t>2381055</t>
  </si>
  <si>
    <t>TROLEJBUS SKODA 31TR A/C 6843V.C.TM9DTAJ6CEASE3985</t>
  </si>
  <si>
    <t>2381056</t>
  </si>
  <si>
    <t>TROLEJBUS SKODA 31TR A/C 6845V.C.TM9DTAJ6CEASE3987</t>
  </si>
  <si>
    <t>2381057</t>
  </si>
  <si>
    <t>TROLEJBUS SKODA 31TR A/C 6846V.C.TM9DTAJ6CFASE3988</t>
  </si>
  <si>
    <t>2381058</t>
  </si>
  <si>
    <t>TROLEJBUS SKODA 31TR A/C 6847V.C.TM9DTAJ6CFASE3989</t>
  </si>
  <si>
    <t>2381059</t>
  </si>
  <si>
    <t>TROLEJBUS SKODA 31TR A/C 6848V.C.TM9DTAJ6CFASE3990</t>
  </si>
  <si>
    <t>2381060</t>
  </si>
  <si>
    <t>TROLEJBUS SKODA 31TR A/C 6849V.C.TM9DTAJ6CFASE3991</t>
  </si>
  <si>
    <t>2381061</t>
  </si>
  <si>
    <t>TROLEJBUS SKODA 31TR A/C 6850V.C.TM9DTAJ6CFASE3992</t>
  </si>
  <si>
    <t>2381062</t>
  </si>
  <si>
    <t>TROLEJBUS SKODA 31TR A/C 6830V.C.TM9DTAJ6CFASE3972</t>
  </si>
  <si>
    <t>2381063</t>
  </si>
  <si>
    <t>TROLEJBUS SKODA 31TR A/C 6831V.C.TM9DTAJ6CFASE3973</t>
  </si>
  <si>
    <t>2381064</t>
  </si>
  <si>
    <t>TROLEJBUS SKODA 31TR A/C 6832V.C.TM9DTAJ6CFASE3974</t>
  </si>
  <si>
    <t>2381065</t>
  </si>
  <si>
    <t>TROLEJBUS SKODA 30TR DG,6101,V.C.TM9CDAJ6VEASE3859</t>
  </si>
  <si>
    <t>2381066</t>
  </si>
  <si>
    <t>TROLEJBUS SKODA 30TR DG,6102,V.C.TM9CDAJ6VFBSE3025</t>
  </si>
  <si>
    <t>2381067</t>
  </si>
  <si>
    <t>TROLEJBUS SKODA 30TR DG,6104,V.C.TM9CDAJ6VFBSE3027</t>
  </si>
  <si>
    <t>2381068</t>
  </si>
  <si>
    <t>TROLEJBUS SKODA 30TR DG,6105,V.C.TM9CDAJ6VFBSE3028</t>
  </si>
  <si>
    <t>2381069</t>
  </si>
  <si>
    <t>TROLEJBUS SKODA 30TR DG,6106,V.C.TM9CDAJ6VFBSE3029</t>
  </si>
  <si>
    <t>2381070</t>
  </si>
  <si>
    <t>TROLEJBUS SKODA 30TR DG,6107,V.C.TM9CDAJ6VFBSE3030</t>
  </si>
  <si>
    <t>2381071</t>
  </si>
  <si>
    <t>TROLEJBUS SKODA 31TR A/C 6851V.C.TM9DTAJ6CFBSE3061</t>
  </si>
  <si>
    <t>2381072</t>
  </si>
  <si>
    <t>TROLEJBUS SKODA 31TR A/C 6852V.C.TM9DTAJ6CFBSE3062</t>
  </si>
  <si>
    <t>2381073</t>
  </si>
  <si>
    <t>TROLEJBUS SKODA 31TR A/C 6853V.C.TM9DTAJ6CFBSE3063</t>
  </si>
  <si>
    <t>2381074</t>
  </si>
  <si>
    <t>TROLEJBUS SKODA 31TR A/C 6854V.C.TM9DTAJ6CFBSE3064</t>
  </si>
  <si>
    <t>2381075</t>
  </si>
  <si>
    <t>TROLEJBUS SKODA 31TR A/C 6855V.C.TM9DTAJ6CFBSE3065</t>
  </si>
  <si>
    <t>2381076</t>
  </si>
  <si>
    <t>TROLEJBUS SKODA 31TR A/C 6856V.C.TM9DTAJ6CFBSE3066</t>
  </si>
  <si>
    <t>2381077</t>
  </si>
  <si>
    <t>TROLEJBUS SKODA 30TR DG,6103,V.C.TM9CDAJ6VFBSE3026</t>
  </si>
  <si>
    <t>2381078</t>
  </si>
  <si>
    <t>TROLEJBUS SKODA 30TR DG,6108,V.C.TM9CDAJ6VFBSE3031</t>
  </si>
  <si>
    <t>2381079</t>
  </si>
  <si>
    <t>TROLEJBUS SKODA 30TR DG,6110,V.C.TM9CDAJ6VFBSE3033</t>
  </si>
  <si>
    <t>2381080</t>
  </si>
  <si>
    <t>TROLEJBUS SKODA 30TR DG,6112,V.C.TM9CDAJ6VFBSE3035</t>
  </si>
  <si>
    <t>2381081</t>
  </si>
  <si>
    <t>TROLEJBUS SKODA 30TR DG,6115,V.C.TM9CDAJ6VFBSE3038</t>
  </si>
  <si>
    <t>2381082</t>
  </si>
  <si>
    <t>TROLEJBUS SKODA 30TR DG,6109,V.C.TM9CDAJ6VFBSE3032</t>
  </si>
  <si>
    <t>2381083</t>
  </si>
  <si>
    <t>TROLEJBUS SKODA 30TR DG,6111,V.C.TM9CDAJ6VFBSE3034</t>
  </si>
  <si>
    <t>2381084</t>
  </si>
  <si>
    <t>TROLEJBUS SKODA 30TR DG,6113,V.C.TM9CDAJ6VFBSE3036</t>
  </si>
  <si>
    <t>2381085</t>
  </si>
  <si>
    <t>TROLEJBUS SKODA 30TR DG,6114,V.C.TM9CDAJ6VFBSE3037</t>
  </si>
  <si>
    <t>2381086</t>
  </si>
  <si>
    <t>TROLEJBUS SKODA 31TR A/C 6861V.C.TM9DTAJ6CFBSE3071</t>
  </si>
  <si>
    <t>2381087</t>
  </si>
  <si>
    <t>TROLEJBUS SKODA 31TR A/C 6863V.C.TM9DTAJ6CFBSE3073</t>
  </si>
  <si>
    <t>2381088</t>
  </si>
  <si>
    <t>TROLEJBUS SKODA 31TR A/C 6864V.C.TM9DTAJ6CFBSE3074</t>
  </si>
  <si>
    <t>2381089</t>
  </si>
  <si>
    <t>TROLEJBUS SKODA 31TR A/C 6865V.C.TM9DTAJ6CFBSE3075</t>
  </si>
  <si>
    <t>2381090</t>
  </si>
  <si>
    <t>TROLEJBUS SKODA 31TR A/C 6857V.C.TM9DTAJ6CFBSE3067</t>
  </si>
  <si>
    <t>2381091</t>
  </si>
  <si>
    <t>TROLEJBUS SKODA 31TR A/C 6858V.C.TM9DTAJ6CFBSE3068</t>
  </si>
  <si>
    <t>2381092</t>
  </si>
  <si>
    <t>TROLEJBUS SKODA 31TR A/C 6859V.C.TM9DTAJ6CFBSE3069</t>
  </si>
  <si>
    <t>2381093</t>
  </si>
  <si>
    <t>TROLEJBUS SKODA 31TR A/C 6860V.C.TM9DTAJ6CFBSE3070</t>
  </si>
  <si>
    <t>2381094</t>
  </si>
  <si>
    <t>TROLEJBUS SKODA 31TR A/C 6862V.C.TM9DTAJ6CFBSE3072</t>
  </si>
  <si>
    <t>2381095</t>
  </si>
  <si>
    <t>TROLEJBUS SKODA 31TR A/C 6866V.C.TM9DTAJ6CFBSE3076</t>
  </si>
  <si>
    <t>2381096</t>
  </si>
  <si>
    <t>TROLEJBUS SKODA 31TR A/C 6867V.C.TM9DTAJ6CFBSE3077</t>
  </si>
  <si>
    <t>2381097</t>
  </si>
  <si>
    <t>TROLEJBUS SKODA 31TR A/C 6868V.C.TM9DTAJ6CFBSE3078</t>
  </si>
  <si>
    <t>2381098</t>
  </si>
  <si>
    <t>TROLEJBUS SKODA 31TR A/C 6869V.C.TM9DTAJ6CFBSE3079</t>
  </si>
  <si>
    <t>2381099</t>
  </si>
  <si>
    <t>TROLEJBUS SKODA 31TR A/C 6870V.C.TM9DTAJ6CFBSE3080</t>
  </si>
  <si>
    <t>2381100</t>
  </si>
  <si>
    <t>TROLEJBUS SKODA 30TR A/C 6019V.C.TM9CTAJ6VFBSE3044</t>
  </si>
  <si>
    <t>2381101</t>
  </si>
  <si>
    <t>TROLEJBUS SKODA 30TR A/C 6020V.C.TM9CTAJ6VFBSE3045</t>
  </si>
  <si>
    <t>2381102</t>
  </si>
  <si>
    <t>TROLEJBUS SKODA 30TR A/C 6021V.C.TM9CTAJ6VFBSE3046</t>
  </si>
  <si>
    <t>2381103</t>
  </si>
  <si>
    <t>TROLEJBUS SKODA 30TR A/C 6023V.C.TM9CTAJ6VFBSE3048</t>
  </si>
  <si>
    <t>2381104</t>
  </si>
  <si>
    <t>TROLEJBUS SKODA 30TR A/C 6024V.C.TM9CTAJ6VFBSE3049</t>
  </si>
  <si>
    <t>2381105</t>
  </si>
  <si>
    <t>TROLEJBUS SKODA 30TR A/C 6025V.C.TM9CTAJ6VFBSE3050</t>
  </si>
  <si>
    <t>2381106</t>
  </si>
  <si>
    <t>TROLEJBUS SKODA 30TR A/C 6016V.C.TM9CTAJ6VFBSE3041</t>
  </si>
  <si>
    <t>2381107</t>
  </si>
  <si>
    <t>TROLEJBUS SKODA 30TR A/C 6017V.C.TM9CTAJ6VFBSE3042</t>
  </si>
  <si>
    <t>2381108</t>
  </si>
  <si>
    <t>TROLEJBUS SKODA 30TR A/C 6018V.C.TM9CTAJ6VFBSE3043</t>
  </si>
  <si>
    <t>2381109</t>
  </si>
  <si>
    <t>TROLEJBUS SKODA 30TR A/C 6022V.C.TM9CTAJ6VFBSE3047</t>
  </si>
  <si>
    <t>2381110</t>
  </si>
  <si>
    <t>TROLEJBUS SKODA 30TR A/C 6026V.C.TM9CTAJ6VFBSE3051</t>
  </si>
  <si>
    <t>2381111</t>
  </si>
  <si>
    <t>TROLEJBUS SKODA 30TR A/C 6030V.C.TM9CTAJ6VFBSE3055</t>
  </si>
  <si>
    <t>2381112</t>
  </si>
  <si>
    <t>TROLEJBUS SKODA 30TR A/C 6031V.C.TM9CTAJ6VFBSE3056</t>
  </si>
  <si>
    <t>2381113</t>
  </si>
  <si>
    <t>TROLEJBUS SKODA 30TR A/C 6027V.C.TM9CTAJ6VFBSE3052</t>
  </si>
  <si>
    <t>2381114</t>
  </si>
  <si>
    <t>TROLEJBUS SKODA 30TR A/C 6028V.C.TM9CTAJ6VFBSE3053</t>
  </si>
  <si>
    <t>2381115</t>
  </si>
  <si>
    <t>TROLEJBUS SKODA 30TR A/C 6029V.C.TM9CTAJ6VFBSE3054</t>
  </si>
  <si>
    <t>2381116</t>
  </si>
  <si>
    <t>TROLEJBUS SKODA 30TR A/C 6032V.C.TM9CTAJ6VFBSE3057</t>
  </si>
  <si>
    <t>2381117</t>
  </si>
  <si>
    <t>TROLEJBUS SKODA 30TR A/C 6033V.C.TM9CTAJ6VFBSE3058</t>
  </si>
  <si>
    <t>2381118</t>
  </si>
  <si>
    <t>TROLEJBUS SKODA 30TR A/C 6034V.C.TM9CTAJ6VFBSE3059</t>
  </si>
  <si>
    <t>2381119</t>
  </si>
  <si>
    <t>TROLEJBUS SKODA 30TR A/C 6035V.C.TM9CTAJ6VFBSE3060</t>
  </si>
  <si>
    <t>2330289</t>
  </si>
  <si>
    <t>TROLEJBUS ŠKODA 25TR  6701 v.č.3183</t>
  </si>
  <si>
    <t>2330290</t>
  </si>
  <si>
    <t>TROLEJBUS ŠKODA 25TR  6702 v.č.3172</t>
  </si>
  <si>
    <t>2330291</t>
  </si>
  <si>
    <t>TROLEJBUS ŠKODA 25TR  6703 v.č.3171</t>
  </si>
  <si>
    <t>2330292</t>
  </si>
  <si>
    <t>TROLEJBUS ŠKODA 25TR  6704 v.č.3173</t>
  </si>
  <si>
    <t>2330293</t>
  </si>
  <si>
    <t>TROLEJBUS ŠKODA 25TR  6705 v.č.3174</t>
  </si>
  <si>
    <t>2330294</t>
  </si>
  <si>
    <t>TROLEJBUS ŠKODA 25TR  6706 v.č.3175</t>
  </si>
  <si>
    <t>2364512</t>
  </si>
  <si>
    <t>TROLEJBUS 14TR  6266 v.č.11542</t>
  </si>
  <si>
    <t>2364546</t>
  </si>
  <si>
    <t>TROLEJBUS 14TR  6310 v.č.11647</t>
  </si>
  <si>
    <t>2364547</t>
  </si>
  <si>
    <t>TROLEJBUS 14TR  6311 v.č.11648</t>
  </si>
  <si>
    <t>2364558</t>
  </si>
  <si>
    <t>TROLEJBUS 8144 SKOLSKY</t>
  </si>
  <si>
    <t>2364572</t>
  </si>
  <si>
    <t>TROLEJBUS 15TR  6621 v.č.12414</t>
  </si>
  <si>
    <t>2364573</t>
  </si>
  <si>
    <t>TROLEJBUS 15TR  8146 v.č.12499-SKOLSKY</t>
  </si>
  <si>
    <t>2364574</t>
  </si>
  <si>
    <t>TROLEJBUS 15TrM 6634 v.č.13010</t>
  </si>
  <si>
    <t>2364575</t>
  </si>
  <si>
    <t>TROLEJBUS 15TrM 6635 v.č.13078</t>
  </si>
  <si>
    <t>2364576</t>
  </si>
  <si>
    <t>TROLEJBUS 15TrM 6636 v.č.13079</t>
  </si>
  <si>
    <t>2364577</t>
  </si>
  <si>
    <t>TROLEJBUS 15TrM 6637 v.č.13080</t>
  </si>
  <si>
    <t>2364578</t>
  </si>
  <si>
    <t>TROLEJBUS 15TrM 6638 v.č.13081</t>
  </si>
  <si>
    <t>2364579</t>
  </si>
  <si>
    <t>TROLEJBUS 21TrAC 6401 v.č.13107 - SKOLSKY</t>
  </si>
  <si>
    <t>2350006</t>
  </si>
  <si>
    <t>TROLEJBUS SKODA 14TR EV.C.6278 V.C.11554</t>
  </si>
  <si>
    <t>2350007</t>
  </si>
  <si>
    <t>TROLEJBUS SKODA 14TR EV.C.6285 V.C.11561</t>
  </si>
  <si>
    <t>2350012</t>
  </si>
  <si>
    <t>TROLEJBUS SKODA 14TR EV.C.8145 V.C.11652-SKOLSKY</t>
  </si>
  <si>
    <t>2350022</t>
  </si>
  <si>
    <t>TROLEJBUS SKODA 15TRM EV.C.6632 V.C.13008</t>
  </si>
  <si>
    <t>Historické vozidlá</t>
  </si>
  <si>
    <t>2330297</t>
  </si>
  <si>
    <t>TROLEJBUS OERLIKON ev.č.80-HISTORICKE VOZIDLO</t>
  </si>
  <si>
    <t>2330298</t>
  </si>
  <si>
    <t>TROLEJBUS 14TR 6207 v.c.8394-HISTORICKE VOZIDLO</t>
  </si>
  <si>
    <t>2330299</t>
  </si>
  <si>
    <t>TROLEJBUS 15TR  6617 v.č.12410-HISTORICKE VOZIDLO</t>
  </si>
  <si>
    <t>2330300</t>
  </si>
  <si>
    <t>TROLEJBUS 15TR  6607 v.č.11303-HISTORICKE VOZIDLO</t>
  </si>
  <si>
    <t>2330301</t>
  </si>
  <si>
    <t>TROLEJBUS TATRA T400 HISTORICKY</t>
  </si>
  <si>
    <t>2364559</t>
  </si>
  <si>
    <t>TROLEJBUS 152-HISTORICKE VOZIDLO v.č.6932</t>
  </si>
  <si>
    <t>2364560</t>
  </si>
  <si>
    <t>TROLEJBUS  53-HISTORICKE VOZIDLO v.č.7830</t>
  </si>
  <si>
    <t>2364562</t>
  </si>
  <si>
    <t>TROLEJBUS SKODA-SANOS 6505-HISTORICKY v.č.9188</t>
  </si>
  <si>
    <t>2364564</t>
  </si>
  <si>
    <t>TROLEJBUS SKODA-SANOS 6517-HISTORICKY v.č.9458</t>
  </si>
  <si>
    <t>Por. Č.</t>
  </si>
  <si>
    <t>Označenie vozidla</t>
  </si>
  <si>
    <t>Trakčná EE (pohon EaT*)</t>
  </si>
  <si>
    <t>* EaT = Električky a Trolejbusy</t>
  </si>
  <si>
    <t>Centrála DPB, a.s., administratívna budova, hlavný dispečing DPB, a.s., meniareň, zázemie pre techniku a údržbárov trakčných vedení a meniarní</t>
  </si>
  <si>
    <t>Najväčší areál DPB, a.s. - servis, denná údržba, veľké opravy a garážovanie všetkých druhov vozidiel MHD. Administratívne budovy, sociálne zázemia, výpravne, meniareň</t>
  </si>
  <si>
    <t>V areáli sa okrem hlavnej trafostanice nachádzajú ešte 2 podružné (bez vlastných meraní)</t>
  </si>
  <si>
    <t>Kogeneračná jednotka sa používa ako prioritný zdroj tepla. Pri teplotách okolo 0°C alebo v prípade porúch sa musí použiť MHTH ako doplnkový zdroj.</t>
  </si>
  <si>
    <t>Plánovaná čiatočná rekonštrukcia</t>
  </si>
  <si>
    <t xml:space="preserve">Podiel spotreby vozidiel mimo MHD na celkovej spotrebe pohonných hmôt </t>
  </si>
  <si>
    <t xml:space="preserve">Zákonný energetický audit veľkého podniku v zmysle zákona č. 321/2014 Z. z. o energetickej efektívnosti </t>
  </si>
  <si>
    <t>Dopravný podnik Bratislava, a.s. spadá do kategórie veľkých podnikov a preto podľa zákona č. 321 / 2014 §14 ods. 1 bod a) je povinný vykonávať raz za 4 roky energetický audit.
Podmienky vykonania auditu:
1.	Audit musí byť vykonaný v zmysle zákona č. 321/2014 Z. z. o energetickej efektívnosti a vyhlášky Ministerstva hospodárstva Slovenskej republiky č. 179/2015 Z. z. o energetickom audite. Energetický audit musí byť vypracovaný minimálne v rozsahu prílohy č. 6 Smernice EP a Rady č. 2012/27/EÚ o energetickej efektívnosti. Na vypracovanie správy z energetického auditu v štátnom jazyku sa primerane použije vyhláška Ministerstva hospodárstva SR č. 179/2015 Z. z. o energetickom audite. Audit pozostáva minimálne z nasledovných činností:
- identifikácia predmetu energetického auditu,
- zistenie a vyhodnotenie súčasného stavu predmetu energetického auditu,    
- vypracovanie návrhu opatrení na zníženie spotreby energie
- vypracovanie ekonomického a environmentálneho vyhodnotenia týchto opatrení,
-  zostavenie súboru odporúčaných opatrení,
- záverečné hodnotenie a odporúčanie audítora,
- vypracovanie správy z energetického auditu, súhrnného informačného listu a súboru údajov do monitorovacieho systému (podľa prílohy č. 5 vyhlášky č. 179/2015 Z.z.).
- energetický audítor zašle súbor údajov pre monitorovací systém energetickej efektívnosti prevádzkovateľovi monitorovacieho systému (v zmysle zákona č. 321/2014 Z.z. o energetickej efektívnosti §12 ods. 11)
2.	Pre výkon auditu sa požaduje predloženie kópie potvrdenia o zápise do zoznamu energetických audítorov a kópie dokladu o poslednom absolvovaní aktualizačnej odbornej prípravy alebo kópie iného dokladu, ktorý oprávňuje osobu na výkon činnosti energetického audítora podľa právnych predpisov iného členského štátu Európskej únie alebo štátu, ktorý je zmluvnou stranou Dohody o Európskom hospodárskom priestore.
3.	Správy z energetického auditu budú rozčlenené na jednotlivé vozovne/depá (Olejkárska, Hroboňova, Jurajov dvor, Krasňany, Petržalka) a časť Doprava. Každá z týchto správ bude obsahovať minimálne:
- identifikačné údaje objednávateľa energetického auditu,
- identifikačné údaje energetického audítora,
- identifikáciu predmetu energetického auditu - audit každej vozovne bude rozčlenený na jednotlivé objekty,
- zistenie a vyhodnotenie súčasného stavu predmetu energetického auditu v rozsahu podľa § 2 ods. 3 vyhlášky MHSR č. 179/2015 Z.z.,
- návrh opatrení podľa § 2 ods. 4 vyhlášky MHSR č. 179/2015 Z.z.,
- súbor odporúčaných opatrení podľa § 2 ods. 5 s
                 a) uvedením podmienok, pre ktoré sú hodnoty úspor energie a úspor nákladov stanovené, a
                 b) odôvodnením výberu opatrení súboru odporučených opatrení z hľadiska technických,                                                                   ekonomických a ďalších zmluvne dohodnutých hodnotiacich kritérií,
- ekonomické vyhodnotenie opatrení podľa § 2 ods. 5 písm. e) vyhlášky MHSR č. 179/2015 Z.z. a environmentálne vyhodnotenie opatrení podľa § 2 ods. 5 písm. f)vyhlášky MHSR č. 179/2015 Z.z.,
- záznam o odovzdaní a prevzatí písomnej správy, v ktorom sa uvedie dátum odovzdania a prevzatia správy, mená, priezviská a podpisy odovzdávajúceho a preberajúceho,
- kópiu potvrdenia o zápise do zoznamu energetických audítorov a kópiu dokladu o poslednom absolvovaní aktualizačnej odbornej prípravy alebo kópiu iného dokladu, ktorý oprávňuje osobu na výkon činnosti energetického audítora podľa právnych predpisov iného členského štátu Európskej únie alebo štátu, ktorý je zmluvnou stranou Dohody o Európskom hospodárskom priestore.
Zároveň požadujeme vydať súhrnnú správu s identifikáciou členenia celého auditu a súhrnom opatrení pre jednotlivé časti.
4.	Správy z energetického auditu budú poskytnuté odberateľovi v PDF formáte a v 2 tlačených kópiách.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</si>
</sst>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1"/>
      <color theme="1"/>
      <name val="Cambria"/>
      <family val="1"/>
      <charset val="238"/>
    </font>
    <font>
      <sz val="11"/>
      <name val="Cambria"/>
      <family val="1"/>
      <charset val="238"/>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 fillId="0" borderId="0"/>
  </cellStyleXfs>
  <cellXfs count="65">
    <xf numFmtId="0" fontId="0" fillId="0" borderId="0" xfId="0"/>
    <xf numFmtId="0" fontId="0" fillId="0" borderId="1" xfId="0" applyBorder="1"/>
    <xf numFmtId="0" fontId="0" fillId="0" borderId="1" xfId="0" applyBorder="1" applyAlignment="1">
      <alignment horizontal="center"/>
    </xf>
    <xf numFmtId="0" fontId="0" fillId="0" borderId="0" xfId="0" applyAlignment="1">
      <alignment vertical="top" wrapText="1"/>
    </xf>
    <xf numFmtId="0" fontId="0" fillId="0" borderId="0" xfId="0" applyAlignment="1">
      <alignment wrapText="1"/>
    </xf>
    <xf numFmtId="0" fontId="0" fillId="0" borderId="0" xfId="0" applyAlignment="1">
      <alignment horizontal="center"/>
    </xf>
    <xf numFmtId="0" fontId="0" fillId="0" borderId="0" xfId="0" applyAlignment="1">
      <alignment horizontal="left" vertical="top" wrapText="1"/>
    </xf>
    <xf numFmtId="0" fontId="1" fillId="0" borderId="1" xfId="0" applyFont="1" applyBorder="1" applyAlignment="1">
      <alignment horizontal="center"/>
    </xf>
    <xf numFmtId="0" fontId="0" fillId="0" borderId="1" xfId="0" applyBorder="1" applyAlignment="1">
      <alignment horizontal="center" vertical="center" wrapText="1"/>
    </xf>
    <xf numFmtId="0" fontId="0" fillId="0" borderId="1" xfId="0" applyBorder="1" applyAlignment="1">
      <alignment vertical="top" wrapText="1"/>
    </xf>
    <xf numFmtId="0" fontId="1" fillId="0" borderId="1" xfId="0" applyFont="1" applyBorder="1" applyAlignment="1">
      <alignment horizontal="center" vertical="center"/>
    </xf>
    <xf numFmtId="0" fontId="0" fillId="0" borderId="1" xfId="0" applyBorder="1" applyAlignment="1">
      <alignment horizontal="center" vertical="center"/>
    </xf>
    <xf numFmtId="3" fontId="0" fillId="0" borderId="1" xfId="0" applyNumberFormat="1" applyBorder="1" applyAlignment="1">
      <alignment horizontal="center" vertical="center"/>
    </xf>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wrapText="1"/>
    </xf>
    <xf numFmtId="0" fontId="2" fillId="0" borderId="0" xfId="0" applyFont="1"/>
    <xf numFmtId="0" fontId="0" fillId="0" borderId="0" xfId="0" applyAlignment="1">
      <alignment horizontal="left"/>
    </xf>
    <xf numFmtId="3" fontId="0" fillId="0" borderId="1" xfId="0" applyNumberFormat="1" applyBorder="1"/>
    <xf numFmtId="0" fontId="0" fillId="0" borderId="1" xfId="0" applyBorder="1" applyAlignment="1">
      <alignment vertical="center"/>
    </xf>
    <xf numFmtId="3" fontId="0" fillId="0" borderId="1" xfId="0" applyNumberFormat="1" applyBorder="1" applyAlignment="1">
      <alignment vertical="center"/>
    </xf>
    <xf numFmtId="16" fontId="0" fillId="0" borderId="1" xfId="0" applyNumberFormat="1" applyBorder="1"/>
    <xf numFmtId="0" fontId="1" fillId="0" borderId="1" xfId="0" applyFont="1" applyBorder="1" applyAlignment="1">
      <alignment vertical="center"/>
    </xf>
    <xf numFmtId="16" fontId="0" fillId="0" borderId="1" xfId="0" applyNumberFormat="1" applyBorder="1" applyAlignment="1">
      <alignment horizontal="center"/>
    </xf>
    <xf numFmtId="4" fontId="0" fillId="0" borderId="1" xfId="0" applyNumberFormat="1" applyBorder="1"/>
    <xf numFmtId="3" fontId="0" fillId="0" borderId="1" xfId="0" applyNumberFormat="1" applyBorder="1" applyAlignment="1">
      <alignment horizontal="center"/>
    </xf>
    <xf numFmtId="0" fontId="0" fillId="0" borderId="1" xfId="0" applyBorder="1" applyAlignment="1">
      <alignment wrapText="1"/>
    </xf>
    <xf numFmtId="0" fontId="1" fillId="0" borderId="0" xfId="1" applyAlignment="1">
      <alignment horizontal="center"/>
    </xf>
    <xf numFmtId="0" fontId="3" fillId="0" borderId="0" xfId="1" applyFont="1"/>
    <xf numFmtId="0" fontId="3" fillId="0" borderId="0" xfId="1" applyFont="1" applyAlignment="1">
      <alignment horizontal="center"/>
    </xf>
    <xf numFmtId="0" fontId="4" fillId="0" borderId="0" xfId="1" applyFont="1"/>
    <xf numFmtId="0" fontId="0" fillId="0" borderId="0" xfId="0" applyAlignment="1">
      <alignment vertical="top"/>
    </xf>
    <xf numFmtId="0" fontId="2" fillId="0" borderId="0" xfId="0" applyFont="1" applyAlignment="1">
      <alignment horizontal="center"/>
    </xf>
    <xf numFmtId="3" fontId="0" fillId="0" borderId="0" xfId="0" applyNumberFormat="1"/>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wrapText="1"/>
    </xf>
    <xf numFmtId="0" fontId="0" fillId="0" borderId="1" xfId="0" applyBorder="1" applyAlignment="1">
      <alignment horizontal="left" vertical="top" wrapText="1"/>
    </xf>
    <xf numFmtId="0" fontId="1" fillId="0" borderId="1" xfId="0" applyFont="1" applyBorder="1" applyAlignment="1">
      <alignment horizontal="center" vertical="center"/>
    </xf>
    <xf numFmtId="3" fontId="0" fillId="0" borderId="1" xfId="0" applyNumberFormat="1" applyBorder="1" applyAlignment="1">
      <alignment horizontal="center" vertical="center"/>
    </xf>
    <xf numFmtId="0" fontId="0" fillId="0" borderId="1" xfId="0" applyBorder="1" applyAlignment="1">
      <alignment horizontal="left" wrapText="1"/>
    </xf>
    <xf numFmtId="0" fontId="1"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xf>
    <xf numFmtId="0" fontId="0" fillId="0" borderId="0" xfId="0" applyAlignment="1">
      <alignment horizontal="left"/>
    </xf>
    <xf numFmtId="0" fontId="2" fillId="0" borderId="0" xfId="0" applyFont="1" applyAlignment="1">
      <alignment horizontal="center" vertical="center"/>
    </xf>
    <xf numFmtId="0" fontId="2" fillId="0" borderId="4" xfId="0" applyFont="1" applyBorder="1" applyAlignment="1">
      <alignment horizontal="center" vertical="center"/>
    </xf>
  </cellXfs>
  <cellStyles count="2">
    <cellStyle name="Normálna" xfId="0" builtinId="0"/>
    <cellStyle name="Normálne 4 12" xfId="1" xr:uid="{3CF615D6-7B8A-4D43-BE2D-D371486716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581025</xdr:colOff>
      <xdr:row>2</xdr:row>
      <xdr:rowOff>0</xdr:rowOff>
    </xdr:from>
    <xdr:to>
      <xdr:col>21</xdr:col>
      <xdr:colOff>551387</xdr:colOff>
      <xdr:row>23</xdr:row>
      <xdr:rowOff>161357</xdr:rowOff>
    </xdr:to>
    <xdr:pic>
      <xdr:nvPicPr>
        <xdr:cNvPr id="2" name="Obrázok 1">
          <a:extLst>
            <a:ext uri="{FF2B5EF4-FFF2-40B4-BE49-F238E27FC236}">
              <a16:creationId xmlns:a16="http://schemas.microsoft.com/office/drawing/2014/main" id="{EAC38979-96E0-4959-9F67-D4D356F21412}"/>
            </a:ext>
          </a:extLst>
        </xdr:cNvPr>
        <xdr:cNvPicPr>
          <a:picLocks noChangeAspect="1"/>
        </xdr:cNvPicPr>
      </xdr:nvPicPr>
      <xdr:blipFill>
        <a:blip xmlns:r="http://schemas.openxmlformats.org/officeDocument/2006/relationships" r:embed="rId1"/>
        <a:stretch>
          <a:fillRect/>
        </a:stretch>
      </xdr:blipFill>
      <xdr:spPr>
        <a:xfrm>
          <a:off x="6696075" y="381000"/>
          <a:ext cx="8504762" cy="4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200025</xdr:colOff>
      <xdr:row>1</xdr:row>
      <xdr:rowOff>142875</xdr:rowOff>
    </xdr:from>
    <xdr:to>
      <xdr:col>21</xdr:col>
      <xdr:colOff>189511</xdr:colOff>
      <xdr:row>30</xdr:row>
      <xdr:rowOff>189756</xdr:rowOff>
    </xdr:to>
    <xdr:pic>
      <xdr:nvPicPr>
        <xdr:cNvPr id="2" name="Obrázok 1">
          <a:extLst>
            <a:ext uri="{FF2B5EF4-FFF2-40B4-BE49-F238E27FC236}">
              <a16:creationId xmlns:a16="http://schemas.microsoft.com/office/drawing/2014/main" id="{D47F4E13-8F82-4E11-BC01-C41C2E181284}"/>
            </a:ext>
          </a:extLst>
        </xdr:cNvPr>
        <xdr:cNvPicPr>
          <a:picLocks noChangeAspect="1"/>
        </xdr:cNvPicPr>
      </xdr:nvPicPr>
      <xdr:blipFill>
        <a:blip xmlns:r="http://schemas.openxmlformats.org/officeDocument/2006/relationships" r:embed="rId1"/>
        <a:stretch>
          <a:fillRect/>
        </a:stretch>
      </xdr:blipFill>
      <xdr:spPr>
        <a:xfrm>
          <a:off x="7581900" y="333375"/>
          <a:ext cx="7914286" cy="5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56028</xdr:colOff>
      <xdr:row>1</xdr:row>
      <xdr:rowOff>44823</xdr:rowOff>
    </xdr:from>
    <xdr:to>
      <xdr:col>32</xdr:col>
      <xdr:colOff>281180</xdr:colOff>
      <xdr:row>44</xdr:row>
      <xdr:rowOff>15204</xdr:rowOff>
    </xdr:to>
    <xdr:pic>
      <xdr:nvPicPr>
        <xdr:cNvPr id="2" name="Obrázok 1">
          <a:extLst>
            <a:ext uri="{FF2B5EF4-FFF2-40B4-BE49-F238E27FC236}">
              <a16:creationId xmlns:a16="http://schemas.microsoft.com/office/drawing/2014/main" id="{10E3765F-6492-4B5D-893F-B519933E3130}"/>
            </a:ext>
          </a:extLst>
        </xdr:cNvPr>
        <xdr:cNvPicPr>
          <a:picLocks noChangeAspect="1"/>
        </xdr:cNvPicPr>
      </xdr:nvPicPr>
      <xdr:blipFill>
        <a:blip xmlns:r="http://schemas.openxmlformats.org/officeDocument/2006/relationships" r:embed="rId1"/>
        <a:stretch>
          <a:fillRect/>
        </a:stretch>
      </xdr:blipFill>
      <xdr:spPr>
        <a:xfrm>
          <a:off x="9923928" y="235323"/>
          <a:ext cx="14245952" cy="83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28575</xdr:colOff>
      <xdr:row>1</xdr:row>
      <xdr:rowOff>104775</xdr:rowOff>
    </xdr:from>
    <xdr:to>
      <xdr:col>22</xdr:col>
      <xdr:colOff>199165</xdr:colOff>
      <xdr:row>37</xdr:row>
      <xdr:rowOff>56275</xdr:rowOff>
    </xdr:to>
    <xdr:pic>
      <xdr:nvPicPr>
        <xdr:cNvPr id="2" name="Obrázok 1">
          <a:extLst>
            <a:ext uri="{FF2B5EF4-FFF2-40B4-BE49-F238E27FC236}">
              <a16:creationId xmlns:a16="http://schemas.microsoft.com/office/drawing/2014/main" id="{0955B34C-E028-4F78-8A54-E2BF2B493102}"/>
            </a:ext>
          </a:extLst>
        </xdr:cNvPr>
        <xdr:cNvPicPr>
          <a:picLocks noChangeAspect="1"/>
        </xdr:cNvPicPr>
      </xdr:nvPicPr>
      <xdr:blipFill>
        <a:blip xmlns:r="http://schemas.openxmlformats.org/officeDocument/2006/relationships" r:embed="rId1"/>
        <a:stretch>
          <a:fillRect/>
        </a:stretch>
      </xdr:blipFill>
      <xdr:spPr>
        <a:xfrm>
          <a:off x="8782050" y="295275"/>
          <a:ext cx="6876190" cy="7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457199</xdr:colOff>
      <xdr:row>1</xdr:row>
      <xdr:rowOff>70299</xdr:rowOff>
    </xdr:from>
    <xdr:to>
      <xdr:col>26</xdr:col>
      <xdr:colOff>312362</xdr:colOff>
      <xdr:row>30</xdr:row>
      <xdr:rowOff>160919</xdr:rowOff>
    </xdr:to>
    <xdr:pic>
      <xdr:nvPicPr>
        <xdr:cNvPr id="2" name="Obrázok 1">
          <a:extLst>
            <a:ext uri="{FF2B5EF4-FFF2-40B4-BE49-F238E27FC236}">
              <a16:creationId xmlns:a16="http://schemas.microsoft.com/office/drawing/2014/main" id="{31202E55-70D8-4945-818B-DC77EC8FC7D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14949" y="260799"/>
          <a:ext cx="12047163" cy="6177095"/>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0DF44-B23A-4F90-BAFA-0B06B196DEC7}">
  <sheetPr>
    <pageSetUpPr fitToPage="1"/>
  </sheetPr>
  <dimension ref="A1:K48"/>
  <sheetViews>
    <sheetView tabSelected="1" workbookViewId="0">
      <selection activeCell="J47" sqref="J47"/>
    </sheetView>
  </sheetViews>
  <sheetFormatPr defaultRowHeight="15" x14ac:dyDescent="0.25"/>
  <cols>
    <col min="1" max="1" width="19" customWidth="1"/>
    <col min="2" max="2" width="19.7109375" customWidth="1"/>
    <col min="3" max="3" width="14.5703125" customWidth="1"/>
    <col min="4" max="4" width="9.85546875" customWidth="1"/>
    <col min="5" max="5" width="11.42578125" customWidth="1"/>
    <col min="11" max="11" width="9.28515625" customWidth="1"/>
    <col min="13" max="13" width="19.5703125" customWidth="1"/>
    <col min="14" max="14" width="23" customWidth="1"/>
    <col min="15" max="15" width="18.28515625" customWidth="1"/>
    <col min="16" max="16" width="34.5703125" customWidth="1"/>
  </cols>
  <sheetData>
    <row r="1" spans="1:11" ht="15.75" thickBot="1" x14ac:dyDescent="0.3">
      <c r="A1" s="43" t="s">
        <v>1001</v>
      </c>
      <c r="B1" s="44"/>
      <c r="C1" s="44"/>
      <c r="D1" s="44"/>
      <c r="E1" s="44"/>
      <c r="F1" s="44"/>
      <c r="G1" s="44"/>
      <c r="H1" s="44"/>
      <c r="I1" s="45"/>
      <c r="J1" s="16"/>
      <c r="K1" s="16"/>
    </row>
    <row r="2" spans="1:11" ht="15" customHeight="1" x14ac:dyDescent="0.25">
      <c r="A2" s="34" t="s">
        <v>1002</v>
      </c>
      <c r="B2" s="35"/>
      <c r="C2" s="35"/>
      <c r="D2" s="35"/>
      <c r="E2" s="35"/>
      <c r="F2" s="35"/>
      <c r="G2" s="35"/>
      <c r="H2" s="35"/>
      <c r="I2" s="36"/>
    </row>
    <row r="3" spans="1:11" x14ac:dyDescent="0.25">
      <c r="A3" s="37"/>
      <c r="B3" s="38"/>
      <c r="C3" s="38"/>
      <c r="D3" s="38"/>
      <c r="E3" s="38"/>
      <c r="F3" s="38"/>
      <c r="G3" s="38"/>
      <c r="H3" s="38"/>
      <c r="I3" s="39"/>
    </row>
    <row r="4" spans="1:11" x14ac:dyDescent="0.25">
      <c r="A4" s="37"/>
      <c r="B4" s="38"/>
      <c r="C4" s="38"/>
      <c r="D4" s="38"/>
      <c r="E4" s="38"/>
      <c r="F4" s="38"/>
      <c r="G4" s="38"/>
      <c r="H4" s="38"/>
      <c r="I4" s="39"/>
    </row>
    <row r="5" spans="1:11" x14ac:dyDescent="0.25">
      <c r="A5" s="37"/>
      <c r="B5" s="38"/>
      <c r="C5" s="38"/>
      <c r="D5" s="38"/>
      <c r="E5" s="38"/>
      <c r="F5" s="38"/>
      <c r="G5" s="38"/>
      <c r="H5" s="38"/>
      <c r="I5" s="39"/>
    </row>
    <row r="6" spans="1:11" x14ac:dyDescent="0.25">
      <c r="A6" s="37"/>
      <c r="B6" s="38"/>
      <c r="C6" s="38"/>
      <c r="D6" s="38"/>
      <c r="E6" s="38"/>
      <c r="F6" s="38"/>
      <c r="G6" s="38"/>
      <c r="H6" s="38"/>
      <c r="I6" s="39"/>
    </row>
    <row r="7" spans="1:11" x14ac:dyDescent="0.25">
      <c r="A7" s="37"/>
      <c r="B7" s="38"/>
      <c r="C7" s="38"/>
      <c r="D7" s="38"/>
      <c r="E7" s="38"/>
      <c r="F7" s="38"/>
      <c r="G7" s="38"/>
      <c r="H7" s="38"/>
      <c r="I7" s="39"/>
    </row>
    <row r="8" spans="1:11" x14ac:dyDescent="0.25">
      <c r="A8" s="37"/>
      <c r="B8" s="38"/>
      <c r="C8" s="38"/>
      <c r="D8" s="38"/>
      <c r="E8" s="38"/>
      <c r="F8" s="38"/>
      <c r="G8" s="38"/>
      <c r="H8" s="38"/>
      <c r="I8" s="39"/>
    </row>
    <row r="9" spans="1:11" x14ac:dyDescent="0.25">
      <c r="A9" s="37"/>
      <c r="B9" s="38"/>
      <c r="C9" s="38"/>
      <c r="D9" s="38"/>
      <c r="E9" s="38"/>
      <c r="F9" s="38"/>
      <c r="G9" s="38"/>
      <c r="H9" s="38"/>
      <c r="I9" s="39"/>
    </row>
    <row r="10" spans="1:11" x14ac:dyDescent="0.25">
      <c r="A10" s="37"/>
      <c r="B10" s="38"/>
      <c r="C10" s="38"/>
      <c r="D10" s="38"/>
      <c r="E10" s="38"/>
      <c r="F10" s="38"/>
      <c r="G10" s="38"/>
      <c r="H10" s="38"/>
      <c r="I10" s="39"/>
    </row>
    <row r="11" spans="1:11" x14ac:dyDescent="0.25">
      <c r="A11" s="37"/>
      <c r="B11" s="38"/>
      <c r="C11" s="38"/>
      <c r="D11" s="38"/>
      <c r="E11" s="38"/>
      <c r="F11" s="38"/>
      <c r="G11" s="38"/>
      <c r="H11" s="38"/>
      <c r="I11" s="39"/>
    </row>
    <row r="12" spans="1:11" x14ac:dyDescent="0.25">
      <c r="A12" s="37"/>
      <c r="B12" s="38"/>
      <c r="C12" s="38"/>
      <c r="D12" s="38"/>
      <c r="E12" s="38"/>
      <c r="F12" s="38"/>
      <c r="G12" s="38"/>
      <c r="H12" s="38"/>
      <c r="I12" s="39"/>
    </row>
    <row r="13" spans="1:11" x14ac:dyDescent="0.25">
      <c r="A13" s="37"/>
      <c r="B13" s="38"/>
      <c r="C13" s="38"/>
      <c r="D13" s="38"/>
      <c r="E13" s="38"/>
      <c r="F13" s="38"/>
      <c r="G13" s="38"/>
      <c r="H13" s="38"/>
      <c r="I13" s="39"/>
    </row>
    <row r="14" spans="1:11" x14ac:dyDescent="0.25">
      <c r="A14" s="37"/>
      <c r="B14" s="38"/>
      <c r="C14" s="38"/>
      <c r="D14" s="38"/>
      <c r="E14" s="38"/>
      <c r="F14" s="38"/>
      <c r="G14" s="38"/>
      <c r="H14" s="38"/>
      <c r="I14" s="39"/>
    </row>
    <row r="15" spans="1:11" x14ac:dyDescent="0.25">
      <c r="A15" s="37"/>
      <c r="B15" s="38"/>
      <c r="C15" s="38"/>
      <c r="D15" s="38"/>
      <c r="E15" s="38"/>
      <c r="F15" s="38"/>
      <c r="G15" s="38"/>
      <c r="H15" s="38"/>
      <c r="I15" s="39"/>
    </row>
    <row r="16" spans="1:11" x14ac:dyDescent="0.25">
      <c r="A16" s="37"/>
      <c r="B16" s="38"/>
      <c r="C16" s="38"/>
      <c r="D16" s="38"/>
      <c r="E16" s="38"/>
      <c r="F16" s="38"/>
      <c r="G16" s="38"/>
      <c r="H16" s="38"/>
      <c r="I16" s="39"/>
    </row>
    <row r="17" spans="1:9" x14ac:dyDescent="0.25">
      <c r="A17" s="37"/>
      <c r="B17" s="38"/>
      <c r="C17" s="38"/>
      <c r="D17" s="38"/>
      <c r="E17" s="38"/>
      <c r="F17" s="38"/>
      <c r="G17" s="38"/>
      <c r="H17" s="38"/>
      <c r="I17" s="39"/>
    </row>
    <row r="18" spans="1:9" x14ac:dyDescent="0.25">
      <c r="A18" s="37"/>
      <c r="B18" s="38"/>
      <c r="C18" s="38"/>
      <c r="D18" s="38"/>
      <c r="E18" s="38"/>
      <c r="F18" s="38"/>
      <c r="G18" s="38"/>
      <c r="H18" s="38"/>
      <c r="I18" s="39"/>
    </row>
    <row r="19" spans="1:9" x14ac:dyDescent="0.25">
      <c r="A19" s="37"/>
      <c r="B19" s="38"/>
      <c r="C19" s="38"/>
      <c r="D19" s="38"/>
      <c r="E19" s="38"/>
      <c r="F19" s="38"/>
      <c r="G19" s="38"/>
      <c r="H19" s="38"/>
      <c r="I19" s="39"/>
    </row>
    <row r="20" spans="1:9" x14ac:dyDescent="0.25">
      <c r="A20" s="37"/>
      <c r="B20" s="38"/>
      <c r="C20" s="38"/>
      <c r="D20" s="38"/>
      <c r="E20" s="38"/>
      <c r="F20" s="38"/>
      <c r="G20" s="38"/>
      <c r="H20" s="38"/>
      <c r="I20" s="39"/>
    </row>
    <row r="21" spans="1:9" x14ac:dyDescent="0.25">
      <c r="A21" s="37"/>
      <c r="B21" s="38"/>
      <c r="C21" s="38"/>
      <c r="D21" s="38"/>
      <c r="E21" s="38"/>
      <c r="F21" s="38"/>
      <c r="G21" s="38"/>
      <c r="H21" s="38"/>
      <c r="I21" s="39"/>
    </row>
    <row r="22" spans="1:9" x14ac:dyDescent="0.25">
      <c r="A22" s="37"/>
      <c r="B22" s="38"/>
      <c r="C22" s="38"/>
      <c r="D22" s="38"/>
      <c r="E22" s="38"/>
      <c r="F22" s="38"/>
      <c r="G22" s="38"/>
      <c r="H22" s="38"/>
      <c r="I22" s="39"/>
    </row>
    <row r="23" spans="1:9" x14ac:dyDescent="0.25">
      <c r="A23" s="37"/>
      <c r="B23" s="38"/>
      <c r="C23" s="38"/>
      <c r="D23" s="38"/>
      <c r="E23" s="38"/>
      <c r="F23" s="38"/>
      <c r="G23" s="38"/>
      <c r="H23" s="38"/>
      <c r="I23" s="39"/>
    </row>
    <row r="24" spans="1:9" x14ac:dyDescent="0.25">
      <c r="A24" s="37"/>
      <c r="B24" s="38"/>
      <c r="C24" s="38"/>
      <c r="D24" s="38"/>
      <c r="E24" s="38"/>
      <c r="F24" s="38"/>
      <c r="G24" s="38"/>
      <c r="H24" s="38"/>
      <c r="I24" s="39"/>
    </row>
    <row r="25" spans="1:9" x14ac:dyDescent="0.25">
      <c r="A25" s="37"/>
      <c r="B25" s="38"/>
      <c r="C25" s="38"/>
      <c r="D25" s="38"/>
      <c r="E25" s="38"/>
      <c r="F25" s="38"/>
      <c r="G25" s="38"/>
      <c r="H25" s="38"/>
      <c r="I25" s="39"/>
    </row>
    <row r="26" spans="1:9" x14ac:dyDescent="0.25">
      <c r="A26" s="37"/>
      <c r="B26" s="38"/>
      <c r="C26" s="38"/>
      <c r="D26" s="38"/>
      <c r="E26" s="38"/>
      <c r="F26" s="38"/>
      <c r="G26" s="38"/>
      <c r="H26" s="38"/>
      <c r="I26" s="39"/>
    </row>
    <row r="27" spans="1:9" x14ac:dyDescent="0.25">
      <c r="A27" s="37"/>
      <c r="B27" s="38"/>
      <c r="C27" s="38"/>
      <c r="D27" s="38"/>
      <c r="E27" s="38"/>
      <c r="F27" s="38"/>
      <c r="G27" s="38"/>
      <c r="H27" s="38"/>
      <c r="I27" s="39"/>
    </row>
    <row r="28" spans="1:9" x14ac:dyDescent="0.25">
      <c r="A28" s="37"/>
      <c r="B28" s="38"/>
      <c r="C28" s="38"/>
      <c r="D28" s="38"/>
      <c r="E28" s="38"/>
      <c r="F28" s="38"/>
      <c r="G28" s="38"/>
      <c r="H28" s="38"/>
      <c r="I28" s="39"/>
    </row>
    <row r="29" spans="1:9" x14ac:dyDescent="0.25">
      <c r="A29" s="37"/>
      <c r="B29" s="38"/>
      <c r="C29" s="38"/>
      <c r="D29" s="38"/>
      <c r="E29" s="38"/>
      <c r="F29" s="38"/>
      <c r="G29" s="38"/>
      <c r="H29" s="38"/>
      <c r="I29" s="39"/>
    </row>
    <row r="30" spans="1:9" x14ac:dyDescent="0.25">
      <c r="A30" s="37"/>
      <c r="B30" s="38"/>
      <c r="C30" s="38"/>
      <c r="D30" s="38"/>
      <c r="E30" s="38"/>
      <c r="F30" s="38"/>
      <c r="G30" s="38"/>
      <c r="H30" s="38"/>
      <c r="I30" s="39"/>
    </row>
    <row r="31" spans="1:9" x14ac:dyDescent="0.25">
      <c r="A31" s="37"/>
      <c r="B31" s="38"/>
      <c r="C31" s="38"/>
      <c r="D31" s="38"/>
      <c r="E31" s="38"/>
      <c r="F31" s="38"/>
      <c r="G31" s="38"/>
      <c r="H31" s="38"/>
      <c r="I31" s="39"/>
    </row>
    <row r="32" spans="1:9" x14ac:dyDescent="0.25">
      <c r="A32" s="37"/>
      <c r="B32" s="38"/>
      <c r="C32" s="38"/>
      <c r="D32" s="38"/>
      <c r="E32" s="38"/>
      <c r="F32" s="38"/>
      <c r="G32" s="38"/>
      <c r="H32" s="38"/>
      <c r="I32" s="39"/>
    </row>
    <row r="33" spans="1:9" x14ac:dyDescent="0.25">
      <c r="A33" s="37"/>
      <c r="B33" s="38"/>
      <c r="C33" s="38"/>
      <c r="D33" s="38"/>
      <c r="E33" s="38"/>
      <c r="F33" s="38"/>
      <c r="G33" s="38"/>
      <c r="H33" s="38"/>
      <c r="I33" s="39"/>
    </row>
    <row r="34" spans="1:9" x14ac:dyDescent="0.25">
      <c r="A34" s="37"/>
      <c r="B34" s="38"/>
      <c r="C34" s="38"/>
      <c r="D34" s="38"/>
      <c r="E34" s="38"/>
      <c r="F34" s="38"/>
      <c r="G34" s="38"/>
      <c r="H34" s="38"/>
      <c r="I34" s="39"/>
    </row>
    <row r="35" spans="1:9" x14ac:dyDescent="0.25">
      <c r="A35" s="37"/>
      <c r="B35" s="38"/>
      <c r="C35" s="38"/>
      <c r="D35" s="38"/>
      <c r="E35" s="38"/>
      <c r="F35" s="38"/>
      <c r="G35" s="38"/>
      <c r="H35" s="38"/>
      <c r="I35" s="39"/>
    </row>
    <row r="36" spans="1:9" x14ac:dyDescent="0.25">
      <c r="A36" s="37"/>
      <c r="B36" s="38"/>
      <c r="C36" s="38"/>
      <c r="D36" s="38"/>
      <c r="E36" s="38"/>
      <c r="F36" s="38"/>
      <c r="G36" s="38"/>
      <c r="H36" s="38"/>
      <c r="I36" s="39"/>
    </row>
    <row r="37" spans="1:9" x14ac:dyDescent="0.25">
      <c r="A37" s="37"/>
      <c r="B37" s="38"/>
      <c r="C37" s="38"/>
      <c r="D37" s="38"/>
      <c r="E37" s="38"/>
      <c r="F37" s="38"/>
      <c r="G37" s="38"/>
      <c r="H37" s="38"/>
      <c r="I37" s="39"/>
    </row>
    <row r="38" spans="1:9" x14ac:dyDescent="0.25">
      <c r="A38" s="37"/>
      <c r="B38" s="38"/>
      <c r="C38" s="38"/>
      <c r="D38" s="38"/>
      <c r="E38" s="38"/>
      <c r="F38" s="38"/>
      <c r="G38" s="38"/>
      <c r="H38" s="38"/>
      <c r="I38" s="39"/>
    </row>
    <row r="39" spans="1:9" x14ac:dyDescent="0.25">
      <c r="A39" s="37"/>
      <c r="B39" s="38"/>
      <c r="C39" s="38"/>
      <c r="D39" s="38"/>
      <c r="E39" s="38"/>
      <c r="F39" s="38"/>
      <c r="G39" s="38"/>
      <c r="H39" s="38"/>
      <c r="I39" s="39"/>
    </row>
    <row r="40" spans="1:9" x14ac:dyDescent="0.25">
      <c r="A40" s="37"/>
      <c r="B40" s="38"/>
      <c r="C40" s="38"/>
      <c r="D40" s="38"/>
      <c r="E40" s="38"/>
      <c r="F40" s="38"/>
      <c r="G40" s="38"/>
      <c r="H40" s="38"/>
      <c r="I40" s="39"/>
    </row>
    <row r="41" spans="1:9" x14ac:dyDescent="0.25">
      <c r="A41" s="37"/>
      <c r="B41" s="38"/>
      <c r="C41" s="38"/>
      <c r="D41" s="38"/>
      <c r="E41" s="38"/>
      <c r="F41" s="38"/>
      <c r="G41" s="38"/>
      <c r="H41" s="38"/>
      <c r="I41" s="39"/>
    </row>
    <row r="42" spans="1:9" x14ac:dyDescent="0.25">
      <c r="A42" s="37"/>
      <c r="B42" s="38"/>
      <c r="C42" s="38"/>
      <c r="D42" s="38"/>
      <c r="E42" s="38"/>
      <c r="F42" s="38"/>
      <c r="G42" s="38"/>
      <c r="H42" s="38"/>
      <c r="I42" s="39"/>
    </row>
    <row r="43" spans="1:9" x14ac:dyDescent="0.25">
      <c r="A43" s="37"/>
      <c r="B43" s="38"/>
      <c r="C43" s="38"/>
      <c r="D43" s="38"/>
      <c r="E43" s="38"/>
      <c r="F43" s="38"/>
      <c r="G43" s="38"/>
      <c r="H43" s="38"/>
      <c r="I43" s="39"/>
    </row>
    <row r="44" spans="1:9" x14ac:dyDescent="0.25">
      <c r="A44" s="37"/>
      <c r="B44" s="38"/>
      <c r="C44" s="38"/>
      <c r="D44" s="38"/>
      <c r="E44" s="38"/>
      <c r="F44" s="38"/>
      <c r="G44" s="38"/>
      <c r="H44" s="38"/>
      <c r="I44" s="39"/>
    </row>
    <row r="45" spans="1:9" x14ac:dyDescent="0.25">
      <c r="A45" s="37"/>
      <c r="B45" s="38"/>
      <c r="C45" s="38"/>
      <c r="D45" s="38"/>
      <c r="E45" s="38"/>
      <c r="F45" s="38"/>
      <c r="G45" s="38"/>
      <c r="H45" s="38"/>
      <c r="I45" s="39"/>
    </row>
    <row r="46" spans="1:9" x14ac:dyDescent="0.25">
      <c r="A46" s="37"/>
      <c r="B46" s="38"/>
      <c r="C46" s="38"/>
      <c r="D46" s="38"/>
      <c r="E46" s="38"/>
      <c r="F46" s="38"/>
      <c r="G46" s="38"/>
      <c r="H46" s="38"/>
      <c r="I46" s="39"/>
    </row>
    <row r="47" spans="1:9" x14ac:dyDescent="0.25">
      <c r="A47" s="37"/>
      <c r="B47" s="38"/>
      <c r="C47" s="38"/>
      <c r="D47" s="38"/>
      <c r="E47" s="38"/>
      <c r="F47" s="38"/>
      <c r="G47" s="38"/>
      <c r="H47" s="38"/>
      <c r="I47" s="39"/>
    </row>
    <row r="48" spans="1:9" ht="15.75" thickBot="1" x14ac:dyDescent="0.3">
      <c r="A48" s="40"/>
      <c r="B48" s="41"/>
      <c r="C48" s="41"/>
      <c r="D48" s="41"/>
      <c r="E48" s="41"/>
      <c r="F48" s="41"/>
      <c r="G48" s="41"/>
      <c r="H48" s="41"/>
      <c r="I48" s="42"/>
    </row>
  </sheetData>
  <mergeCells count="2">
    <mergeCell ref="A2:I48"/>
    <mergeCell ref="A1:I1"/>
  </mergeCells>
  <pageMargins left="0.25" right="0.25" top="0.75" bottom="0.75" header="0.3" footer="0.3"/>
  <pageSetup paperSize="9" scale="8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7C9F-CC43-4F8B-BCB7-C026215FCAA6}">
  <dimension ref="A1:C153"/>
  <sheetViews>
    <sheetView topLeftCell="A16" workbookViewId="0">
      <selection sqref="A1:C1"/>
    </sheetView>
  </sheetViews>
  <sheetFormatPr defaultRowHeight="15" x14ac:dyDescent="0.25"/>
  <cols>
    <col min="1" max="1" width="6.5703125" customWidth="1"/>
    <col min="2" max="2" width="15.28515625" bestFit="1" customWidth="1"/>
    <col min="3" max="3" width="53.5703125" bestFit="1" customWidth="1"/>
  </cols>
  <sheetData>
    <row r="1" spans="1:3" x14ac:dyDescent="0.25">
      <c r="A1" s="32" t="s">
        <v>991</v>
      </c>
      <c r="B1" s="32" t="s">
        <v>266</v>
      </c>
      <c r="C1" s="32" t="s">
        <v>992</v>
      </c>
    </row>
    <row r="2" spans="1:3" x14ac:dyDescent="0.25">
      <c r="A2">
        <v>1</v>
      </c>
      <c r="B2" s="31" t="s">
        <v>688</v>
      </c>
      <c r="C2" s="31" t="s">
        <v>689</v>
      </c>
    </row>
    <row r="3" spans="1:3" x14ac:dyDescent="0.25">
      <c r="A3">
        <v>2</v>
      </c>
      <c r="B3" s="31" t="s">
        <v>690</v>
      </c>
      <c r="C3" s="31" t="s">
        <v>691</v>
      </c>
    </row>
    <row r="4" spans="1:3" x14ac:dyDescent="0.25">
      <c r="A4">
        <v>3</v>
      </c>
      <c r="B4" s="31" t="s">
        <v>692</v>
      </c>
      <c r="C4" s="31" t="s">
        <v>693</v>
      </c>
    </row>
    <row r="5" spans="1:3" x14ac:dyDescent="0.25">
      <c r="A5">
        <v>4</v>
      </c>
      <c r="B5" s="31" t="s">
        <v>694</v>
      </c>
      <c r="C5" s="31" t="s">
        <v>695</v>
      </c>
    </row>
    <row r="6" spans="1:3" x14ac:dyDescent="0.25">
      <c r="A6">
        <v>5</v>
      </c>
      <c r="B6" s="31" t="s">
        <v>696</v>
      </c>
      <c r="C6" s="31" t="s">
        <v>697</v>
      </c>
    </row>
    <row r="7" spans="1:3" x14ac:dyDescent="0.25">
      <c r="A7">
        <v>6</v>
      </c>
      <c r="B7" s="31" t="s">
        <v>698</v>
      </c>
      <c r="C7" s="31" t="s">
        <v>699</v>
      </c>
    </row>
    <row r="8" spans="1:3" x14ac:dyDescent="0.25">
      <c r="A8">
        <v>7</v>
      </c>
      <c r="B8" s="31" t="s">
        <v>700</v>
      </c>
      <c r="C8" s="31" t="s">
        <v>701</v>
      </c>
    </row>
    <row r="9" spans="1:3" x14ac:dyDescent="0.25">
      <c r="A9">
        <v>8</v>
      </c>
      <c r="B9" s="31" t="s">
        <v>702</v>
      </c>
      <c r="C9" s="31" t="s">
        <v>703</v>
      </c>
    </row>
    <row r="10" spans="1:3" x14ac:dyDescent="0.25">
      <c r="A10">
        <v>9</v>
      </c>
      <c r="B10" s="31" t="s">
        <v>704</v>
      </c>
      <c r="C10" s="31" t="s">
        <v>705</v>
      </c>
    </row>
    <row r="11" spans="1:3" x14ac:dyDescent="0.25">
      <c r="A11">
        <v>10</v>
      </c>
      <c r="B11" s="31" t="s">
        <v>706</v>
      </c>
      <c r="C11" s="31" t="s">
        <v>707</v>
      </c>
    </row>
    <row r="12" spans="1:3" x14ac:dyDescent="0.25">
      <c r="A12">
        <v>11</v>
      </c>
      <c r="B12" s="31" t="s">
        <v>708</v>
      </c>
      <c r="C12" s="31" t="s">
        <v>709</v>
      </c>
    </row>
    <row r="13" spans="1:3" x14ac:dyDescent="0.25">
      <c r="A13">
        <v>12</v>
      </c>
      <c r="B13" s="31" t="s">
        <v>710</v>
      </c>
      <c r="C13" s="31" t="s">
        <v>711</v>
      </c>
    </row>
    <row r="14" spans="1:3" x14ac:dyDescent="0.25">
      <c r="A14">
        <v>13</v>
      </c>
      <c r="B14" s="31" t="s">
        <v>712</v>
      </c>
      <c r="C14" s="31" t="s">
        <v>713</v>
      </c>
    </row>
    <row r="15" spans="1:3" x14ac:dyDescent="0.25">
      <c r="A15">
        <v>14</v>
      </c>
      <c r="B15" s="31" t="s">
        <v>714</v>
      </c>
      <c r="C15" s="31" t="s">
        <v>715</v>
      </c>
    </row>
    <row r="16" spans="1:3" x14ac:dyDescent="0.25">
      <c r="A16">
        <v>15</v>
      </c>
      <c r="B16" s="31" t="s">
        <v>716</v>
      </c>
      <c r="C16" s="31" t="s">
        <v>717</v>
      </c>
    </row>
    <row r="17" spans="1:3" x14ac:dyDescent="0.25">
      <c r="A17">
        <v>16</v>
      </c>
      <c r="B17" s="31" t="s">
        <v>718</v>
      </c>
      <c r="C17" s="31" t="s">
        <v>719</v>
      </c>
    </row>
    <row r="18" spans="1:3" x14ac:dyDescent="0.25">
      <c r="A18">
        <v>17</v>
      </c>
      <c r="B18" s="31" t="s">
        <v>720</v>
      </c>
      <c r="C18" s="31" t="s">
        <v>721</v>
      </c>
    </row>
    <row r="19" spans="1:3" x14ac:dyDescent="0.25">
      <c r="A19">
        <v>18</v>
      </c>
      <c r="B19" s="31" t="s">
        <v>722</v>
      </c>
      <c r="C19" s="31" t="s">
        <v>723</v>
      </c>
    </row>
    <row r="20" spans="1:3" x14ac:dyDescent="0.25">
      <c r="A20">
        <v>19</v>
      </c>
      <c r="B20" s="31" t="s">
        <v>724</v>
      </c>
      <c r="C20" s="31" t="s">
        <v>725</v>
      </c>
    </row>
    <row r="21" spans="1:3" x14ac:dyDescent="0.25">
      <c r="A21">
        <v>20</v>
      </c>
      <c r="B21" s="31" t="s">
        <v>726</v>
      </c>
      <c r="C21" s="31" t="s">
        <v>727</v>
      </c>
    </row>
    <row r="22" spans="1:3" x14ac:dyDescent="0.25">
      <c r="A22">
        <v>21</v>
      </c>
      <c r="B22" s="31" t="s">
        <v>728</v>
      </c>
      <c r="C22" s="31" t="s">
        <v>729</v>
      </c>
    </row>
    <row r="23" spans="1:3" x14ac:dyDescent="0.25">
      <c r="A23">
        <v>22</v>
      </c>
      <c r="B23" s="31" t="s">
        <v>730</v>
      </c>
      <c r="C23" s="31" t="s">
        <v>731</v>
      </c>
    </row>
    <row r="24" spans="1:3" x14ac:dyDescent="0.25">
      <c r="A24">
        <v>23</v>
      </c>
      <c r="B24" s="31" t="s">
        <v>732</v>
      </c>
      <c r="C24" s="31" t="s">
        <v>733</v>
      </c>
    </row>
    <row r="25" spans="1:3" x14ac:dyDescent="0.25">
      <c r="A25">
        <v>24</v>
      </c>
      <c r="B25" s="31" t="s">
        <v>734</v>
      </c>
      <c r="C25" s="31" t="s">
        <v>735</v>
      </c>
    </row>
    <row r="26" spans="1:3" x14ac:dyDescent="0.25">
      <c r="A26">
        <v>25</v>
      </c>
      <c r="B26" s="31" t="s">
        <v>736</v>
      </c>
      <c r="C26" s="31" t="s">
        <v>737</v>
      </c>
    </row>
    <row r="27" spans="1:3" x14ac:dyDescent="0.25">
      <c r="A27">
        <v>26</v>
      </c>
      <c r="B27" s="31" t="s">
        <v>738</v>
      </c>
      <c r="C27" s="31" t="s">
        <v>739</v>
      </c>
    </row>
    <row r="28" spans="1:3" x14ac:dyDescent="0.25">
      <c r="A28">
        <v>27</v>
      </c>
      <c r="B28" s="31" t="s">
        <v>740</v>
      </c>
      <c r="C28" s="31" t="s">
        <v>741</v>
      </c>
    </row>
    <row r="29" spans="1:3" x14ac:dyDescent="0.25">
      <c r="A29">
        <v>28</v>
      </c>
      <c r="B29" s="31" t="s">
        <v>742</v>
      </c>
      <c r="C29" s="31" t="s">
        <v>743</v>
      </c>
    </row>
    <row r="30" spans="1:3" x14ac:dyDescent="0.25">
      <c r="A30">
        <v>29</v>
      </c>
      <c r="B30" s="31" t="s">
        <v>744</v>
      </c>
      <c r="C30" s="31" t="s">
        <v>745</v>
      </c>
    </row>
    <row r="31" spans="1:3" x14ac:dyDescent="0.25">
      <c r="A31">
        <v>30</v>
      </c>
      <c r="B31" s="31" t="s">
        <v>746</v>
      </c>
      <c r="C31" s="31" t="s">
        <v>747</v>
      </c>
    </row>
    <row r="32" spans="1:3" x14ac:dyDescent="0.25">
      <c r="A32">
        <v>31</v>
      </c>
      <c r="B32" s="31" t="s">
        <v>748</v>
      </c>
      <c r="C32" s="31" t="s">
        <v>749</v>
      </c>
    </row>
    <row r="33" spans="1:3" x14ac:dyDescent="0.25">
      <c r="A33">
        <v>32</v>
      </c>
      <c r="B33" s="31" t="s">
        <v>750</v>
      </c>
      <c r="C33" s="31" t="s">
        <v>751</v>
      </c>
    </row>
    <row r="34" spans="1:3" x14ac:dyDescent="0.25">
      <c r="A34">
        <v>33</v>
      </c>
      <c r="B34" s="31" t="s">
        <v>752</v>
      </c>
      <c r="C34" s="31" t="s">
        <v>753</v>
      </c>
    </row>
    <row r="35" spans="1:3" x14ac:dyDescent="0.25">
      <c r="A35">
        <v>34</v>
      </c>
      <c r="B35" s="31" t="s">
        <v>754</v>
      </c>
      <c r="C35" s="31" t="s">
        <v>755</v>
      </c>
    </row>
    <row r="36" spans="1:3" x14ac:dyDescent="0.25">
      <c r="A36">
        <v>35</v>
      </c>
      <c r="B36" s="31" t="s">
        <v>756</v>
      </c>
      <c r="C36" s="31" t="s">
        <v>757</v>
      </c>
    </row>
    <row r="37" spans="1:3" x14ac:dyDescent="0.25">
      <c r="A37">
        <v>36</v>
      </c>
      <c r="B37" s="31" t="s">
        <v>758</v>
      </c>
      <c r="C37" s="31" t="s">
        <v>759</v>
      </c>
    </row>
    <row r="38" spans="1:3" x14ac:dyDescent="0.25">
      <c r="A38">
        <v>37</v>
      </c>
      <c r="B38" s="31" t="s">
        <v>760</v>
      </c>
      <c r="C38" s="31" t="s">
        <v>761</v>
      </c>
    </row>
    <row r="39" spans="1:3" x14ac:dyDescent="0.25">
      <c r="A39">
        <v>38</v>
      </c>
      <c r="B39" s="31" t="s">
        <v>762</v>
      </c>
      <c r="C39" s="31" t="s">
        <v>763</v>
      </c>
    </row>
    <row r="40" spans="1:3" x14ac:dyDescent="0.25">
      <c r="A40">
        <v>39</v>
      </c>
      <c r="B40" s="31" t="s">
        <v>764</v>
      </c>
      <c r="C40" s="31" t="s">
        <v>765</v>
      </c>
    </row>
    <row r="41" spans="1:3" x14ac:dyDescent="0.25">
      <c r="A41">
        <v>40</v>
      </c>
      <c r="B41" s="31" t="s">
        <v>766</v>
      </c>
      <c r="C41" s="31" t="s">
        <v>767</v>
      </c>
    </row>
    <row r="42" spans="1:3" x14ac:dyDescent="0.25">
      <c r="A42">
        <v>41</v>
      </c>
      <c r="B42" s="31" t="s">
        <v>768</v>
      </c>
      <c r="C42" s="31" t="s">
        <v>769</v>
      </c>
    </row>
    <row r="43" spans="1:3" x14ac:dyDescent="0.25">
      <c r="A43">
        <v>42</v>
      </c>
      <c r="B43" s="31" t="s">
        <v>770</v>
      </c>
      <c r="C43" s="31" t="s">
        <v>771</v>
      </c>
    </row>
    <row r="44" spans="1:3" x14ac:dyDescent="0.25">
      <c r="A44">
        <v>43</v>
      </c>
      <c r="B44" s="31" t="s">
        <v>772</v>
      </c>
      <c r="C44" s="31" t="s">
        <v>773</v>
      </c>
    </row>
    <row r="45" spans="1:3" x14ac:dyDescent="0.25">
      <c r="A45">
        <v>44</v>
      </c>
      <c r="B45" s="31" t="s">
        <v>774</v>
      </c>
      <c r="C45" s="31" t="s">
        <v>775</v>
      </c>
    </row>
    <row r="46" spans="1:3" x14ac:dyDescent="0.25">
      <c r="A46">
        <v>45</v>
      </c>
      <c r="B46" s="31" t="s">
        <v>776</v>
      </c>
      <c r="C46" s="31" t="s">
        <v>777</v>
      </c>
    </row>
    <row r="47" spans="1:3" x14ac:dyDescent="0.25">
      <c r="A47">
        <v>46</v>
      </c>
      <c r="B47" s="31" t="s">
        <v>778</v>
      </c>
      <c r="C47" s="31" t="s">
        <v>779</v>
      </c>
    </row>
    <row r="48" spans="1:3" x14ac:dyDescent="0.25">
      <c r="A48">
        <v>47</v>
      </c>
      <c r="B48" s="31" t="s">
        <v>780</v>
      </c>
      <c r="C48" s="31" t="s">
        <v>781</v>
      </c>
    </row>
    <row r="49" spans="1:3" x14ac:dyDescent="0.25">
      <c r="A49">
        <v>48</v>
      </c>
      <c r="B49" s="31" t="s">
        <v>782</v>
      </c>
      <c r="C49" s="31" t="s">
        <v>783</v>
      </c>
    </row>
    <row r="50" spans="1:3" x14ac:dyDescent="0.25">
      <c r="A50">
        <v>49</v>
      </c>
      <c r="B50" s="31" t="s">
        <v>784</v>
      </c>
      <c r="C50" s="31" t="s">
        <v>785</v>
      </c>
    </row>
    <row r="51" spans="1:3" x14ac:dyDescent="0.25">
      <c r="A51">
        <v>50</v>
      </c>
      <c r="B51" s="31" t="s">
        <v>786</v>
      </c>
      <c r="C51" s="31" t="s">
        <v>787</v>
      </c>
    </row>
    <row r="52" spans="1:3" x14ac:dyDescent="0.25">
      <c r="A52">
        <v>51</v>
      </c>
      <c r="B52" s="31" t="s">
        <v>788</v>
      </c>
      <c r="C52" s="31" t="s">
        <v>789</v>
      </c>
    </row>
    <row r="53" spans="1:3" x14ac:dyDescent="0.25">
      <c r="A53">
        <v>52</v>
      </c>
      <c r="B53" s="31" t="s">
        <v>790</v>
      </c>
      <c r="C53" s="31" t="s">
        <v>791</v>
      </c>
    </row>
    <row r="54" spans="1:3" x14ac:dyDescent="0.25">
      <c r="A54">
        <v>53</v>
      </c>
      <c r="B54" s="31" t="s">
        <v>792</v>
      </c>
      <c r="C54" s="31" t="s">
        <v>793</v>
      </c>
    </row>
    <row r="55" spans="1:3" x14ac:dyDescent="0.25">
      <c r="A55">
        <v>54</v>
      </c>
      <c r="B55" s="31" t="s">
        <v>794</v>
      </c>
      <c r="C55" s="31" t="s">
        <v>795</v>
      </c>
    </row>
    <row r="56" spans="1:3" x14ac:dyDescent="0.25">
      <c r="A56">
        <v>55</v>
      </c>
      <c r="B56" s="31" t="s">
        <v>796</v>
      </c>
      <c r="C56" s="31" t="s">
        <v>797</v>
      </c>
    </row>
    <row r="57" spans="1:3" x14ac:dyDescent="0.25">
      <c r="A57">
        <v>56</v>
      </c>
      <c r="B57" s="31" t="s">
        <v>798</v>
      </c>
      <c r="C57" s="31" t="s">
        <v>799</v>
      </c>
    </row>
    <row r="58" spans="1:3" x14ac:dyDescent="0.25">
      <c r="A58">
        <v>57</v>
      </c>
      <c r="B58" s="31" t="s">
        <v>800</v>
      </c>
      <c r="C58" s="31" t="s">
        <v>801</v>
      </c>
    </row>
    <row r="59" spans="1:3" x14ac:dyDescent="0.25">
      <c r="A59">
        <v>58</v>
      </c>
      <c r="B59" s="31" t="s">
        <v>802</v>
      </c>
      <c r="C59" s="31" t="s">
        <v>803</v>
      </c>
    </row>
    <row r="60" spans="1:3" x14ac:dyDescent="0.25">
      <c r="A60">
        <v>59</v>
      </c>
      <c r="B60" s="31" t="s">
        <v>804</v>
      </c>
      <c r="C60" s="31" t="s">
        <v>805</v>
      </c>
    </row>
    <row r="61" spans="1:3" x14ac:dyDescent="0.25">
      <c r="A61">
        <v>60</v>
      </c>
      <c r="B61" s="31" t="s">
        <v>806</v>
      </c>
      <c r="C61" s="31" t="s">
        <v>807</v>
      </c>
    </row>
    <row r="62" spans="1:3" x14ac:dyDescent="0.25">
      <c r="A62">
        <v>61</v>
      </c>
      <c r="B62" s="31" t="s">
        <v>808</v>
      </c>
      <c r="C62" s="31" t="s">
        <v>809</v>
      </c>
    </row>
    <row r="63" spans="1:3" x14ac:dyDescent="0.25">
      <c r="A63">
        <v>62</v>
      </c>
      <c r="B63" s="31" t="s">
        <v>810</v>
      </c>
      <c r="C63" s="31" t="s">
        <v>811</v>
      </c>
    </row>
    <row r="64" spans="1:3" x14ac:dyDescent="0.25">
      <c r="A64">
        <v>63</v>
      </c>
      <c r="B64" s="31" t="s">
        <v>812</v>
      </c>
      <c r="C64" s="31" t="s">
        <v>813</v>
      </c>
    </row>
    <row r="65" spans="1:3" x14ac:dyDescent="0.25">
      <c r="A65">
        <v>64</v>
      </c>
      <c r="B65" s="31" t="s">
        <v>814</v>
      </c>
      <c r="C65" s="31" t="s">
        <v>815</v>
      </c>
    </row>
    <row r="66" spans="1:3" x14ac:dyDescent="0.25">
      <c r="A66">
        <v>65</v>
      </c>
      <c r="B66" s="31" t="s">
        <v>816</v>
      </c>
      <c r="C66" s="31" t="s">
        <v>817</v>
      </c>
    </row>
    <row r="67" spans="1:3" x14ac:dyDescent="0.25">
      <c r="A67">
        <v>66</v>
      </c>
      <c r="B67" s="31" t="s">
        <v>818</v>
      </c>
      <c r="C67" s="31" t="s">
        <v>819</v>
      </c>
    </row>
    <row r="68" spans="1:3" x14ac:dyDescent="0.25">
      <c r="A68">
        <v>67</v>
      </c>
      <c r="B68" s="31" t="s">
        <v>820</v>
      </c>
      <c r="C68" s="31" t="s">
        <v>821</v>
      </c>
    </row>
    <row r="69" spans="1:3" x14ac:dyDescent="0.25">
      <c r="A69">
        <v>68</v>
      </c>
      <c r="B69" s="31" t="s">
        <v>822</v>
      </c>
      <c r="C69" s="31" t="s">
        <v>823</v>
      </c>
    </row>
    <row r="70" spans="1:3" x14ac:dyDescent="0.25">
      <c r="A70">
        <v>69</v>
      </c>
      <c r="B70" s="31" t="s">
        <v>824</v>
      </c>
      <c r="C70" s="31" t="s">
        <v>825</v>
      </c>
    </row>
    <row r="71" spans="1:3" x14ac:dyDescent="0.25">
      <c r="A71">
        <v>70</v>
      </c>
      <c r="B71" s="31" t="s">
        <v>826</v>
      </c>
      <c r="C71" s="31" t="s">
        <v>827</v>
      </c>
    </row>
    <row r="72" spans="1:3" x14ac:dyDescent="0.25">
      <c r="A72">
        <v>71</v>
      </c>
      <c r="B72" s="31" t="s">
        <v>828</v>
      </c>
      <c r="C72" s="31" t="s">
        <v>829</v>
      </c>
    </row>
    <row r="73" spans="1:3" x14ac:dyDescent="0.25">
      <c r="A73">
        <v>72</v>
      </c>
      <c r="B73" s="31" t="s">
        <v>830</v>
      </c>
      <c r="C73" s="31" t="s">
        <v>831</v>
      </c>
    </row>
    <row r="74" spans="1:3" x14ac:dyDescent="0.25">
      <c r="A74">
        <v>73</v>
      </c>
      <c r="B74" s="31" t="s">
        <v>832</v>
      </c>
      <c r="C74" s="31" t="s">
        <v>833</v>
      </c>
    </row>
    <row r="75" spans="1:3" x14ac:dyDescent="0.25">
      <c r="A75">
        <v>74</v>
      </c>
      <c r="B75" s="31" t="s">
        <v>834</v>
      </c>
      <c r="C75" s="31" t="s">
        <v>835</v>
      </c>
    </row>
    <row r="76" spans="1:3" x14ac:dyDescent="0.25">
      <c r="A76">
        <v>75</v>
      </c>
      <c r="B76" s="31" t="s">
        <v>836</v>
      </c>
      <c r="C76" s="31" t="s">
        <v>837</v>
      </c>
    </row>
    <row r="77" spans="1:3" x14ac:dyDescent="0.25">
      <c r="A77">
        <v>76</v>
      </c>
      <c r="B77" s="31" t="s">
        <v>838</v>
      </c>
      <c r="C77" s="31" t="s">
        <v>839</v>
      </c>
    </row>
    <row r="78" spans="1:3" x14ac:dyDescent="0.25">
      <c r="A78">
        <v>77</v>
      </c>
      <c r="B78" s="31" t="s">
        <v>840</v>
      </c>
      <c r="C78" s="31" t="s">
        <v>841</v>
      </c>
    </row>
    <row r="79" spans="1:3" x14ac:dyDescent="0.25">
      <c r="A79">
        <v>78</v>
      </c>
      <c r="B79" s="31" t="s">
        <v>842</v>
      </c>
      <c r="C79" s="31" t="s">
        <v>843</v>
      </c>
    </row>
    <row r="80" spans="1:3" x14ac:dyDescent="0.25">
      <c r="A80">
        <v>79</v>
      </c>
      <c r="B80" s="31" t="s">
        <v>844</v>
      </c>
      <c r="C80" s="31" t="s">
        <v>845</v>
      </c>
    </row>
    <row r="81" spans="1:3" x14ac:dyDescent="0.25">
      <c r="A81">
        <v>80</v>
      </c>
      <c r="B81" s="31" t="s">
        <v>846</v>
      </c>
      <c r="C81" s="31" t="s">
        <v>847</v>
      </c>
    </row>
    <row r="82" spans="1:3" x14ac:dyDescent="0.25">
      <c r="A82">
        <v>81</v>
      </c>
      <c r="B82" s="31" t="s">
        <v>848</v>
      </c>
      <c r="C82" s="31" t="s">
        <v>849</v>
      </c>
    </row>
    <row r="83" spans="1:3" x14ac:dyDescent="0.25">
      <c r="A83">
        <v>82</v>
      </c>
      <c r="B83" s="31" t="s">
        <v>850</v>
      </c>
      <c r="C83" s="31" t="s">
        <v>851</v>
      </c>
    </row>
    <row r="84" spans="1:3" x14ac:dyDescent="0.25">
      <c r="A84">
        <v>83</v>
      </c>
      <c r="B84" s="31" t="s">
        <v>852</v>
      </c>
      <c r="C84" s="31" t="s">
        <v>853</v>
      </c>
    </row>
    <row r="85" spans="1:3" x14ac:dyDescent="0.25">
      <c r="A85">
        <v>84</v>
      </c>
      <c r="B85" s="31" t="s">
        <v>854</v>
      </c>
      <c r="C85" s="31" t="s">
        <v>855</v>
      </c>
    </row>
    <row r="86" spans="1:3" x14ac:dyDescent="0.25">
      <c r="A86">
        <v>85</v>
      </c>
      <c r="B86" s="31" t="s">
        <v>856</v>
      </c>
      <c r="C86" s="31" t="s">
        <v>857</v>
      </c>
    </row>
    <row r="87" spans="1:3" x14ac:dyDescent="0.25">
      <c r="A87">
        <v>86</v>
      </c>
      <c r="B87" s="31" t="s">
        <v>858</v>
      </c>
      <c r="C87" s="31" t="s">
        <v>859</v>
      </c>
    </row>
    <row r="88" spans="1:3" x14ac:dyDescent="0.25">
      <c r="A88">
        <v>87</v>
      </c>
      <c r="B88" s="31" t="s">
        <v>860</v>
      </c>
      <c r="C88" s="31" t="s">
        <v>861</v>
      </c>
    </row>
    <row r="89" spans="1:3" x14ac:dyDescent="0.25">
      <c r="A89">
        <v>88</v>
      </c>
      <c r="B89" s="31" t="s">
        <v>862</v>
      </c>
      <c r="C89" s="31" t="s">
        <v>863</v>
      </c>
    </row>
    <row r="90" spans="1:3" x14ac:dyDescent="0.25">
      <c r="A90">
        <v>89</v>
      </c>
      <c r="B90" s="31" t="s">
        <v>864</v>
      </c>
      <c r="C90" s="31" t="s">
        <v>865</v>
      </c>
    </row>
    <row r="91" spans="1:3" x14ac:dyDescent="0.25">
      <c r="A91">
        <v>90</v>
      </c>
      <c r="B91" s="31" t="s">
        <v>866</v>
      </c>
      <c r="C91" s="31" t="s">
        <v>867</v>
      </c>
    </row>
    <row r="92" spans="1:3" x14ac:dyDescent="0.25">
      <c r="A92">
        <v>91</v>
      </c>
      <c r="B92" s="31" t="s">
        <v>868</v>
      </c>
      <c r="C92" s="31" t="s">
        <v>869</v>
      </c>
    </row>
    <row r="93" spans="1:3" x14ac:dyDescent="0.25">
      <c r="A93">
        <v>92</v>
      </c>
      <c r="B93" s="31" t="s">
        <v>870</v>
      </c>
      <c r="C93" s="31" t="s">
        <v>871</v>
      </c>
    </row>
    <row r="94" spans="1:3" x14ac:dyDescent="0.25">
      <c r="A94">
        <v>93</v>
      </c>
      <c r="B94" s="31" t="s">
        <v>872</v>
      </c>
      <c r="C94" s="31" t="s">
        <v>873</v>
      </c>
    </row>
    <row r="95" spans="1:3" x14ac:dyDescent="0.25">
      <c r="A95">
        <v>94</v>
      </c>
      <c r="B95" s="31" t="s">
        <v>874</v>
      </c>
      <c r="C95" s="31" t="s">
        <v>875</v>
      </c>
    </row>
    <row r="96" spans="1:3" x14ac:dyDescent="0.25">
      <c r="A96">
        <v>95</v>
      </c>
      <c r="B96" s="31" t="s">
        <v>876</v>
      </c>
      <c r="C96" s="31" t="s">
        <v>877</v>
      </c>
    </row>
    <row r="97" spans="1:3" x14ac:dyDescent="0.25">
      <c r="A97">
        <v>96</v>
      </c>
      <c r="B97" s="31" t="s">
        <v>878</v>
      </c>
      <c r="C97" s="31" t="s">
        <v>879</v>
      </c>
    </row>
    <row r="98" spans="1:3" x14ac:dyDescent="0.25">
      <c r="A98">
        <v>97</v>
      </c>
      <c r="B98" s="31" t="s">
        <v>880</v>
      </c>
      <c r="C98" s="31" t="s">
        <v>881</v>
      </c>
    </row>
    <row r="99" spans="1:3" x14ac:dyDescent="0.25">
      <c r="A99">
        <v>98</v>
      </c>
      <c r="B99" s="31" t="s">
        <v>882</v>
      </c>
      <c r="C99" s="31" t="s">
        <v>883</v>
      </c>
    </row>
    <row r="100" spans="1:3" x14ac:dyDescent="0.25">
      <c r="A100">
        <v>99</v>
      </c>
      <c r="B100" s="31" t="s">
        <v>884</v>
      </c>
      <c r="C100" s="31" t="s">
        <v>885</v>
      </c>
    </row>
    <row r="101" spans="1:3" x14ac:dyDescent="0.25">
      <c r="A101">
        <v>100</v>
      </c>
      <c r="B101" s="31" t="s">
        <v>886</v>
      </c>
      <c r="C101" s="31" t="s">
        <v>887</v>
      </c>
    </row>
    <row r="102" spans="1:3" x14ac:dyDescent="0.25">
      <c r="A102">
        <v>101</v>
      </c>
      <c r="B102" s="31" t="s">
        <v>888</v>
      </c>
      <c r="C102" s="31" t="s">
        <v>889</v>
      </c>
    </row>
    <row r="103" spans="1:3" x14ac:dyDescent="0.25">
      <c r="A103">
        <v>102</v>
      </c>
      <c r="B103" s="31" t="s">
        <v>890</v>
      </c>
      <c r="C103" s="31" t="s">
        <v>891</v>
      </c>
    </row>
    <row r="104" spans="1:3" x14ac:dyDescent="0.25">
      <c r="A104">
        <v>103</v>
      </c>
      <c r="B104" s="31" t="s">
        <v>892</v>
      </c>
      <c r="C104" s="31" t="s">
        <v>893</v>
      </c>
    </row>
    <row r="105" spans="1:3" x14ac:dyDescent="0.25">
      <c r="A105">
        <v>104</v>
      </c>
      <c r="B105" s="31" t="s">
        <v>894</v>
      </c>
      <c r="C105" s="31" t="s">
        <v>895</v>
      </c>
    </row>
    <row r="106" spans="1:3" x14ac:dyDescent="0.25">
      <c r="A106">
        <v>105</v>
      </c>
      <c r="B106" s="31" t="s">
        <v>896</v>
      </c>
      <c r="C106" s="31" t="s">
        <v>897</v>
      </c>
    </row>
    <row r="107" spans="1:3" x14ac:dyDescent="0.25">
      <c r="A107">
        <v>106</v>
      </c>
      <c r="B107" s="31" t="s">
        <v>898</v>
      </c>
      <c r="C107" s="31" t="s">
        <v>899</v>
      </c>
    </row>
    <row r="108" spans="1:3" x14ac:dyDescent="0.25">
      <c r="A108">
        <v>107</v>
      </c>
      <c r="B108" s="31" t="s">
        <v>900</v>
      </c>
      <c r="C108" s="31" t="s">
        <v>901</v>
      </c>
    </row>
    <row r="109" spans="1:3" x14ac:dyDescent="0.25">
      <c r="A109">
        <v>108</v>
      </c>
      <c r="B109" s="31" t="s">
        <v>902</v>
      </c>
      <c r="C109" s="31" t="s">
        <v>903</v>
      </c>
    </row>
    <row r="110" spans="1:3" x14ac:dyDescent="0.25">
      <c r="A110">
        <v>109</v>
      </c>
      <c r="B110" s="31" t="s">
        <v>904</v>
      </c>
      <c r="C110" s="31" t="s">
        <v>905</v>
      </c>
    </row>
    <row r="111" spans="1:3" x14ac:dyDescent="0.25">
      <c r="A111">
        <v>110</v>
      </c>
      <c r="B111" s="31" t="s">
        <v>906</v>
      </c>
      <c r="C111" s="31" t="s">
        <v>907</v>
      </c>
    </row>
    <row r="112" spans="1:3" x14ac:dyDescent="0.25">
      <c r="A112">
        <v>111</v>
      </c>
      <c r="B112" s="31" t="s">
        <v>908</v>
      </c>
      <c r="C112" s="31" t="s">
        <v>909</v>
      </c>
    </row>
    <row r="113" spans="1:3" x14ac:dyDescent="0.25">
      <c r="A113">
        <v>112</v>
      </c>
      <c r="B113" s="31" t="s">
        <v>910</v>
      </c>
      <c r="C113" s="31" t="s">
        <v>911</v>
      </c>
    </row>
    <row r="114" spans="1:3" x14ac:dyDescent="0.25">
      <c r="A114">
        <v>113</v>
      </c>
      <c r="B114" s="31" t="s">
        <v>912</v>
      </c>
      <c r="C114" s="31" t="s">
        <v>913</v>
      </c>
    </row>
    <row r="115" spans="1:3" x14ac:dyDescent="0.25">
      <c r="A115">
        <v>114</v>
      </c>
      <c r="B115" s="31" t="s">
        <v>914</v>
      </c>
      <c r="C115" s="31" t="s">
        <v>915</v>
      </c>
    </row>
    <row r="116" spans="1:3" x14ac:dyDescent="0.25">
      <c r="A116">
        <v>115</v>
      </c>
      <c r="B116" s="31" t="s">
        <v>916</v>
      </c>
      <c r="C116" s="31" t="s">
        <v>917</v>
      </c>
    </row>
    <row r="117" spans="1:3" x14ac:dyDescent="0.25">
      <c r="A117">
        <v>116</v>
      </c>
      <c r="B117" s="31" t="s">
        <v>918</v>
      </c>
      <c r="C117" s="31" t="s">
        <v>919</v>
      </c>
    </row>
    <row r="118" spans="1:3" x14ac:dyDescent="0.25">
      <c r="A118">
        <v>117</v>
      </c>
      <c r="B118" s="31" t="s">
        <v>920</v>
      </c>
      <c r="C118" s="31" t="s">
        <v>921</v>
      </c>
    </row>
    <row r="119" spans="1:3" x14ac:dyDescent="0.25">
      <c r="A119">
        <v>118</v>
      </c>
      <c r="B119" s="31" t="s">
        <v>922</v>
      </c>
      <c r="C119" s="31" t="s">
        <v>923</v>
      </c>
    </row>
    <row r="120" spans="1:3" x14ac:dyDescent="0.25">
      <c r="A120">
        <v>119</v>
      </c>
      <c r="B120" s="31" t="s">
        <v>924</v>
      </c>
      <c r="C120" s="31" t="s">
        <v>925</v>
      </c>
    </row>
    <row r="121" spans="1:3" x14ac:dyDescent="0.25">
      <c r="A121">
        <v>120</v>
      </c>
      <c r="B121" s="31" t="s">
        <v>926</v>
      </c>
      <c r="C121" s="31" t="s">
        <v>927</v>
      </c>
    </row>
    <row r="122" spans="1:3" x14ac:dyDescent="0.25">
      <c r="A122">
        <v>121</v>
      </c>
      <c r="B122" s="31" t="s">
        <v>928</v>
      </c>
      <c r="C122" s="31" t="s">
        <v>929</v>
      </c>
    </row>
    <row r="123" spans="1:3" x14ac:dyDescent="0.25">
      <c r="A123">
        <v>122</v>
      </c>
      <c r="B123" s="31" t="s">
        <v>930</v>
      </c>
      <c r="C123" s="31" t="s">
        <v>931</v>
      </c>
    </row>
    <row r="124" spans="1:3" x14ac:dyDescent="0.25">
      <c r="A124">
        <v>123</v>
      </c>
      <c r="B124" s="31" t="s">
        <v>932</v>
      </c>
      <c r="C124" s="31" t="s">
        <v>933</v>
      </c>
    </row>
    <row r="125" spans="1:3" x14ac:dyDescent="0.25">
      <c r="A125">
        <v>124</v>
      </c>
      <c r="B125" s="31" t="s">
        <v>934</v>
      </c>
      <c r="C125" s="31" t="s">
        <v>935</v>
      </c>
    </row>
    <row r="126" spans="1:3" x14ac:dyDescent="0.25">
      <c r="A126">
        <v>125</v>
      </c>
      <c r="B126" s="31" t="s">
        <v>936</v>
      </c>
      <c r="C126" s="31" t="s">
        <v>937</v>
      </c>
    </row>
    <row r="127" spans="1:3" x14ac:dyDescent="0.25">
      <c r="A127">
        <v>126</v>
      </c>
      <c r="B127" s="31" t="s">
        <v>938</v>
      </c>
      <c r="C127" s="31" t="s">
        <v>939</v>
      </c>
    </row>
    <row r="128" spans="1:3" x14ac:dyDescent="0.25">
      <c r="A128">
        <v>127</v>
      </c>
      <c r="B128" s="31" t="s">
        <v>940</v>
      </c>
      <c r="C128" s="31" t="s">
        <v>941</v>
      </c>
    </row>
    <row r="129" spans="1:3" x14ac:dyDescent="0.25">
      <c r="A129">
        <v>128</v>
      </c>
      <c r="B129" s="31" t="s">
        <v>942</v>
      </c>
      <c r="C129" s="31" t="s">
        <v>943</v>
      </c>
    </row>
    <row r="130" spans="1:3" x14ac:dyDescent="0.25">
      <c r="A130">
        <v>129</v>
      </c>
      <c r="B130" s="31" t="s">
        <v>944</v>
      </c>
      <c r="C130" s="31" t="s">
        <v>945</v>
      </c>
    </row>
    <row r="131" spans="1:3" x14ac:dyDescent="0.25">
      <c r="A131">
        <v>130</v>
      </c>
      <c r="B131" s="31" t="s">
        <v>946</v>
      </c>
      <c r="C131" s="31" t="s">
        <v>947</v>
      </c>
    </row>
    <row r="132" spans="1:3" x14ac:dyDescent="0.25">
      <c r="A132">
        <v>131</v>
      </c>
      <c r="B132" s="31" t="s">
        <v>948</v>
      </c>
      <c r="C132" s="31" t="s">
        <v>949</v>
      </c>
    </row>
    <row r="133" spans="1:3" x14ac:dyDescent="0.25">
      <c r="A133">
        <v>132</v>
      </c>
      <c r="B133" s="31" t="s">
        <v>950</v>
      </c>
      <c r="C133" s="31" t="s">
        <v>951</v>
      </c>
    </row>
    <row r="134" spans="1:3" x14ac:dyDescent="0.25">
      <c r="A134">
        <v>133</v>
      </c>
      <c r="B134" s="31" t="s">
        <v>952</v>
      </c>
      <c r="C134" s="31" t="s">
        <v>953</v>
      </c>
    </row>
    <row r="135" spans="1:3" x14ac:dyDescent="0.25">
      <c r="A135">
        <v>134</v>
      </c>
      <c r="B135" s="31" t="s">
        <v>954</v>
      </c>
      <c r="C135" s="31" t="s">
        <v>955</v>
      </c>
    </row>
    <row r="136" spans="1:3" x14ac:dyDescent="0.25">
      <c r="A136">
        <v>135</v>
      </c>
      <c r="B136" s="31" t="s">
        <v>956</v>
      </c>
      <c r="C136" s="31" t="s">
        <v>957</v>
      </c>
    </row>
    <row r="137" spans="1:3" x14ac:dyDescent="0.25">
      <c r="A137">
        <v>136</v>
      </c>
      <c r="B137" s="31" t="s">
        <v>958</v>
      </c>
      <c r="C137" s="31" t="s">
        <v>959</v>
      </c>
    </row>
    <row r="138" spans="1:3" x14ac:dyDescent="0.25">
      <c r="A138">
        <v>137</v>
      </c>
      <c r="B138" s="31" t="s">
        <v>960</v>
      </c>
      <c r="C138" s="31" t="s">
        <v>961</v>
      </c>
    </row>
    <row r="139" spans="1:3" x14ac:dyDescent="0.25">
      <c r="A139">
        <v>138</v>
      </c>
      <c r="B139" s="31" t="s">
        <v>962</v>
      </c>
      <c r="C139" s="31" t="s">
        <v>963</v>
      </c>
    </row>
    <row r="140" spans="1:3" x14ac:dyDescent="0.25">
      <c r="A140">
        <v>139</v>
      </c>
      <c r="B140" s="31" t="s">
        <v>964</v>
      </c>
      <c r="C140" s="31" t="s">
        <v>965</v>
      </c>
    </row>
    <row r="141" spans="1:3" x14ac:dyDescent="0.25">
      <c r="A141">
        <v>140</v>
      </c>
      <c r="B141" s="31" t="s">
        <v>966</v>
      </c>
      <c r="C141" s="31" t="s">
        <v>967</v>
      </c>
    </row>
    <row r="142" spans="1:3" x14ac:dyDescent="0.25">
      <c r="A142">
        <v>141</v>
      </c>
      <c r="B142" s="31" t="s">
        <v>968</v>
      </c>
      <c r="C142" s="31" t="s">
        <v>969</v>
      </c>
    </row>
    <row r="143" spans="1:3" x14ac:dyDescent="0.25">
      <c r="A143">
        <v>142</v>
      </c>
      <c r="B143" s="31" t="s">
        <v>970</v>
      </c>
      <c r="C143" s="31" t="s">
        <v>971</v>
      </c>
    </row>
    <row r="144" spans="1:3" x14ac:dyDescent="0.25">
      <c r="A144" t="s">
        <v>972</v>
      </c>
    </row>
    <row r="145" spans="1:3" x14ac:dyDescent="0.25">
      <c r="A145">
        <v>143</v>
      </c>
      <c r="B145" s="31" t="s">
        <v>973</v>
      </c>
      <c r="C145" s="31" t="s">
        <v>974</v>
      </c>
    </row>
    <row r="146" spans="1:3" x14ac:dyDescent="0.25">
      <c r="A146">
        <v>144</v>
      </c>
      <c r="B146" s="31" t="s">
        <v>975</v>
      </c>
      <c r="C146" s="31" t="s">
        <v>976</v>
      </c>
    </row>
    <row r="147" spans="1:3" x14ac:dyDescent="0.25">
      <c r="A147">
        <v>145</v>
      </c>
      <c r="B147" s="31" t="s">
        <v>977</v>
      </c>
      <c r="C147" s="31" t="s">
        <v>978</v>
      </c>
    </row>
    <row r="148" spans="1:3" x14ac:dyDescent="0.25">
      <c r="A148">
        <v>146</v>
      </c>
      <c r="B148" s="31" t="s">
        <v>979</v>
      </c>
      <c r="C148" s="31" t="s">
        <v>980</v>
      </c>
    </row>
    <row r="149" spans="1:3" x14ac:dyDescent="0.25">
      <c r="A149">
        <v>147</v>
      </c>
      <c r="B149" s="31" t="s">
        <v>981</v>
      </c>
      <c r="C149" s="31" t="s">
        <v>982</v>
      </c>
    </row>
    <row r="150" spans="1:3" x14ac:dyDescent="0.25">
      <c r="A150">
        <v>148</v>
      </c>
      <c r="B150" s="31" t="s">
        <v>983</v>
      </c>
      <c r="C150" s="31" t="s">
        <v>984</v>
      </c>
    </row>
    <row r="151" spans="1:3" x14ac:dyDescent="0.25">
      <c r="A151">
        <v>149</v>
      </c>
      <c r="B151" s="31" t="s">
        <v>985</v>
      </c>
      <c r="C151" s="31" t="s">
        <v>986</v>
      </c>
    </row>
    <row r="152" spans="1:3" x14ac:dyDescent="0.25">
      <c r="A152">
        <v>150</v>
      </c>
      <c r="B152" s="31" t="s">
        <v>987</v>
      </c>
      <c r="C152" s="31" t="s">
        <v>988</v>
      </c>
    </row>
    <row r="153" spans="1:3" x14ac:dyDescent="0.25">
      <c r="A153">
        <v>151</v>
      </c>
      <c r="B153" s="31" t="s">
        <v>989</v>
      </c>
      <c r="C153" s="31" t="s">
        <v>990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7FB24-0707-4790-B6C2-D98DB55F6378}">
  <dimension ref="A1:K37"/>
  <sheetViews>
    <sheetView workbookViewId="0">
      <selection activeCell="H29" sqref="H29"/>
    </sheetView>
  </sheetViews>
  <sheetFormatPr defaultRowHeight="15" x14ac:dyDescent="0.25"/>
  <cols>
    <col min="1" max="1" width="12.140625" customWidth="1"/>
    <col min="2" max="2" width="13.5703125" bestFit="1" customWidth="1"/>
    <col min="3" max="3" width="12" bestFit="1" customWidth="1"/>
    <col min="4" max="4" width="13.5703125" bestFit="1" customWidth="1"/>
    <col min="5" max="5" width="9.7109375" bestFit="1" customWidth="1"/>
    <col min="6" max="6" width="13.5703125" bestFit="1" customWidth="1"/>
    <col min="7" max="7" width="9.7109375" bestFit="1" customWidth="1"/>
    <col min="10" max="10" width="10.85546875" bestFit="1" customWidth="1"/>
  </cols>
  <sheetData>
    <row r="1" spans="1:11" x14ac:dyDescent="0.25">
      <c r="A1" s="16" t="s">
        <v>215</v>
      </c>
    </row>
    <row r="2" spans="1:11" x14ac:dyDescent="0.25">
      <c r="A2" s="38" t="s">
        <v>216</v>
      </c>
      <c r="B2" s="38"/>
      <c r="C2" s="38"/>
      <c r="D2" s="38"/>
      <c r="E2" s="38"/>
      <c r="F2" s="38"/>
      <c r="G2" s="38"/>
      <c r="H2" s="38"/>
      <c r="I2" s="38"/>
      <c r="J2" s="38"/>
      <c r="K2" s="38"/>
    </row>
    <row r="3" spans="1:11" x14ac:dyDescent="0.25">
      <c r="A3" s="38"/>
      <c r="B3" s="38"/>
      <c r="C3" s="38"/>
      <c r="D3" s="38"/>
      <c r="E3" s="38"/>
      <c r="F3" s="38"/>
      <c r="G3" s="38"/>
      <c r="H3" s="38"/>
      <c r="I3" s="38"/>
      <c r="J3" s="38"/>
      <c r="K3" s="38"/>
    </row>
    <row r="4" spans="1:11" x14ac:dyDescent="0.25">
      <c r="A4" s="38"/>
      <c r="B4" s="38"/>
      <c r="C4" s="38"/>
      <c r="D4" s="38"/>
      <c r="E4" s="38"/>
      <c r="F4" s="38"/>
      <c r="G4" s="38"/>
      <c r="H4" s="38"/>
      <c r="I4" s="38"/>
      <c r="J4" s="38"/>
      <c r="K4" s="38"/>
    </row>
    <row r="5" spans="1:11" x14ac:dyDescent="0.25">
      <c r="A5" s="38"/>
      <c r="B5" s="38"/>
      <c r="C5" s="38"/>
      <c r="D5" s="38"/>
      <c r="E5" s="38"/>
      <c r="F5" s="38"/>
      <c r="G5" s="38"/>
      <c r="H5" s="38"/>
      <c r="I5" s="38"/>
      <c r="J5" s="38"/>
      <c r="K5" s="38"/>
    </row>
    <row r="6" spans="1:11" x14ac:dyDescent="0.25">
      <c r="A6" s="38"/>
      <c r="B6" s="38"/>
      <c r="C6" s="38"/>
      <c r="D6" s="38"/>
      <c r="E6" s="38"/>
      <c r="F6" s="38"/>
      <c r="G6" s="38"/>
      <c r="H6" s="38"/>
      <c r="I6" s="38"/>
      <c r="J6" s="38"/>
      <c r="K6" s="38"/>
    </row>
    <row r="7" spans="1:11" x14ac:dyDescent="0.25">
      <c r="A7" s="38"/>
      <c r="B7" s="38"/>
      <c r="C7" s="38"/>
      <c r="D7" s="38"/>
      <c r="E7" s="38"/>
      <c r="F7" s="38"/>
      <c r="G7" s="38"/>
      <c r="H7" s="38"/>
      <c r="I7" s="38"/>
      <c r="J7" s="38"/>
      <c r="K7" s="38"/>
    </row>
    <row r="8" spans="1:11" x14ac:dyDescent="0.25">
      <c r="A8" s="38"/>
      <c r="B8" s="38"/>
      <c r="C8" s="38"/>
      <c r="D8" s="38"/>
      <c r="E8" s="38"/>
      <c r="F8" s="38"/>
      <c r="G8" s="38"/>
      <c r="H8" s="38"/>
      <c r="I8" s="38"/>
      <c r="J8" s="38"/>
      <c r="K8" s="38"/>
    </row>
    <row r="9" spans="1:11" x14ac:dyDescent="0.25">
      <c r="A9" s="38"/>
      <c r="B9" s="38"/>
      <c r="C9" s="38"/>
      <c r="D9" s="38"/>
      <c r="E9" s="38"/>
      <c r="F9" s="38"/>
      <c r="G9" s="38"/>
      <c r="H9" s="38"/>
      <c r="I9" s="38"/>
      <c r="J9" s="38"/>
      <c r="K9" s="38"/>
    </row>
    <row r="11" spans="1:11" x14ac:dyDescent="0.25">
      <c r="A11" s="1"/>
      <c r="B11" s="49" t="s">
        <v>31</v>
      </c>
      <c r="C11" s="49"/>
      <c r="D11" s="49" t="s">
        <v>36</v>
      </c>
      <c r="E11" s="49"/>
      <c r="F11" s="49" t="s">
        <v>141</v>
      </c>
      <c r="G11" s="49"/>
    </row>
    <row r="12" spans="1:11" x14ac:dyDescent="0.25">
      <c r="A12" s="1"/>
      <c r="B12" s="1" t="s">
        <v>202</v>
      </c>
      <c r="C12" s="1" t="s">
        <v>203</v>
      </c>
      <c r="D12" s="1" t="s">
        <v>202</v>
      </c>
      <c r="E12" s="1" t="s">
        <v>203</v>
      </c>
      <c r="F12" s="1" t="s">
        <v>202</v>
      </c>
      <c r="G12" s="1" t="s">
        <v>203</v>
      </c>
    </row>
    <row r="13" spans="1:11" x14ac:dyDescent="0.25">
      <c r="A13" s="1">
        <v>2020</v>
      </c>
      <c r="B13" s="18">
        <v>46246744.799999997</v>
      </c>
      <c r="C13" s="18">
        <v>5828961.4100000011</v>
      </c>
      <c r="D13" s="18">
        <v>3802926</v>
      </c>
      <c r="E13" s="18">
        <v>140130.88</v>
      </c>
      <c r="F13" s="18">
        <v>11795471.51</v>
      </c>
      <c r="G13" s="18">
        <v>815828.4</v>
      </c>
    </row>
    <row r="14" spans="1:11" x14ac:dyDescent="0.25">
      <c r="A14" s="1">
        <v>2021</v>
      </c>
      <c r="B14" s="18">
        <v>50071721.200000003</v>
      </c>
      <c r="C14" s="18">
        <v>6988098.6799999997</v>
      </c>
      <c r="D14" s="18">
        <v>4176791</v>
      </c>
      <c r="E14" s="18">
        <v>114263.44</v>
      </c>
      <c r="F14" s="18">
        <v>12684552.84</v>
      </c>
      <c r="G14" s="18">
        <v>731558.71</v>
      </c>
    </row>
    <row r="15" spans="1:11" x14ac:dyDescent="0.25">
      <c r="A15" s="1">
        <v>2022</v>
      </c>
      <c r="B15" s="18">
        <v>50536988.350000001</v>
      </c>
      <c r="C15" s="18">
        <v>7644160.4300000016</v>
      </c>
      <c r="D15" s="18">
        <v>3857983</v>
      </c>
      <c r="E15" s="18">
        <v>614474.75</v>
      </c>
      <c r="F15" s="18">
        <v>11400401.449999999</v>
      </c>
      <c r="G15" s="18">
        <v>788030.5</v>
      </c>
    </row>
    <row r="16" spans="1:11" x14ac:dyDescent="0.25">
      <c r="A16" s="18" t="s">
        <v>204</v>
      </c>
      <c r="B16" s="18">
        <f t="shared" ref="B16:G16" si="0">SUM(B13:B15)</f>
        <v>146855454.34999999</v>
      </c>
      <c r="C16" s="18">
        <f t="shared" si="0"/>
        <v>20461220.520000003</v>
      </c>
      <c r="D16" s="18">
        <f t="shared" si="0"/>
        <v>11837700</v>
      </c>
      <c r="E16" s="18">
        <f t="shared" si="0"/>
        <v>868869.07000000007</v>
      </c>
      <c r="F16" s="18">
        <f t="shared" si="0"/>
        <v>35880425.799999997</v>
      </c>
      <c r="G16" s="18">
        <f t="shared" si="0"/>
        <v>2335417.61</v>
      </c>
    </row>
    <row r="17" spans="1:10" x14ac:dyDescent="0.25">
      <c r="A17" s="18" t="s">
        <v>205</v>
      </c>
      <c r="B17" s="24">
        <f>B16/($B$16+$D$16+$F$16)*100</f>
        <v>75.475536934041472</v>
      </c>
      <c r="C17" s="24">
        <f>C16/($C$16+$E$16+$G$16)*100</f>
        <v>86.460097166225111</v>
      </c>
      <c r="D17" s="24">
        <f t="shared" ref="D17:F17" si="1">D16/($B$16+$D$16+$F$16)*100</f>
        <v>6.0839195079178383</v>
      </c>
      <c r="E17" s="24">
        <f>E16/($C$16+$E$16+$G$16)*100</f>
        <v>3.6714576309608948</v>
      </c>
      <c r="F17" s="24">
        <f t="shared" si="1"/>
        <v>18.440543558040709</v>
      </c>
      <c r="G17" s="24">
        <f>G16/($C$16+$E$16+$G$16)*100</f>
        <v>9.8684452028139908</v>
      </c>
    </row>
    <row r="19" spans="1:10" x14ac:dyDescent="0.25">
      <c r="A19" t="s">
        <v>31</v>
      </c>
    </row>
    <row r="20" spans="1:10" x14ac:dyDescent="0.25">
      <c r="A20" s="1"/>
      <c r="B20" s="49" t="s">
        <v>993</v>
      </c>
      <c r="C20" s="49"/>
      <c r="D20" s="49" t="s">
        <v>206</v>
      </c>
      <c r="E20" s="49"/>
      <c r="F20" s="49" t="s">
        <v>207</v>
      </c>
      <c r="G20" s="49"/>
    </row>
    <row r="21" spans="1:10" x14ac:dyDescent="0.25">
      <c r="A21" s="1"/>
      <c r="B21" s="1" t="s">
        <v>202</v>
      </c>
      <c r="C21" s="1" t="s">
        <v>203</v>
      </c>
      <c r="D21" s="1" t="s">
        <v>202</v>
      </c>
      <c r="E21" s="1" t="s">
        <v>203</v>
      </c>
      <c r="F21" s="1" t="s">
        <v>202</v>
      </c>
      <c r="G21" s="1" t="s">
        <v>203</v>
      </c>
    </row>
    <row r="22" spans="1:10" x14ac:dyDescent="0.25">
      <c r="A22" s="1">
        <v>2020</v>
      </c>
      <c r="B22" s="18">
        <v>38336557</v>
      </c>
      <c r="C22" s="18">
        <v>4761229.1962650539</v>
      </c>
      <c r="D22" s="18">
        <v>6975581.7999999998</v>
      </c>
      <c r="E22" s="18">
        <v>832355.21373494691</v>
      </c>
      <c r="F22" s="18">
        <v>934606</v>
      </c>
      <c r="G22" s="18">
        <v>235377</v>
      </c>
    </row>
    <row r="23" spans="1:10" x14ac:dyDescent="0.25">
      <c r="A23" s="1">
        <v>2021</v>
      </c>
      <c r="B23" s="18">
        <v>41511848</v>
      </c>
      <c r="C23" s="18">
        <v>5797109.7292372119</v>
      </c>
      <c r="D23" s="18">
        <v>7290667.2000000002</v>
      </c>
      <c r="E23" s="18">
        <v>990242.84076278773</v>
      </c>
      <c r="F23" s="18">
        <v>1269206</v>
      </c>
      <c r="G23" s="18">
        <v>200746.11</v>
      </c>
      <c r="J23" s="33"/>
    </row>
    <row r="24" spans="1:10" x14ac:dyDescent="0.25">
      <c r="A24" s="1">
        <v>2022</v>
      </c>
      <c r="B24" s="18">
        <v>42534230</v>
      </c>
      <c r="C24" s="18">
        <v>6427519.9123166474</v>
      </c>
      <c r="D24" s="18">
        <v>6654015</v>
      </c>
      <c r="E24" s="18">
        <v>990502.07768335368</v>
      </c>
      <c r="F24" s="18">
        <v>1348743.35</v>
      </c>
      <c r="G24" s="18">
        <v>226138.43999999997</v>
      </c>
      <c r="J24" s="33"/>
    </row>
    <row r="25" spans="1:10" x14ac:dyDescent="0.25">
      <c r="A25" s="1" t="s">
        <v>204</v>
      </c>
      <c r="B25" s="18">
        <f t="shared" ref="B25:G25" si="2">SUM(B22:B24)</f>
        <v>122382635</v>
      </c>
      <c r="C25" s="18">
        <f t="shared" si="2"/>
        <v>16985858.837818913</v>
      </c>
      <c r="D25" s="18">
        <f t="shared" si="2"/>
        <v>20920264</v>
      </c>
      <c r="E25" s="18">
        <f t="shared" si="2"/>
        <v>2813100.1321810884</v>
      </c>
      <c r="F25" s="18">
        <f t="shared" si="2"/>
        <v>3552555.35</v>
      </c>
      <c r="G25" s="18">
        <f t="shared" si="2"/>
        <v>662261.54999999993</v>
      </c>
      <c r="J25" s="33"/>
    </row>
    <row r="26" spans="1:10" x14ac:dyDescent="0.25">
      <c r="A26" s="18" t="s">
        <v>205</v>
      </c>
      <c r="B26" s="24">
        <f>B25/($B$25+$D$25+$F$25)*100</f>
        <v>83.335437244520705</v>
      </c>
      <c r="C26" s="24">
        <f>C25/($C$25+$E$25+$G$25)*100</f>
        <v>83.01488575041715</v>
      </c>
      <c r="D26" s="24">
        <f>D25/($B$25+$D$25+$F$25)*100</f>
        <v>14.245479742373629</v>
      </c>
      <c r="E26" s="24">
        <f>E25/($C$25+$E$25+$G$25)*100</f>
        <v>13.748447358902165</v>
      </c>
      <c r="F26" s="24">
        <f>F25/($B$25+$D$25+$F$25)*100</f>
        <v>2.4190830131056691</v>
      </c>
      <c r="G26" s="24">
        <f>G25/($C$25+$E$25+$G$25)*100</f>
        <v>3.2366668906806728</v>
      </c>
      <c r="J26" s="33"/>
    </row>
    <row r="27" spans="1:10" x14ac:dyDescent="0.25">
      <c r="A27" t="s">
        <v>214</v>
      </c>
      <c r="E27">
        <v>1.83</v>
      </c>
      <c r="F27" t="s">
        <v>213</v>
      </c>
    </row>
    <row r="29" spans="1:10" ht="45" customHeight="1" x14ac:dyDescent="0.25">
      <c r="A29" s="26"/>
      <c r="B29" s="46" t="s">
        <v>211</v>
      </c>
      <c r="C29" s="47"/>
      <c r="D29" s="48" t="s">
        <v>212</v>
      </c>
      <c r="E29" s="48"/>
    </row>
    <row r="30" spans="1:10" x14ac:dyDescent="0.25">
      <c r="A30" s="2" t="s">
        <v>208</v>
      </c>
      <c r="B30" s="2" t="s">
        <v>209</v>
      </c>
      <c r="C30" s="2" t="s">
        <v>210</v>
      </c>
      <c r="D30" s="2" t="s">
        <v>209</v>
      </c>
      <c r="E30" s="2" t="s">
        <v>210</v>
      </c>
    </row>
    <row r="31" spans="1:10" x14ac:dyDescent="0.25">
      <c r="A31" s="2">
        <v>2020</v>
      </c>
      <c r="B31" s="25">
        <v>27861256.95699998</v>
      </c>
      <c r="C31" s="25">
        <v>12474533.350000001</v>
      </c>
      <c r="D31" s="25">
        <v>1150129</v>
      </c>
      <c r="E31" s="25">
        <v>174555.9</v>
      </c>
    </row>
    <row r="32" spans="1:10" x14ac:dyDescent="0.25">
      <c r="A32" s="2">
        <v>2021</v>
      </c>
      <c r="B32" s="25">
        <v>26167415.466000017</v>
      </c>
      <c r="C32" s="25">
        <v>11841710.410000002</v>
      </c>
      <c r="D32" s="25">
        <v>1140442.05</v>
      </c>
      <c r="E32" s="25">
        <v>171779</v>
      </c>
    </row>
    <row r="33" spans="1:8" x14ac:dyDescent="0.25">
      <c r="A33" s="2">
        <v>2022</v>
      </c>
      <c r="B33" s="25">
        <v>28089982.171999998</v>
      </c>
      <c r="C33" s="25">
        <v>13286288.180000002</v>
      </c>
      <c r="D33" s="25">
        <v>1183787</v>
      </c>
      <c r="E33" s="25">
        <v>164795</v>
      </c>
    </row>
    <row r="34" spans="1:8" x14ac:dyDescent="0.25">
      <c r="A34" s="2" t="s">
        <v>204</v>
      </c>
      <c r="B34" s="25">
        <f>SUM(B31:B33)</f>
        <v>82118654.594999999</v>
      </c>
      <c r="C34" s="25">
        <f t="shared" ref="C34:E34" si="3">SUM(C31:C33)</f>
        <v>37602531.940000005</v>
      </c>
      <c r="D34" s="25">
        <f t="shared" si="3"/>
        <v>3474358.05</v>
      </c>
      <c r="E34" s="25">
        <f t="shared" si="3"/>
        <v>511129.9</v>
      </c>
    </row>
    <row r="35" spans="1:8" x14ac:dyDescent="0.25">
      <c r="A35" t="s">
        <v>1000</v>
      </c>
      <c r="G35">
        <v>1.34</v>
      </c>
      <c r="H35" t="s">
        <v>213</v>
      </c>
    </row>
    <row r="37" spans="1:8" x14ac:dyDescent="0.25">
      <c r="A37" t="s">
        <v>994</v>
      </c>
    </row>
  </sheetData>
  <mergeCells count="9">
    <mergeCell ref="B29:C29"/>
    <mergeCell ref="D29:E29"/>
    <mergeCell ref="A2:K9"/>
    <mergeCell ref="B11:C11"/>
    <mergeCell ref="D11:E11"/>
    <mergeCell ref="F11:G11"/>
    <mergeCell ref="B20:C20"/>
    <mergeCell ref="D20:E20"/>
    <mergeCell ref="F20:G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369D-0FF5-4DB1-9634-89F5038C5624}">
  <dimension ref="A1:K27"/>
  <sheetViews>
    <sheetView workbookViewId="0">
      <selection activeCell="C10" sqref="C10"/>
    </sheetView>
  </sheetViews>
  <sheetFormatPr defaultRowHeight="15" x14ac:dyDescent="0.25"/>
  <cols>
    <col min="1" max="1" width="4.28515625" customWidth="1"/>
    <col min="2" max="2" width="22.42578125" bestFit="1" customWidth="1"/>
    <col min="3" max="3" width="19.5703125" customWidth="1"/>
    <col min="4" max="4" width="11" customWidth="1"/>
    <col min="5" max="5" width="11.28515625" customWidth="1"/>
  </cols>
  <sheetData>
    <row r="1" spans="1:11" x14ac:dyDescent="0.25">
      <c r="B1" s="1" t="s">
        <v>0</v>
      </c>
      <c r="C1" s="1"/>
    </row>
    <row r="2" spans="1:11" x14ac:dyDescent="0.25">
      <c r="B2" s="1" t="s">
        <v>1</v>
      </c>
      <c r="C2" s="2" t="s">
        <v>181</v>
      </c>
    </row>
    <row r="3" spans="1:11" x14ac:dyDescent="0.25">
      <c r="B3" s="1" t="s">
        <v>3</v>
      </c>
      <c r="C3" s="2" t="s">
        <v>4</v>
      </c>
    </row>
    <row r="4" spans="1:11" x14ac:dyDescent="0.25">
      <c r="B4" s="1" t="s">
        <v>5</v>
      </c>
      <c r="C4" s="2" t="s">
        <v>6</v>
      </c>
    </row>
    <row r="5" spans="1:11" x14ac:dyDescent="0.25">
      <c r="B5" s="1" t="s">
        <v>7</v>
      </c>
      <c r="C5" s="2" t="s">
        <v>182</v>
      </c>
    </row>
    <row r="7" spans="1:11" ht="15" customHeight="1" x14ac:dyDescent="0.25">
      <c r="B7" s="50" t="s">
        <v>8</v>
      </c>
      <c r="C7" s="51" t="s">
        <v>995</v>
      </c>
      <c r="D7" s="51"/>
      <c r="E7" s="51"/>
      <c r="F7" s="51"/>
      <c r="G7" s="4"/>
    </row>
    <row r="8" spans="1:11" x14ac:dyDescent="0.25">
      <c r="B8" s="50"/>
      <c r="C8" s="51"/>
      <c r="D8" s="51"/>
      <c r="E8" s="51"/>
      <c r="F8" s="51"/>
      <c r="G8" s="4"/>
    </row>
    <row r="9" spans="1:11" ht="15" customHeight="1" x14ac:dyDescent="0.25">
      <c r="B9" s="50"/>
      <c r="C9" s="51"/>
      <c r="D9" s="51"/>
      <c r="E9" s="51"/>
      <c r="F9" s="51"/>
      <c r="G9" s="4"/>
      <c r="H9" s="4"/>
      <c r="I9" s="4"/>
      <c r="J9" s="4"/>
      <c r="K9" s="5"/>
    </row>
    <row r="10" spans="1:11" x14ac:dyDescent="0.25">
      <c r="C10" s="4"/>
      <c r="D10" s="4"/>
      <c r="E10" s="4"/>
      <c r="F10" s="4"/>
      <c r="G10" s="4"/>
      <c r="H10" s="4"/>
      <c r="I10" s="4"/>
      <c r="J10" s="4"/>
    </row>
    <row r="11" spans="1:11" x14ac:dyDescent="0.25">
      <c r="C11" s="3"/>
      <c r="D11" s="3"/>
      <c r="E11" s="3"/>
      <c r="F11" s="3"/>
      <c r="G11" s="3"/>
      <c r="H11" s="4"/>
      <c r="I11" s="4"/>
      <c r="J11" s="4"/>
    </row>
    <row r="12" spans="1:11" ht="30" x14ac:dyDescent="0.25">
      <c r="A12" s="1"/>
      <c r="B12" s="10" t="s">
        <v>10</v>
      </c>
      <c r="C12" s="8" t="s">
        <v>46</v>
      </c>
      <c r="D12" s="9" t="s">
        <v>157</v>
      </c>
      <c r="E12" s="9" t="s">
        <v>13</v>
      </c>
      <c r="F12" s="3"/>
      <c r="G12" s="3"/>
    </row>
    <row r="13" spans="1:11" x14ac:dyDescent="0.25">
      <c r="A13" s="1" t="s">
        <v>50</v>
      </c>
      <c r="B13" s="22" t="s">
        <v>70</v>
      </c>
      <c r="C13" s="11">
        <v>5</v>
      </c>
      <c r="D13" s="12">
        <v>4446</v>
      </c>
      <c r="E13" s="12">
        <v>16562</v>
      </c>
    </row>
    <row r="14" spans="1:11" x14ac:dyDescent="0.25">
      <c r="A14" s="1" t="s">
        <v>53</v>
      </c>
      <c r="B14" s="22" t="s">
        <v>183</v>
      </c>
      <c r="C14" s="11">
        <v>2</v>
      </c>
      <c r="D14" s="12">
        <v>2908</v>
      </c>
      <c r="E14" s="12">
        <v>13361</v>
      </c>
    </row>
    <row r="15" spans="1:11" x14ac:dyDescent="0.25">
      <c r="A15" s="1" t="s">
        <v>56</v>
      </c>
      <c r="B15" s="22" t="s">
        <v>122</v>
      </c>
      <c r="C15" s="11">
        <v>3</v>
      </c>
      <c r="D15" s="12">
        <v>2360</v>
      </c>
      <c r="E15" s="12">
        <v>9824</v>
      </c>
    </row>
    <row r="16" spans="1:11" ht="30" customHeight="1" x14ac:dyDescent="0.25">
      <c r="A16" s="1"/>
      <c r="B16" s="15" t="s">
        <v>28</v>
      </c>
      <c r="C16" s="52" t="s">
        <v>184</v>
      </c>
      <c r="D16" s="52"/>
      <c r="E16" s="52"/>
    </row>
    <row r="19" spans="2:7" x14ac:dyDescent="0.25">
      <c r="B19" t="s">
        <v>185</v>
      </c>
    </row>
    <row r="20" spans="2:7" x14ac:dyDescent="0.25">
      <c r="B20" s="16" t="s">
        <v>31</v>
      </c>
      <c r="C20" s="17" t="s">
        <v>32</v>
      </c>
    </row>
    <row r="21" spans="2:7" x14ac:dyDescent="0.25">
      <c r="C21" t="s">
        <v>186</v>
      </c>
    </row>
    <row r="22" spans="2:7" x14ac:dyDescent="0.25">
      <c r="C22" t="s">
        <v>187</v>
      </c>
    </row>
    <row r="23" spans="2:7" ht="15" customHeight="1" x14ac:dyDescent="0.25">
      <c r="C23" s="53" t="s">
        <v>35</v>
      </c>
      <c r="D23" s="53"/>
      <c r="E23" s="53"/>
      <c r="F23" s="53"/>
      <c r="G23" s="53"/>
    </row>
    <row r="24" spans="2:7" x14ac:dyDescent="0.25">
      <c r="C24" s="53"/>
      <c r="D24" s="53"/>
      <c r="E24" s="53"/>
      <c r="F24" s="53"/>
      <c r="G24" s="53"/>
    </row>
    <row r="25" spans="2:7" x14ac:dyDescent="0.25">
      <c r="B25" s="16" t="s">
        <v>141</v>
      </c>
      <c r="C25" t="s">
        <v>188</v>
      </c>
    </row>
    <row r="26" spans="2:7" x14ac:dyDescent="0.25">
      <c r="C26" t="s">
        <v>189</v>
      </c>
    </row>
    <row r="27" spans="2:7" x14ac:dyDescent="0.25">
      <c r="C27" t="s">
        <v>190</v>
      </c>
    </row>
  </sheetData>
  <mergeCells count="4">
    <mergeCell ref="B7:B9"/>
    <mergeCell ref="C7:F9"/>
    <mergeCell ref="C16:E16"/>
    <mergeCell ref="C23:G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3CACD-77FB-4F41-A35F-DEA56D7AFF6F}">
  <dimension ref="A1:K34"/>
  <sheetViews>
    <sheetView topLeftCell="A4" workbookViewId="0">
      <selection activeCell="D20" sqref="D20:E21"/>
    </sheetView>
  </sheetViews>
  <sheetFormatPr defaultRowHeight="15" x14ac:dyDescent="0.25"/>
  <cols>
    <col min="1" max="1" width="5.85546875" customWidth="1"/>
    <col min="2" max="2" width="22.42578125" bestFit="1" customWidth="1"/>
    <col min="3" max="3" width="38.5703125" bestFit="1" customWidth="1"/>
    <col min="4" max="4" width="11" customWidth="1"/>
    <col min="5" max="5" width="11.28515625" customWidth="1"/>
  </cols>
  <sheetData>
    <row r="1" spans="1:11" x14ac:dyDescent="0.25">
      <c r="B1" s="1" t="s">
        <v>0</v>
      </c>
      <c r="C1" s="1"/>
    </row>
    <row r="2" spans="1:11" x14ac:dyDescent="0.25">
      <c r="B2" s="1" t="s">
        <v>1</v>
      </c>
      <c r="C2" s="2" t="s">
        <v>2</v>
      </c>
    </row>
    <row r="3" spans="1:11" x14ac:dyDescent="0.25">
      <c r="B3" s="1" t="s">
        <v>3</v>
      </c>
      <c r="C3" s="2" t="s">
        <v>4</v>
      </c>
    </row>
    <row r="4" spans="1:11" x14ac:dyDescent="0.25">
      <c r="B4" s="1" t="s">
        <v>5</v>
      </c>
      <c r="C4" s="2" t="s">
        <v>6</v>
      </c>
    </row>
    <row r="5" spans="1:11" x14ac:dyDescent="0.25">
      <c r="B5" s="1" t="s">
        <v>7</v>
      </c>
      <c r="C5" s="2">
        <v>1976</v>
      </c>
    </row>
    <row r="7" spans="1:11" ht="15" customHeight="1" x14ac:dyDescent="0.25">
      <c r="B7" s="49" t="s">
        <v>8</v>
      </c>
      <c r="C7" s="54" t="s">
        <v>9</v>
      </c>
      <c r="D7" s="54"/>
      <c r="E7" s="54"/>
      <c r="F7" s="54"/>
      <c r="G7" s="3"/>
      <c r="H7" s="4"/>
      <c r="I7" s="4"/>
      <c r="J7" s="4"/>
      <c r="K7" s="5"/>
    </row>
    <row r="8" spans="1:11" x14ac:dyDescent="0.25">
      <c r="B8" s="49"/>
      <c r="C8" s="54"/>
      <c r="D8" s="54"/>
      <c r="E8" s="54"/>
      <c r="F8" s="54"/>
      <c r="G8" s="3"/>
      <c r="H8" s="4"/>
      <c r="I8" s="4"/>
      <c r="J8" s="4"/>
    </row>
    <row r="9" spans="1:11" x14ac:dyDescent="0.25">
      <c r="B9" s="49"/>
      <c r="C9" s="54"/>
      <c r="D9" s="54"/>
      <c r="E9" s="54"/>
      <c r="F9" s="54"/>
      <c r="G9" s="3"/>
      <c r="H9" s="4"/>
      <c r="I9" s="4"/>
      <c r="J9" s="4"/>
    </row>
    <row r="10" spans="1:11" x14ac:dyDescent="0.25">
      <c r="C10" s="6"/>
      <c r="D10" s="6"/>
      <c r="E10" s="6"/>
      <c r="F10" s="6"/>
      <c r="G10" s="3"/>
      <c r="H10" s="4"/>
      <c r="I10" s="4"/>
      <c r="J10" s="4"/>
    </row>
    <row r="11" spans="1:11" ht="30" x14ac:dyDescent="0.25">
      <c r="B11" s="7" t="s">
        <v>10</v>
      </c>
      <c r="C11" s="8" t="s">
        <v>11</v>
      </c>
      <c r="D11" s="9" t="s">
        <v>12</v>
      </c>
      <c r="E11" s="9" t="s">
        <v>13</v>
      </c>
      <c r="F11" s="3"/>
      <c r="G11" s="3"/>
    </row>
    <row r="12" spans="1:11" x14ac:dyDescent="0.25">
      <c r="A12" s="50" t="s">
        <v>50</v>
      </c>
      <c r="B12" s="55" t="s">
        <v>14</v>
      </c>
      <c r="C12" s="1" t="s">
        <v>15</v>
      </c>
      <c r="D12" s="50">
        <v>2874</v>
      </c>
      <c r="E12" s="56">
        <v>18858</v>
      </c>
    </row>
    <row r="13" spans="1:11" x14ac:dyDescent="0.25">
      <c r="A13" s="50"/>
      <c r="B13" s="55"/>
      <c r="C13" s="1" t="s">
        <v>16</v>
      </c>
      <c r="D13" s="50"/>
      <c r="E13" s="56"/>
    </row>
    <row r="14" spans="1:11" x14ac:dyDescent="0.25">
      <c r="A14" s="50"/>
      <c r="B14" s="55"/>
      <c r="C14" s="1" t="s">
        <v>17</v>
      </c>
      <c r="D14" s="50"/>
      <c r="E14" s="56"/>
    </row>
    <row r="15" spans="1:11" x14ac:dyDescent="0.25">
      <c r="A15" s="50"/>
      <c r="B15" s="55"/>
      <c r="C15" s="1" t="s">
        <v>18</v>
      </c>
      <c r="D15" s="50"/>
      <c r="E15" s="56"/>
    </row>
    <row r="16" spans="1:11" x14ac:dyDescent="0.25">
      <c r="A16" s="11" t="s">
        <v>53</v>
      </c>
      <c r="B16" s="13" t="s">
        <v>19</v>
      </c>
      <c r="C16" s="1" t="s">
        <v>20</v>
      </c>
      <c r="D16" s="2" t="s">
        <v>21</v>
      </c>
      <c r="E16" s="2" t="s">
        <v>21</v>
      </c>
    </row>
    <row r="17" spans="1:6" x14ac:dyDescent="0.25">
      <c r="A17" s="50" t="s">
        <v>56</v>
      </c>
      <c r="B17" s="58" t="s">
        <v>22</v>
      </c>
      <c r="C17" s="1" t="s">
        <v>23</v>
      </c>
      <c r="D17" s="50">
        <v>1177</v>
      </c>
      <c r="E17" s="50">
        <v>4026</v>
      </c>
    </row>
    <row r="18" spans="1:6" x14ac:dyDescent="0.25">
      <c r="A18" s="50"/>
      <c r="B18" s="55"/>
      <c r="C18" s="1" t="s">
        <v>24</v>
      </c>
      <c r="D18" s="50"/>
      <c r="E18" s="50"/>
    </row>
    <row r="19" spans="1:6" x14ac:dyDescent="0.25">
      <c r="A19" s="50"/>
      <c r="B19" s="55"/>
      <c r="C19" s="1" t="s">
        <v>25</v>
      </c>
      <c r="D19" s="50"/>
      <c r="E19" s="50"/>
    </row>
    <row r="20" spans="1:6" x14ac:dyDescent="0.25">
      <c r="A20" s="11" t="s">
        <v>60</v>
      </c>
      <c r="B20" s="13" t="s">
        <v>26</v>
      </c>
      <c r="C20" s="2" t="s">
        <v>21</v>
      </c>
      <c r="D20" s="2">
        <v>814</v>
      </c>
      <c r="E20" s="2">
        <v>4030</v>
      </c>
    </row>
    <row r="21" spans="1:6" x14ac:dyDescent="0.25">
      <c r="A21" s="11" t="s">
        <v>63</v>
      </c>
      <c r="B21" s="13" t="s">
        <v>27</v>
      </c>
      <c r="C21" s="2" t="s">
        <v>21</v>
      </c>
      <c r="D21" s="2">
        <v>107</v>
      </c>
      <c r="E21" s="2">
        <v>325</v>
      </c>
    </row>
    <row r="22" spans="1:6" ht="30" customHeight="1" x14ac:dyDescent="0.25">
      <c r="A22" s="58" t="s">
        <v>28</v>
      </c>
      <c r="B22" s="58"/>
      <c r="C22" s="57" t="s">
        <v>29</v>
      </c>
      <c r="D22" s="57"/>
      <c r="E22" s="57"/>
    </row>
    <row r="25" spans="1:6" x14ac:dyDescent="0.25">
      <c r="B25" t="s">
        <v>30</v>
      </c>
    </row>
    <row r="26" spans="1:6" x14ac:dyDescent="0.25">
      <c r="B26" s="16" t="s">
        <v>31</v>
      </c>
      <c r="C26" s="17" t="s">
        <v>32</v>
      </c>
    </row>
    <row r="27" spans="1:6" x14ac:dyDescent="0.25">
      <c r="C27" t="s">
        <v>33</v>
      </c>
    </row>
    <row r="28" spans="1:6" x14ac:dyDescent="0.25">
      <c r="C28" t="s">
        <v>34</v>
      </c>
    </row>
    <row r="29" spans="1:6" x14ac:dyDescent="0.25">
      <c r="C29" s="53" t="s">
        <v>35</v>
      </c>
      <c r="D29" s="53"/>
      <c r="E29" s="53"/>
      <c r="F29" s="53"/>
    </row>
    <row r="30" spans="1:6" x14ac:dyDescent="0.25">
      <c r="C30" s="53"/>
      <c r="D30" s="53"/>
      <c r="E30" s="53"/>
      <c r="F30" s="53"/>
    </row>
    <row r="31" spans="1:6" x14ac:dyDescent="0.25">
      <c r="B31" s="16" t="s">
        <v>36</v>
      </c>
      <c r="C31" t="s">
        <v>32</v>
      </c>
    </row>
    <row r="32" spans="1:6" x14ac:dyDescent="0.25">
      <c r="C32" t="s">
        <v>37</v>
      </c>
    </row>
    <row r="33" spans="3:3" x14ac:dyDescent="0.25">
      <c r="C33" t="s">
        <v>38</v>
      </c>
    </row>
    <row r="34" spans="3:3" x14ac:dyDescent="0.25">
      <c r="C34" t="s">
        <v>39</v>
      </c>
    </row>
  </sheetData>
  <mergeCells count="13">
    <mergeCell ref="C22:E22"/>
    <mergeCell ref="C29:F30"/>
    <mergeCell ref="A12:A15"/>
    <mergeCell ref="A17:A19"/>
    <mergeCell ref="A22:B22"/>
    <mergeCell ref="B17:B19"/>
    <mergeCell ref="D17:D19"/>
    <mergeCell ref="E17:E19"/>
    <mergeCell ref="B7:B9"/>
    <mergeCell ref="C7:F9"/>
    <mergeCell ref="B12:B15"/>
    <mergeCell ref="D12:D15"/>
    <mergeCell ref="E12:E1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27CD-106D-4320-B1FE-A767A9A83D25}">
  <dimension ref="A1:I63"/>
  <sheetViews>
    <sheetView zoomScaleNormal="100" workbookViewId="0">
      <selection activeCell="B7" sqref="B7"/>
    </sheetView>
  </sheetViews>
  <sheetFormatPr defaultRowHeight="15" x14ac:dyDescent="0.25"/>
  <cols>
    <col min="1" max="1" width="6" customWidth="1"/>
    <col min="2" max="2" width="38.28515625" bestFit="1" customWidth="1"/>
    <col min="3" max="3" width="32.140625" customWidth="1"/>
    <col min="4" max="4" width="18.140625" bestFit="1" customWidth="1"/>
    <col min="5" max="5" width="13.85546875" bestFit="1" customWidth="1"/>
    <col min="7" max="7" width="11.28515625" customWidth="1"/>
  </cols>
  <sheetData>
    <row r="1" spans="1:9" x14ac:dyDescent="0.25">
      <c r="B1" s="1" t="s">
        <v>0</v>
      </c>
      <c r="C1" s="1"/>
    </row>
    <row r="2" spans="1:9" x14ac:dyDescent="0.25">
      <c r="B2" s="1" t="s">
        <v>1</v>
      </c>
      <c r="C2" s="2" t="s">
        <v>40</v>
      </c>
    </row>
    <row r="3" spans="1:9" x14ac:dyDescent="0.25">
      <c r="B3" s="1" t="s">
        <v>3</v>
      </c>
      <c r="C3" s="2" t="s">
        <v>41</v>
      </c>
    </row>
    <row r="4" spans="1:9" x14ac:dyDescent="0.25">
      <c r="B4" s="1" t="s">
        <v>5</v>
      </c>
      <c r="C4" s="2" t="s">
        <v>42</v>
      </c>
    </row>
    <row r="5" spans="1:9" x14ac:dyDescent="0.25">
      <c r="B5" s="1" t="s">
        <v>7</v>
      </c>
      <c r="C5" s="2" t="s">
        <v>43</v>
      </c>
    </row>
    <row r="6" spans="1:9" x14ac:dyDescent="0.25">
      <c r="B6" s="1" t="s">
        <v>999</v>
      </c>
      <c r="C6" s="2" t="s">
        <v>153</v>
      </c>
      <c r="D6" t="s">
        <v>154</v>
      </c>
    </row>
    <row r="8" spans="1:9" x14ac:dyDescent="0.25">
      <c r="B8" s="50" t="s">
        <v>8</v>
      </c>
      <c r="C8" s="54" t="s">
        <v>996</v>
      </c>
      <c r="D8" s="54"/>
      <c r="E8" s="54"/>
      <c r="F8" s="54"/>
      <c r="G8" s="54"/>
    </row>
    <row r="9" spans="1:9" x14ac:dyDescent="0.25">
      <c r="B9" s="50"/>
      <c r="C9" s="54"/>
      <c r="D9" s="54"/>
      <c r="E9" s="54"/>
      <c r="F9" s="54"/>
      <c r="G9" s="54"/>
    </row>
    <row r="10" spans="1:9" x14ac:dyDescent="0.25">
      <c r="C10" s="3"/>
      <c r="D10" s="3"/>
      <c r="E10" s="3"/>
      <c r="F10" s="3"/>
      <c r="G10" s="3"/>
      <c r="H10" s="4"/>
      <c r="I10" s="4"/>
    </row>
    <row r="11" spans="1:9" ht="30" x14ac:dyDescent="0.25">
      <c r="A11" s="59" t="s">
        <v>44</v>
      </c>
      <c r="B11" s="60"/>
      <c r="C11" s="8" t="s">
        <v>45</v>
      </c>
      <c r="D11" s="8" t="s">
        <v>46</v>
      </c>
      <c r="E11" s="8" t="s">
        <v>47</v>
      </c>
      <c r="F11" s="8" t="s">
        <v>48</v>
      </c>
      <c r="G11" s="8" t="s">
        <v>49</v>
      </c>
    </row>
    <row r="12" spans="1:9" x14ac:dyDescent="0.25">
      <c r="A12" s="1" t="s">
        <v>50</v>
      </c>
      <c r="B12" s="1" t="s">
        <v>51</v>
      </c>
      <c r="C12" s="1"/>
      <c r="D12" s="1">
        <v>2</v>
      </c>
      <c r="E12" s="1" t="s">
        <v>52</v>
      </c>
      <c r="F12" s="18">
        <v>2475</v>
      </c>
      <c r="G12" s="18">
        <v>11571</v>
      </c>
    </row>
    <row r="13" spans="1:9" x14ac:dyDescent="0.25">
      <c r="A13" s="1" t="s">
        <v>53</v>
      </c>
      <c r="B13" s="1" t="s">
        <v>54</v>
      </c>
      <c r="C13" s="1" t="s">
        <v>55</v>
      </c>
      <c r="D13" s="1">
        <v>2</v>
      </c>
      <c r="E13" s="1" t="s">
        <v>52</v>
      </c>
      <c r="F13" s="18">
        <v>13320</v>
      </c>
      <c r="G13" s="18">
        <v>101232</v>
      </c>
    </row>
    <row r="14" spans="1:9" x14ac:dyDescent="0.25">
      <c r="A14" s="1" t="s">
        <v>56</v>
      </c>
      <c r="B14" s="1" t="s">
        <v>57</v>
      </c>
      <c r="C14" s="1" t="s">
        <v>58</v>
      </c>
      <c r="D14" s="1">
        <v>2</v>
      </c>
      <c r="E14" s="19" t="s">
        <v>59</v>
      </c>
      <c r="F14" s="18">
        <v>3489</v>
      </c>
      <c r="G14" s="18">
        <v>22997</v>
      </c>
    </row>
    <row r="15" spans="1:9" x14ac:dyDescent="0.25">
      <c r="A15" s="1" t="s">
        <v>60</v>
      </c>
      <c r="B15" s="13" t="s">
        <v>61</v>
      </c>
      <c r="C15" s="1" t="s">
        <v>62</v>
      </c>
      <c r="D15" s="1">
        <v>2</v>
      </c>
      <c r="E15" s="19" t="s">
        <v>59</v>
      </c>
      <c r="F15" s="18">
        <v>900</v>
      </c>
      <c r="G15" s="18">
        <v>3195</v>
      </c>
    </row>
    <row r="16" spans="1:9" x14ac:dyDescent="0.25">
      <c r="A16" s="1" t="s">
        <v>63</v>
      </c>
      <c r="B16" s="1" t="s">
        <v>64</v>
      </c>
      <c r="C16" s="1"/>
      <c r="D16" s="1">
        <v>11</v>
      </c>
      <c r="E16" s="1" t="s">
        <v>52</v>
      </c>
      <c r="F16" s="18">
        <v>525</v>
      </c>
      <c r="G16" s="18">
        <v>1783</v>
      </c>
    </row>
    <row r="17" spans="1:7" x14ac:dyDescent="0.25">
      <c r="A17" s="1" t="s">
        <v>65</v>
      </c>
      <c r="B17" s="13" t="s">
        <v>66</v>
      </c>
      <c r="C17" s="1" t="s">
        <v>67</v>
      </c>
      <c r="D17" s="1">
        <v>1</v>
      </c>
      <c r="E17" s="1" t="s">
        <v>52</v>
      </c>
      <c r="F17" s="18">
        <v>3497</v>
      </c>
      <c r="G17" s="18">
        <v>26925</v>
      </c>
    </row>
    <row r="18" spans="1:7" x14ac:dyDescent="0.25">
      <c r="A18" s="52" t="s">
        <v>180</v>
      </c>
      <c r="B18" s="1" t="s">
        <v>68</v>
      </c>
      <c r="C18" s="1" t="s">
        <v>69</v>
      </c>
      <c r="D18" s="1">
        <v>1</v>
      </c>
      <c r="E18" s="19" t="s">
        <v>59</v>
      </c>
      <c r="F18" s="20">
        <v>579</v>
      </c>
      <c r="G18" s="20">
        <v>1725</v>
      </c>
    </row>
    <row r="19" spans="1:7" x14ac:dyDescent="0.25">
      <c r="A19" s="52"/>
      <c r="B19" s="1" t="s">
        <v>70</v>
      </c>
      <c r="C19" s="1" t="s">
        <v>71</v>
      </c>
      <c r="D19" s="1">
        <v>3</v>
      </c>
      <c r="E19" s="19" t="s">
        <v>59</v>
      </c>
      <c r="F19" s="20">
        <v>2146</v>
      </c>
      <c r="G19" s="20">
        <v>6395</v>
      </c>
    </row>
    <row r="20" spans="1:7" x14ac:dyDescent="0.25">
      <c r="A20" s="1" t="s">
        <v>72</v>
      </c>
      <c r="B20" s="1" t="s">
        <v>73</v>
      </c>
      <c r="C20" s="1"/>
      <c r="D20" s="1">
        <v>2</v>
      </c>
      <c r="E20" s="1" t="s">
        <v>74</v>
      </c>
      <c r="F20" s="18">
        <v>899</v>
      </c>
      <c r="G20" s="18">
        <v>2697</v>
      </c>
    </row>
    <row r="21" spans="1:7" x14ac:dyDescent="0.25">
      <c r="A21" s="1" t="s">
        <v>75</v>
      </c>
      <c r="B21" s="1" t="s">
        <v>76</v>
      </c>
      <c r="C21" s="1" t="s">
        <v>77</v>
      </c>
      <c r="D21" s="1">
        <v>1</v>
      </c>
      <c r="E21" s="1" t="s">
        <v>74</v>
      </c>
      <c r="F21" s="18">
        <v>340</v>
      </c>
      <c r="G21" s="18">
        <v>918</v>
      </c>
    </row>
    <row r="22" spans="1:7" x14ac:dyDescent="0.25">
      <c r="A22" s="1" t="s">
        <v>78</v>
      </c>
      <c r="B22" s="1" t="s">
        <v>79</v>
      </c>
      <c r="C22" s="1"/>
      <c r="D22" s="1">
        <v>1</v>
      </c>
      <c r="E22" s="1" t="s">
        <v>74</v>
      </c>
      <c r="F22" s="18">
        <v>98</v>
      </c>
      <c r="G22" s="18">
        <v>398</v>
      </c>
    </row>
    <row r="23" spans="1:7" x14ac:dyDescent="0.25">
      <c r="A23" s="1" t="s">
        <v>80</v>
      </c>
      <c r="B23" s="1" t="s">
        <v>81</v>
      </c>
      <c r="C23" s="1" t="s">
        <v>82</v>
      </c>
      <c r="D23" s="1">
        <v>2</v>
      </c>
      <c r="E23" s="1" t="s">
        <v>83</v>
      </c>
      <c r="F23" s="18">
        <v>516</v>
      </c>
      <c r="G23" s="18">
        <v>1499</v>
      </c>
    </row>
    <row r="24" spans="1:7" x14ac:dyDescent="0.25">
      <c r="A24" s="1" t="s">
        <v>84</v>
      </c>
      <c r="B24" s="1" t="s">
        <v>85</v>
      </c>
      <c r="C24" s="1"/>
      <c r="D24" s="1">
        <v>2</v>
      </c>
      <c r="E24" s="1" t="s">
        <v>86</v>
      </c>
      <c r="F24" s="18">
        <v>854</v>
      </c>
      <c r="G24" s="18">
        <v>2576</v>
      </c>
    </row>
    <row r="25" spans="1:7" x14ac:dyDescent="0.25">
      <c r="A25" s="1" t="s">
        <v>87</v>
      </c>
      <c r="B25" s="1" t="s">
        <v>88</v>
      </c>
      <c r="C25" s="1"/>
      <c r="D25" s="1">
        <v>1</v>
      </c>
      <c r="E25" s="1" t="s">
        <v>86</v>
      </c>
      <c r="F25" s="18"/>
      <c r="G25" s="18"/>
    </row>
    <row r="26" spans="1:7" x14ac:dyDescent="0.25">
      <c r="A26" s="1" t="s">
        <v>89</v>
      </c>
      <c r="B26" s="1" t="s">
        <v>90</v>
      </c>
      <c r="C26" s="1"/>
      <c r="D26" s="1">
        <v>1</v>
      </c>
      <c r="E26" s="1" t="s">
        <v>86</v>
      </c>
      <c r="F26" s="18">
        <v>105</v>
      </c>
      <c r="G26" s="18">
        <v>284</v>
      </c>
    </row>
    <row r="27" spans="1:7" x14ac:dyDescent="0.25">
      <c r="A27" s="1" t="s">
        <v>91</v>
      </c>
      <c r="B27" s="1" t="s">
        <v>92</v>
      </c>
      <c r="C27" s="1" t="s">
        <v>93</v>
      </c>
      <c r="D27" s="1">
        <v>1</v>
      </c>
      <c r="E27" s="1" t="s">
        <v>94</v>
      </c>
      <c r="F27" s="18">
        <v>2448</v>
      </c>
      <c r="G27" s="18">
        <v>16891</v>
      </c>
    </row>
    <row r="28" spans="1:7" x14ac:dyDescent="0.25">
      <c r="A28" s="1" t="s">
        <v>95</v>
      </c>
      <c r="B28" s="1" t="s">
        <v>96</v>
      </c>
      <c r="C28" s="1" t="s">
        <v>97</v>
      </c>
      <c r="D28" s="1">
        <v>2</v>
      </c>
      <c r="E28" s="1" t="s">
        <v>52</v>
      </c>
      <c r="F28" s="18">
        <f>3024+294</f>
        <v>3318</v>
      </c>
      <c r="G28" s="18">
        <f>8467+823</f>
        <v>9290</v>
      </c>
    </row>
    <row r="29" spans="1:7" x14ac:dyDescent="0.25">
      <c r="A29" s="1" t="s">
        <v>98</v>
      </c>
      <c r="B29" s="1" t="s">
        <v>99</v>
      </c>
      <c r="C29" s="1" t="s">
        <v>100</v>
      </c>
      <c r="D29" s="1">
        <v>1</v>
      </c>
      <c r="E29" s="1" t="s">
        <v>101</v>
      </c>
      <c r="F29" s="18">
        <f>4270+495+976</f>
        <v>5741</v>
      </c>
      <c r="G29" s="20">
        <f>29463+3416+6734</f>
        <v>39613</v>
      </c>
    </row>
    <row r="30" spans="1:7" x14ac:dyDescent="0.25">
      <c r="A30" s="1" t="s">
        <v>102</v>
      </c>
      <c r="B30" s="1" t="s">
        <v>103</v>
      </c>
      <c r="C30" s="1" t="s">
        <v>104</v>
      </c>
      <c r="D30" s="1">
        <v>2</v>
      </c>
      <c r="E30" s="1" t="s">
        <v>105</v>
      </c>
      <c r="F30" s="18">
        <v>1342</v>
      </c>
      <c r="G30" s="20">
        <f>7381+1915</f>
        <v>9296</v>
      </c>
    </row>
    <row r="31" spans="1:7" x14ac:dyDescent="0.25">
      <c r="A31" s="1" t="s">
        <v>106</v>
      </c>
      <c r="B31" s="1" t="s">
        <v>107</v>
      </c>
      <c r="C31" s="1" t="s">
        <v>108</v>
      </c>
      <c r="D31" s="1">
        <v>2</v>
      </c>
      <c r="E31" s="1" t="s">
        <v>109</v>
      </c>
      <c r="F31" s="18">
        <v>1066</v>
      </c>
      <c r="G31" s="18">
        <v>3723</v>
      </c>
    </row>
    <row r="32" spans="1:7" x14ac:dyDescent="0.25">
      <c r="A32" s="1" t="s">
        <v>110</v>
      </c>
      <c r="B32" s="1" t="s">
        <v>111</v>
      </c>
      <c r="C32" s="1" t="s">
        <v>112</v>
      </c>
      <c r="D32" s="1">
        <v>1</v>
      </c>
      <c r="E32" s="1" t="s">
        <v>113</v>
      </c>
      <c r="F32" s="18">
        <v>157</v>
      </c>
      <c r="G32" s="18">
        <v>515</v>
      </c>
    </row>
    <row r="33" spans="1:7" x14ac:dyDescent="0.25">
      <c r="A33" s="1" t="s">
        <v>114</v>
      </c>
      <c r="B33" s="1" t="s">
        <v>115</v>
      </c>
      <c r="C33" s="1" t="s">
        <v>116</v>
      </c>
      <c r="D33" s="1">
        <v>1</v>
      </c>
      <c r="E33" s="1" t="s">
        <v>86</v>
      </c>
      <c r="F33" s="18">
        <v>212</v>
      </c>
      <c r="G33" s="18">
        <v>731</v>
      </c>
    </row>
    <row r="34" spans="1:7" x14ac:dyDescent="0.25">
      <c r="A34" s="1" t="s">
        <v>117</v>
      </c>
      <c r="B34" s="1" t="s">
        <v>118</v>
      </c>
      <c r="C34" s="1" t="s">
        <v>119</v>
      </c>
      <c r="D34" s="1">
        <v>2</v>
      </c>
      <c r="E34" s="1" t="s">
        <v>120</v>
      </c>
      <c r="F34" s="18">
        <f>6716+782</f>
        <v>7498</v>
      </c>
      <c r="G34" s="18">
        <f>57086+6647</f>
        <v>63733</v>
      </c>
    </row>
    <row r="35" spans="1:7" x14ac:dyDescent="0.25">
      <c r="A35" s="1" t="s">
        <v>121</v>
      </c>
      <c r="B35" s="1" t="s">
        <v>122</v>
      </c>
      <c r="C35" s="1"/>
      <c r="D35" s="1">
        <v>2</v>
      </c>
      <c r="E35" s="1"/>
      <c r="F35" s="18">
        <v>456</v>
      </c>
      <c r="G35" s="18">
        <v>3869</v>
      </c>
    </row>
    <row r="36" spans="1:7" x14ac:dyDescent="0.25">
      <c r="A36" s="1" t="s">
        <v>123</v>
      </c>
      <c r="B36" s="1" t="s">
        <v>24</v>
      </c>
      <c r="C36" s="1"/>
      <c r="D36" s="1">
        <v>1</v>
      </c>
      <c r="E36" s="1" t="s">
        <v>124</v>
      </c>
      <c r="F36" s="18">
        <v>370</v>
      </c>
      <c r="G36" s="18">
        <v>1351</v>
      </c>
    </row>
    <row r="37" spans="1:7" x14ac:dyDescent="0.25">
      <c r="A37" s="1" t="s">
        <v>125</v>
      </c>
      <c r="B37" s="1" t="s">
        <v>126</v>
      </c>
      <c r="C37" s="21" t="s">
        <v>127</v>
      </c>
      <c r="D37" s="1">
        <v>1</v>
      </c>
      <c r="E37" s="1" t="s">
        <v>94</v>
      </c>
      <c r="F37" s="18"/>
      <c r="G37" s="18"/>
    </row>
    <row r="38" spans="1:7" x14ac:dyDescent="0.25">
      <c r="A38" s="1" t="s">
        <v>128</v>
      </c>
      <c r="B38" s="1" t="s">
        <v>129</v>
      </c>
      <c r="C38" s="1"/>
      <c r="D38" s="1">
        <v>1</v>
      </c>
      <c r="E38" s="1" t="s">
        <v>130</v>
      </c>
      <c r="F38" s="18"/>
      <c r="G38" s="18"/>
    </row>
    <row r="39" spans="1:7" x14ac:dyDescent="0.25">
      <c r="A39" s="49" t="s">
        <v>28</v>
      </c>
      <c r="B39" s="49"/>
      <c r="C39" s="49" t="s">
        <v>131</v>
      </c>
      <c r="D39" s="49"/>
      <c r="E39" s="49"/>
      <c r="F39" s="49"/>
      <c r="G39" s="49"/>
    </row>
    <row r="42" spans="1:7" x14ac:dyDescent="0.25">
      <c r="B42" t="s">
        <v>30</v>
      </c>
    </row>
    <row r="43" spans="1:7" x14ac:dyDescent="0.25">
      <c r="B43" s="16" t="s">
        <v>31</v>
      </c>
      <c r="C43" s="61" t="s">
        <v>132</v>
      </c>
      <c r="D43" s="61"/>
      <c r="E43" s="61"/>
      <c r="F43" s="61"/>
      <c r="G43" s="61"/>
    </row>
    <row r="44" spans="1:7" x14ac:dyDescent="0.25">
      <c r="B44" t="s">
        <v>133</v>
      </c>
      <c r="C44" s="62" t="s">
        <v>134</v>
      </c>
      <c r="D44" s="62"/>
      <c r="E44" s="62"/>
      <c r="F44" s="62"/>
      <c r="G44" s="62"/>
    </row>
    <row r="45" spans="1:7" x14ac:dyDescent="0.25">
      <c r="C45" s="62" t="s">
        <v>135</v>
      </c>
      <c r="D45" s="62"/>
      <c r="E45" s="62"/>
      <c r="F45" s="62"/>
      <c r="G45" s="62"/>
    </row>
    <row r="46" spans="1:7" ht="30.75" customHeight="1" x14ac:dyDescent="0.25">
      <c r="C46" s="53" t="s">
        <v>136</v>
      </c>
      <c r="D46" s="53"/>
      <c r="E46" s="53"/>
      <c r="F46" s="53"/>
      <c r="G46" s="53"/>
    </row>
    <row r="47" spans="1:7" x14ac:dyDescent="0.25">
      <c r="C47" s="62" t="s">
        <v>997</v>
      </c>
      <c r="D47" s="62"/>
      <c r="E47" s="62"/>
      <c r="F47" s="62"/>
      <c r="G47" s="62"/>
    </row>
    <row r="48" spans="1:7" x14ac:dyDescent="0.25">
      <c r="B48" t="s">
        <v>137</v>
      </c>
      <c r="C48" s="62" t="s">
        <v>138</v>
      </c>
      <c r="D48" s="62"/>
      <c r="E48" s="62"/>
      <c r="F48" s="62"/>
      <c r="G48" s="62"/>
    </row>
    <row r="49" spans="2:7" x14ac:dyDescent="0.25">
      <c r="C49" s="62" t="s">
        <v>139</v>
      </c>
      <c r="D49" s="62"/>
      <c r="E49" s="62"/>
      <c r="F49" s="62"/>
      <c r="G49" s="62"/>
    </row>
    <row r="50" spans="2:7" x14ac:dyDescent="0.25">
      <c r="C50" s="62" t="s">
        <v>140</v>
      </c>
      <c r="D50" s="62"/>
      <c r="E50" s="62"/>
      <c r="F50" s="62"/>
      <c r="G50" s="62"/>
    </row>
    <row r="52" spans="2:7" x14ac:dyDescent="0.25">
      <c r="B52" s="16" t="s">
        <v>141</v>
      </c>
      <c r="C52" s="62" t="s">
        <v>142</v>
      </c>
      <c r="D52" s="62"/>
      <c r="E52" s="62"/>
      <c r="F52" s="62"/>
      <c r="G52" s="62"/>
    </row>
    <row r="53" spans="2:7" ht="28.5" customHeight="1" x14ac:dyDescent="0.25">
      <c r="B53" s="53" t="s">
        <v>143</v>
      </c>
      <c r="C53" s="53"/>
      <c r="D53" s="53"/>
      <c r="E53" s="53"/>
      <c r="F53" s="53"/>
      <c r="G53" s="53"/>
    </row>
    <row r="54" spans="2:7" ht="29.25" customHeight="1" x14ac:dyDescent="0.25">
      <c r="B54" s="53" t="s">
        <v>998</v>
      </c>
      <c r="C54" s="53"/>
      <c r="D54" s="53"/>
      <c r="E54" s="53"/>
      <c r="F54" s="53"/>
      <c r="G54" s="53"/>
    </row>
    <row r="55" spans="2:7" x14ac:dyDescent="0.25">
      <c r="B55" s="53" t="s">
        <v>144</v>
      </c>
      <c r="C55" s="53"/>
      <c r="D55" s="53"/>
      <c r="E55" s="53"/>
      <c r="F55" s="53"/>
      <c r="G55" s="53"/>
    </row>
    <row r="56" spans="2:7" ht="29.25" customHeight="1" x14ac:dyDescent="0.25">
      <c r="B56" s="53" t="s">
        <v>145</v>
      </c>
      <c r="C56" s="53"/>
      <c r="D56" s="53"/>
      <c r="E56" s="53"/>
      <c r="F56" s="53"/>
      <c r="G56" s="53"/>
    </row>
    <row r="58" spans="2:7" x14ac:dyDescent="0.25">
      <c r="B58" s="16" t="s">
        <v>36</v>
      </c>
      <c r="C58" s="62" t="s">
        <v>146</v>
      </c>
      <c r="D58" s="62"/>
      <c r="E58" s="62"/>
      <c r="F58" s="62"/>
      <c r="G58" s="62"/>
    </row>
    <row r="59" spans="2:7" ht="31.5" customHeight="1" x14ac:dyDescent="0.25">
      <c r="C59" s="53" t="s">
        <v>147</v>
      </c>
      <c r="D59" s="53"/>
      <c r="E59" s="53"/>
      <c r="F59" s="53"/>
      <c r="G59" s="53"/>
    </row>
    <row r="60" spans="2:7" x14ac:dyDescent="0.25">
      <c r="C60" s="62" t="s">
        <v>148</v>
      </c>
      <c r="D60" s="62"/>
      <c r="E60" s="62"/>
      <c r="F60" s="62"/>
      <c r="G60" s="62"/>
    </row>
    <row r="61" spans="2:7" x14ac:dyDescent="0.25">
      <c r="C61" s="62" t="s">
        <v>149</v>
      </c>
      <c r="D61" s="62"/>
      <c r="E61" s="62"/>
      <c r="F61" s="62"/>
      <c r="G61" s="62"/>
    </row>
    <row r="63" spans="2:7" x14ac:dyDescent="0.25">
      <c r="B63" t="s">
        <v>150</v>
      </c>
    </row>
  </sheetData>
  <mergeCells count="23">
    <mergeCell ref="B56:G56"/>
    <mergeCell ref="C58:G58"/>
    <mergeCell ref="C59:G59"/>
    <mergeCell ref="C60:G60"/>
    <mergeCell ref="C61:G61"/>
    <mergeCell ref="B55:G55"/>
    <mergeCell ref="C43:G43"/>
    <mergeCell ref="C44:G44"/>
    <mergeCell ref="C45:G45"/>
    <mergeCell ref="C46:G46"/>
    <mergeCell ref="C47:G47"/>
    <mergeCell ref="C48:G48"/>
    <mergeCell ref="C49:G49"/>
    <mergeCell ref="C50:G50"/>
    <mergeCell ref="C52:G52"/>
    <mergeCell ref="B53:G53"/>
    <mergeCell ref="B54:G54"/>
    <mergeCell ref="B8:B9"/>
    <mergeCell ref="C8:G9"/>
    <mergeCell ref="A11:B11"/>
    <mergeCell ref="A18:A19"/>
    <mergeCell ref="A39:B39"/>
    <mergeCell ref="C39:G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11E7-997E-4132-910D-BA455AF49B5B}">
  <dimension ref="A1:K39"/>
  <sheetViews>
    <sheetView workbookViewId="0">
      <selection activeCell="B6" sqref="B6:D6"/>
    </sheetView>
  </sheetViews>
  <sheetFormatPr defaultRowHeight="15" x14ac:dyDescent="0.25"/>
  <cols>
    <col min="1" max="1" width="4.42578125" bestFit="1" customWidth="1"/>
    <col min="2" max="2" width="31.5703125" bestFit="1" customWidth="1"/>
    <col min="3" max="3" width="20.140625" bestFit="1" customWidth="1"/>
    <col min="4" max="4" width="10" customWidth="1"/>
    <col min="5" max="5" width="10.28515625" bestFit="1" customWidth="1"/>
  </cols>
  <sheetData>
    <row r="1" spans="1:11" x14ac:dyDescent="0.25">
      <c r="B1" s="1" t="s">
        <v>0</v>
      </c>
      <c r="C1" s="1"/>
    </row>
    <row r="2" spans="1:11" x14ac:dyDescent="0.25">
      <c r="B2" s="1" t="s">
        <v>1</v>
      </c>
      <c r="C2" s="2" t="s">
        <v>151</v>
      </c>
    </row>
    <row r="3" spans="1:11" x14ac:dyDescent="0.25">
      <c r="B3" s="1" t="s">
        <v>3</v>
      </c>
      <c r="C3" s="2" t="s">
        <v>41</v>
      </c>
    </row>
    <row r="4" spans="1:11" x14ac:dyDescent="0.25">
      <c r="B4" s="1" t="s">
        <v>5</v>
      </c>
      <c r="C4" s="2" t="s">
        <v>42</v>
      </c>
    </row>
    <row r="5" spans="1:11" x14ac:dyDescent="0.25">
      <c r="B5" s="1" t="s">
        <v>7</v>
      </c>
      <c r="C5" s="2">
        <v>1973</v>
      </c>
    </row>
    <row r="6" spans="1:11" x14ac:dyDescent="0.25">
      <c r="B6" s="1" t="s">
        <v>152</v>
      </c>
      <c r="C6" s="2" t="s">
        <v>153</v>
      </c>
      <c r="D6" t="s">
        <v>154</v>
      </c>
    </row>
    <row r="8" spans="1:11" ht="15" customHeight="1" x14ac:dyDescent="0.25">
      <c r="B8" s="50" t="s">
        <v>8</v>
      </c>
      <c r="C8" s="54" t="s">
        <v>155</v>
      </c>
      <c r="D8" s="54"/>
      <c r="E8" s="54"/>
      <c r="F8" s="54"/>
      <c r="G8" s="3"/>
      <c r="H8" s="4"/>
      <c r="I8" s="4"/>
      <c r="J8" s="4"/>
      <c r="K8" s="5"/>
    </row>
    <row r="9" spans="1:11" x14ac:dyDescent="0.25">
      <c r="B9" s="50"/>
      <c r="C9" s="54"/>
      <c r="D9" s="54"/>
      <c r="E9" s="54"/>
      <c r="F9" s="54"/>
      <c r="G9" s="3"/>
      <c r="H9" s="4"/>
      <c r="I9" s="4"/>
      <c r="J9" s="4"/>
    </row>
    <row r="10" spans="1:11" x14ac:dyDescent="0.25">
      <c r="B10" s="50"/>
      <c r="C10" s="54"/>
      <c r="D10" s="54"/>
      <c r="E10" s="54"/>
      <c r="F10" s="54"/>
      <c r="G10" s="3"/>
      <c r="H10" s="4"/>
      <c r="I10" s="4"/>
      <c r="J10" s="4"/>
    </row>
    <row r="11" spans="1:11" x14ac:dyDescent="0.25">
      <c r="C11" s="6"/>
      <c r="D11" s="6"/>
      <c r="E11" s="6"/>
      <c r="F11" s="6"/>
      <c r="G11" s="3"/>
      <c r="H11" s="4"/>
      <c r="I11" s="4"/>
      <c r="J11" s="4"/>
    </row>
    <row r="12" spans="1:11" ht="30" x14ac:dyDescent="0.25">
      <c r="A12" s="1"/>
      <c r="B12" s="11" t="s">
        <v>156</v>
      </c>
      <c r="C12" s="8" t="s">
        <v>46</v>
      </c>
      <c r="D12" s="8" t="s">
        <v>157</v>
      </c>
      <c r="E12" s="8" t="s">
        <v>13</v>
      </c>
      <c r="F12" s="3"/>
      <c r="G12" s="3"/>
    </row>
    <row r="13" spans="1:11" x14ac:dyDescent="0.25">
      <c r="A13" s="1" t="s">
        <v>50</v>
      </c>
      <c r="B13" s="13" t="s">
        <v>158</v>
      </c>
      <c r="C13" s="11">
        <v>1</v>
      </c>
      <c r="D13" s="2">
        <v>1980</v>
      </c>
      <c r="E13" s="2">
        <v>15840</v>
      </c>
    </row>
    <row r="14" spans="1:11" x14ac:dyDescent="0.25">
      <c r="A14" s="1" t="s">
        <v>53</v>
      </c>
      <c r="B14" s="13" t="s">
        <v>70</v>
      </c>
      <c r="C14" s="11">
        <v>7</v>
      </c>
      <c r="D14" s="2">
        <v>3122</v>
      </c>
      <c r="E14" s="2">
        <v>9366</v>
      </c>
    </row>
    <row r="15" spans="1:11" x14ac:dyDescent="0.25">
      <c r="A15" s="1" t="s">
        <v>56</v>
      </c>
      <c r="B15" s="1" t="s">
        <v>159</v>
      </c>
      <c r="C15" s="11">
        <v>1</v>
      </c>
      <c r="D15" s="2">
        <v>850</v>
      </c>
      <c r="E15" s="2">
        <v>6800</v>
      </c>
    </row>
    <row r="16" spans="1:11" x14ac:dyDescent="0.25">
      <c r="A16" s="1" t="s">
        <v>60</v>
      </c>
      <c r="B16" s="1" t="s">
        <v>160</v>
      </c>
      <c r="C16" s="11">
        <v>1</v>
      </c>
      <c r="D16" s="2">
        <v>1764</v>
      </c>
      <c r="E16" s="2">
        <v>14120</v>
      </c>
    </row>
    <row r="17" spans="1:5" x14ac:dyDescent="0.25">
      <c r="A17" s="1" t="s">
        <v>63</v>
      </c>
      <c r="B17" s="1" t="s">
        <v>161</v>
      </c>
      <c r="C17" s="11">
        <v>1</v>
      </c>
      <c r="D17" s="2">
        <v>1650</v>
      </c>
      <c r="E17" s="2">
        <v>13200</v>
      </c>
    </row>
    <row r="18" spans="1:5" x14ac:dyDescent="0.25">
      <c r="A18" s="1" t="s">
        <v>65</v>
      </c>
      <c r="B18" s="1" t="s">
        <v>162</v>
      </c>
      <c r="C18" s="11">
        <v>1</v>
      </c>
      <c r="D18" s="2">
        <v>5500</v>
      </c>
      <c r="E18" s="2">
        <v>44000</v>
      </c>
    </row>
    <row r="19" spans="1:5" x14ac:dyDescent="0.25">
      <c r="A19" s="1" t="s">
        <v>163</v>
      </c>
      <c r="B19" s="13" t="s">
        <v>164</v>
      </c>
      <c r="C19" s="11">
        <v>2</v>
      </c>
      <c r="D19" s="2">
        <v>2743</v>
      </c>
      <c r="E19" s="2">
        <v>11248</v>
      </c>
    </row>
    <row r="20" spans="1:5" x14ac:dyDescent="0.25">
      <c r="A20" s="1" t="s">
        <v>165</v>
      </c>
      <c r="B20" s="13" t="s">
        <v>166</v>
      </c>
      <c r="C20" s="11">
        <v>2</v>
      </c>
      <c r="D20" s="2" t="s">
        <v>21</v>
      </c>
      <c r="E20" s="2" t="s">
        <v>21</v>
      </c>
    </row>
    <row r="21" spans="1:5" x14ac:dyDescent="0.25">
      <c r="A21" s="1" t="s">
        <v>72</v>
      </c>
      <c r="B21" s="1" t="s">
        <v>167</v>
      </c>
      <c r="C21" s="11">
        <v>2</v>
      </c>
      <c r="D21" s="50">
        <v>2376</v>
      </c>
      <c r="E21" s="50">
        <v>7981</v>
      </c>
    </row>
    <row r="22" spans="1:5" x14ac:dyDescent="0.25">
      <c r="A22" s="1" t="s">
        <v>75</v>
      </c>
      <c r="B22" s="1" t="s">
        <v>168</v>
      </c>
      <c r="C22" s="11">
        <v>1</v>
      </c>
      <c r="D22" s="50"/>
      <c r="E22" s="50"/>
    </row>
    <row r="23" spans="1:5" x14ac:dyDescent="0.25">
      <c r="A23" s="1" t="s">
        <v>78</v>
      </c>
      <c r="B23" s="1" t="s">
        <v>169</v>
      </c>
      <c r="C23" s="11">
        <v>1</v>
      </c>
      <c r="D23" s="2">
        <v>275.2</v>
      </c>
      <c r="E23" s="2">
        <v>853.2</v>
      </c>
    </row>
    <row r="24" spans="1:5" x14ac:dyDescent="0.25">
      <c r="A24" s="1" t="s">
        <v>80</v>
      </c>
      <c r="B24" s="1" t="s">
        <v>170</v>
      </c>
      <c r="C24" s="11">
        <v>1</v>
      </c>
      <c r="D24" s="2">
        <v>198</v>
      </c>
      <c r="E24" s="2">
        <v>594</v>
      </c>
    </row>
    <row r="25" spans="1:5" x14ac:dyDescent="0.25">
      <c r="A25" s="1" t="s">
        <v>84</v>
      </c>
      <c r="B25" s="1" t="s">
        <v>171</v>
      </c>
      <c r="C25" s="11">
        <v>1</v>
      </c>
      <c r="D25" s="2" t="s">
        <v>21</v>
      </c>
      <c r="E25" s="2" t="s">
        <v>21</v>
      </c>
    </row>
    <row r="26" spans="1:5" x14ac:dyDescent="0.25">
      <c r="A26" s="1"/>
      <c r="B26" s="1" t="s">
        <v>172</v>
      </c>
      <c r="C26" s="49" t="s">
        <v>173</v>
      </c>
      <c r="D26" s="49"/>
      <c r="E26" s="49"/>
    </row>
    <row r="29" spans="1:5" x14ac:dyDescent="0.25">
      <c r="B29" t="s">
        <v>30</v>
      </c>
    </row>
    <row r="30" spans="1:5" x14ac:dyDescent="0.25">
      <c r="B30" t="s">
        <v>31</v>
      </c>
      <c r="C30" t="s">
        <v>32</v>
      </c>
    </row>
    <row r="31" spans="1:5" x14ac:dyDescent="0.25">
      <c r="C31" t="s">
        <v>174</v>
      </c>
    </row>
    <row r="32" spans="1:5" x14ac:dyDescent="0.25">
      <c r="C32" t="s">
        <v>175</v>
      </c>
    </row>
    <row r="33" spans="2:3" x14ac:dyDescent="0.25">
      <c r="C33" t="s">
        <v>176</v>
      </c>
    </row>
    <row r="34" spans="2:3" x14ac:dyDescent="0.25">
      <c r="B34" t="s">
        <v>36</v>
      </c>
      <c r="C34" t="s">
        <v>32</v>
      </c>
    </row>
    <row r="35" spans="2:3" x14ac:dyDescent="0.25">
      <c r="C35" t="s">
        <v>37</v>
      </c>
    </row>
    <row r="36" spans="2:3" x14ac:dyDescent="0.25">
      <c r="C36" t="s">
        <v>177</v>
      </c>
    </row>
    <row r="37" spans="2:3" x14ac:dyDescent="0.25">
      <c r="C37" t="s">
        <v>178</v>
      </c>
    </row>
    <row r="39" spans="2:3" x14ac:dyDescent="0.25">
      <c r="B39" t="s">
        <v>179</v>
      </c>
    </row>
  </sheetData>
  <mergeCells count="5">
    <mergeCell ref="B8:B10"/>
    <mergeCell ref="C8:F10"/>
    <mergeCell ref="D21:D22"/>
    <mergeCell ref="E21:E22"/>
    <mergeCell ref="C26:E2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AF009-AB3A-41B7-AC7F-68C4984BB0DF}">
  <dimension ref="A1:J23"/>
  <sheetViews>
    <sheetView workbookViewId="0">
      <selection activeCell="B27" sqref="B27"/>
    </sheetView>
  </sheetViews>
  <sheetFormatPr defaultRowHeight="15" x14ac:dyDescent="0.25"/>
  <cols>
    <col min="1" max="1" width="4.28515625" customWidth="1"/>
    <col min="2" max="2" width="22.42578125" bestFit="1" customWidth="1"/>
    <col min="3" max="3" width="19.28515625" customWidth="1"/>
    <col min="4" max="5" width="11" customWidth="1"/>
  </cols>
  <sheetData>
    <row r="1" spans="1:10" x14ac:dyDescent="0.25">
      <c r="B1" s="1" t="s">
        <v>0</v>
      </c>
      <c r="C1" s="1"/>
    </row>
    <row r="2" spans="1:10" x14ac:dyDescent="0.25">
      <c r="B2" s="1" t="s">
        <v>1</v>
      </c>
      <c r="C2" s="2" t="s">
        <v>191</v>
      </c>
    </row>
    <row r="3" spans="1:10" x14ac:dyDescent="0.25">
      <c r="B3" s="1" t="s">
        <v>3</v>
      </c>
      <c r="C3" s="2" t="s">
        <v>192</v>
      </c>
    </row>
    <row r="4" spans="1:10" x14ac:dyDescent="0.25">
      <c r="B4" s="1" t="s">
        <v>5</v>
      </c>
      <c r="C4" s="2" t="s">
        <v>193</v>
      </c>
    </row>
    <row r="5" spans="1:10" x14ac:dyDescent="0.25">
      <c r="B5" s="1" t="s">
        <v>7</v>
      </c>
      <c r="C5" s="2">
        <v>2007</v>
      </c>
    </row>
    <row r="7" spans="1:10" ht="15" customHeight="1" x14ac:dyDescent="0.25">
      <c r="B7" s="50" t="s">
        <v>8</v>
      </c>
      <c r="C7" s="54" t="s">
        <v>194</v>
      </c>
      <c r="D7" s="54"/>
      <c r="E7" s="54"/>
      <c r="F7" s="54"/>
      <c r="G7" s="3"/>
      <c r="H7" s="4"/>
      <c r="I7" s="4"/>
      <c r="J7" s="5"/>
    </row>
    <row r="8" spans="1:10" x14ac:dyDescent="0.25">
      <c r="B8" s="50"/>
      <c r="C8" s="54"/>
      <c r="D8" s="54"/>
      <c r="E8" s="54"/>
      <c r="F8" s="54"/>
      <c r="G8" s="3"/>
      <c r="H8" s="4"/>
      <c r="I8" s="4"/>
    </row>
    <row r="9" spans="1:10" x14ac:dyDescent="0.25">
      <c r="B9" s="50"/>
      <c r="C9" s="54"/>
      <c r="D9" s="54"/>
      <c r="E9" s="54"/>
      <c r="F9" s="54"/>
      <c r="G9" s="3"/>
      <c r="H9" s="4"/>
      <c r="I9" s="4"/>
    </row>
    <row r="10" spans="1:10" x14ac:dyDescent="0.25">
      <c r="C10" s="6"/>
      <c r="D10" s="6"/>
      <c r="E10" s="6"/>
      <c r="F10" s="6"/>
      <c r="G10" s="3"/>
      <c r="H10" s="4"/>
      <c r="I10" s="4"/>
    </row>
    <row r="11" spans="1:10" ht="30" x14ac:dyDescent="0.25">
      <c r="B11" s="11" t="s">
        <v>156</v>
      </c>
      <c r="C11" s="8" t="s">
        <v>46</v>
      </c>
      <c r="D11" s="9" t="s">
        <v>12</v>
      </c>
      <c r="E11" s="9" t="s">
        <v>13</v>
      </c>
      <c r="F11" s="3"/>
      <c r="G11" s="3"/>
    </row>
    <row r="12" spans="1:10" x14ac:dyDescent="0.25">
      <c r="A12" s="1" t="s">
        <v>50</v>
      </c>
      <c r="B12" s="10" t="s">
        <v>195</v>
      </c>
      <c r="C12" s="23" t="str">
        <f>"1-2"</f>
        <v>1-2</v>
      </c>
      <c r="D12" s="2">
        <v>2802</v>
      </c>
      <c r="E12" s="2">
        <v>20869</v>
      </c>
    </row>
    <row r="13" spans="1:10" x14ac:dyDescent="0.25">
      <c r="A13" s="1" t="s">
        <v>53</v>
      </c>
      <c r="B13" s="14" t="s">
        <v>196</v>
      </c>
      <c r="C13" s="2">
        <v>1</v>
      </c>
      <c r="D13" s="2">
        <v>504</v>
      </c>
      <c r="E13" s="2">
        <v>2041</v>
      </c>
    </row>
    <row r="14" spans="1:10" x14ac:dyDescent="0.25">
      <c r="A14" s="1" t="s">
        <v>56</v>
      </c>
      <c r="B14" s="13" t="s">
        <v>197</v>
      </c>
      <c r="C14" s="2">
        <v>1</v>
      </c>
      <c r="D14" s="2">
        <v>215</v>
      </c>
      <c r="E14" s="2"/>
    </row>
    <row r="15" spans="1:10" x14ac:dyDescent="0.25">
      <c r="A15" s="63" t="s">
        <v>172</v>
      </c>
      <c r="B15" s="64"/>
      <c r="C15" s="57" t="s">
        <v>198</v>
      </c>
      <c r="D15" s="57"/>
      <c r="E15" s="57"/>
    </row>
    <row r="16" spans="1:10" ht="28.5" customHeight="1" x14ac:dyDescent="0.25">
      <c r="A16" s="63"/>
      <c r="B16" s="64"/>
      <c r="C16" s="57"/>
      <c r="D16" s="57"/>
      <c r="E16" s="57"/>
    </row>
    <row r="18" spans="2:7" x14ac:dyDescent="0.25">
      <c r="B18" t="s">
        <v>185</v>
      </c>
    </row>
    <row r="19" spans="2:7" x14ac:dyDescent="0.25">
      <c r="B19" s="16" t="s">
        <v>31</v>
      </c>
      <c r="C19" s="17" t="s">
        <v>32</v>
      </c>
    </row>
    <row r="20" spans="2:7" x14ac:dyDescent="0.25">
      <c r="C20" t="s">
        <v>199</v>
      </c>
    </row>
    <row r="21" spans="2:7" x14ac:dyDescent="0.25">
      <c r="C21" t="s">
        <v>200</v>
      </c>
      <c r="E21" s="4"/>
      <c r="F21" s="4"/>
    </row>
    <row r="22" spans="2:7" ht="30.75" customHeight="1" x14ac:dyDescent="0.25">
      <c r="B22" s="53" t="s">
        <v>201</v>
      </c>
      <c r="C22" s="53"/>
      <c r="D22" s="53"/>
      <c r="E22" s="53"/>
      <c r="F22" s="4"/>
      <c r="G22" s="4"/>
    </row>
    <row r="23" spans="2:7" x14ac:dyDescent="0.25">
      <c r="B23" s="16"/>
    </row>
  </sheetData>
  <mergeCells count="5">
    <mergeCell ref="B7:B9"/>
    <mergeCell ref="C7:F9"/>
    <mergeCell ref="C15:E16"/>
    <mergeCell ref="B22:E22"/>
    <mergeCell ref="A15:B1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8486-C739-43B5-808E-48387DD47F8B}">
  <dimension ref="A1:E517"/>
  <sheetViews>
    <sheetView workbookViewId="0">
      <selection activeCell="C8" sqref="C8"/>
    </sheetView>
  </sheetViews>
  <sheetFormatPr defaultRowHeight="15" x14ac:dyDescent="0.25"/>
  <cols>
    <col min="2" max="2" width="8.5703125" customWidth="1"/>
    <col min="3" max="3" width="28.28515625" bestFit="1" customWidth="1"/>
    <col min="4" max="4" width="11" bestFit="1" customWidth="1"/>
    <col min="5" max="5" width="21.7109375" bestFit="1" customWidth="1"/>
  </cols>
  <sheetData>
    <row r="1" spans="1:5" x14ac:dyDescent="0.25">
      <c r="A1" s="32" t="s">
        <v>991</v>
      </c>
      <c r="B1" s="32" t="s">
        <v>217</v>
      </c>
      <c r="C1" s="32" t="s">
        <v>218</v>
      </c>
      <c r="D1" s="32" t="s">
        <v>219</v>
      </c>
      <c r="E1" s="32" t="s">
        <v>220</v>
      </c>
    </row>
    <row r="2" spans="1:5" x14ac:dyDescent="0.25">
      <c r="A2">
        <v>1</v>
      </c>
      <c r="B2" s="27">
        <v>1021</v>
      </c>
      <c r="C2" s="28" t="s">
        <v>221</v>
      </c>
      <c r="D2" s="29" t="s">
        <v>222</v>
      </c>
      <c r="E2" s="28" t="s">
        <v>223</v>
      </c>
    </row>
    <row r="3" spans="1:5" x14ac:dyDescent="0.25">
      <c r="A3">
        <v>2</v>
      </c>
      <c r="B3" s="27">
        <v>1022</v>
      </c>
      <c r="C3" s="28" t="s">
        <v>221</v>
      </c>
      <c r="D3" s="29" t="s">
        <v>222</v>
      </c>
      <c r="E3" s="28" t="s">
        <v>223</v>
      </c>
    </row>
    <row r="4" spans="1:5" x14ac:dyDescent="0.25">
      <c r="A4">
        <v>3</v>
      </c>
      <c r="B4" s="27">
        <v>1023</v>
      </c>
      <c r="C4" s="28" t="s">
        <v>221</v>
      </c>
      <c r="D4" s="29" t="s">
        <v>222</v>
      </c>
      <c r="E4" s="28" t="s">
        <v>223</v>
      </c>
    </row>
    <row r="5" spans="1:5" x14ac:dyDescent="0.25">
      <c r="A5">
        <v>4</v>
      </c>
      <c r="B5" s="27">
        <v>1024</v>
      </c>
      <c r="C5" s="28" t="s">
        <v>221</v>
      </c>
      <c r="D5" s="29" t="s">
        <v>222</v>
      </c>
      <c r="E5" s="28" t="s">
        <v>223</v>
      </c>
    </row>
    <row r="6" spans="1:5" x14ac:dyDescent="0.25">
      <c r="A6">
        <v>5</v>
      </c>
      <c r="B6" s="27">
        <v>1025</v>
      </c>
      <c r="C6" s="28" t="s">
        <v>221</v>
      </c>
      <c r="D6" s="29" t="s">
        <v>222</v>
      </c>
      <c r="E6" s="28" t="s">
        <v>223</v>
      </c>
    </row>
    <row r="7" spans="1:5" x14ac:dyDescent="0.25">
      <c r="A7">
        <v>6</v>
      </c>
      <c r="B7" s="27">
        <v>1026</v>
      </c>
      <c r="C7" s="28" t="s">
        <v>221</v>
      </c>
      <c r="D7" s="29" t="s">
        <v>222</v>
      </c>
      <c r="E7" s="28" t="s">
        <v>223</v>
      </c>
    </row>
    <row r="8" spans="1:5" x14ac:dyDescent="0.25">
      <c r="A8">
        <v>7</v>
      </c>
      <c r="B8" s="27">
        <v>1027</v>
      </c>
      <c r="C8" s="28" t="s">
        <v>221</v>
      </c>
      <c r="D8" s="29" t="s">
        <v>222</v>
      </c>
      <c r="E8" s="28" t="s">
        <v>223</v>
      </c>
    </row>
    <row r="9" spans="1:5" x14ac:dyDescent="0.25">
      <c r="A9">
        <v>8</v>
      </c>
      <c r="B9" s="27">
        <v>1028</v>
      </c>
      <c r="C9" s="28" t="s">
        <v>221</v>
      </c>
      <c r="D9" s="29" t="s">
        <v>222</v>
      </c>
      <c r="E9" s="28" t="s">
        <v>223</v>
      </c>
    </row>
    <row r="10" spans="1:5" x14ac:dyDescent="0.25">
      <c r="A10">
        <v>9</v>
      </c>
      <c r="B10" s="27">
        <v>1029</v>
      </c>
      <c r="C10" s="28" t="s">
        <v>221</v>
      </c>
      <c r="D10" s="29" t="s">
        <v>222</v>
      </c>
      <c r="E10" s="28" t="s">
        <v>223</v>
      </c>
    </row>
    <row r="11" spans="1:5" x14ac:dyDescent="0.25">
      <c r="A11">
        <v>10</v>
      </c>
      <c r="B11" s="27">
        <v>1030</v>
      </c>
      <c r="C11" s="28" t="s">
        <v>221</v>
      </c>
      <c r="D11" s="29" t="s">
        <v>222</v>
      </c>
      <c r="E11" s="28" t="s">
        <v>223</v>
      </c>
    </row>
    <row r="12" spans="1:5" x14ac:dyDescent="0.25">
      <c r="A12">
        <v>11</v>
      </c>
      <c r="B12" s="27">
        <v>1031</v>
      </c>
      <c r="C12" s="28" t="s">
        <v>224</v>
      </c>
      <c r="D12" s="29" t="s">
        <v>222</v>
      </c>
      <c r="E12" s="28" t="s">
        <v>225</v>
      </c>
    </row>
    <row r="13" spans="1:5" x14ac:dyDescent="0.25">
      <c r="A13">
        <v>12</v>
      </c>
      <c r="B13" s="27">
        <v>1032</v>
      </c>
      <c r="C13" s="28" t="s">
        <v>224</v>
      </c>
      <c r="D13" s="29" t="s">
        <v>222</v>
      </c>
      <c r="E13" s="28" t="s">
        <v>225</v>
      </c>
    </row>
    <row r="14" spans="1:5" x14ac:dyDescent="0.25">
      <c r="A14">
        <v>13</v>
      </c>
      <c r="B14" s="27">
        <v>1033</v>
      </c>
      <c r="C14" s="28" t="s">
        <v>224</v>
      </c>
      <c r="D14" s="29" t="s">
        <v>222</v>
      </c>
      <c r="E14" s="28" t="s">
        <v>225</v>
      </c>
    </row>
    <row r="15" spans="1:5" x14ac:dyDescent="0.25">
      <c r="A15">
        <v>14</v>
      </c>
      <c r="B15" s="27">
        <v>1034</v>
      </c>
      <c r="C15" s="28" t="s">
        <v>224</v>
      </c>
      <c r="D15" s="29" t="s">
        <v>222</v>
      </c>
      <c r="E15" s="28" t="s">
        <v>225</v>
      </c>
    </row>
    <row r="16" spans="1:5" x14ac:dyDescent="0.25">
      <c r="A16">
        <v>15</v>
      </c>
      <c r="B16" s="27">
        <v>1035</v>
      </c>
      <c r="C16" s="28" t="s">
        <v>224</v>
      </c>
      <c r="D16" s="29" t="s">
        <v>222</v>
      </c>
      <c r="E16" s="28" t="s">
        <v>225</v>
      </c>
    </row>
    <row r="17" spans="1:5" x14ac:dyDescent="0.25">
      <c r="A17">
        <v>16</v>
      </c>
      <c r="B17" s="27">
        <v>1036</v>
      </c>
      <c r="C17" s="28" t="s">
        <v>224</v>
      </c>
      <c r="D17" s="29" t="s">
        <v>222</v>
      </c>
      <c r="E17" s="28" t="s">
        <v>225</v>
      </c>
    </row>
    <row r="18" spans="1:5" x14ac:dyDescent="0.25">
      <c r="A18">
        <v>17</v>
      </c>
      <c r="B18" s="27">
        <v>1041</v>
      </c>
      <c r="C18" s="28" t="s">
        <v>226</v>
      </c>
      <c r="D18" s="29" t="s">
        <v>222</v>
      </c>
      <c r="E18" s="28" t="s">
        <v>227</v>
      </c>
    </row>
    <row r="19" spans="1:5" x14ac:dyDescent="0.25">
      <c r="A19">
        <v>18</v>
      </c>
      <c r="B19" s="27">
        <v>1042</v>
      </c>
      <c r="C19" s="28" t="s">
        <v>226</v>
      </c>
      <c r="D19" s="29" t="s">
        <v>222</v>
      </c>
      <c r="E19" s="28" t="s">
        <v>227</v>
      </c>
    </row>
    <row r="20" spans="1:5" x14ac:dyDescent="0.25">
      <c r="A20">
        <v>19</v>
      </c>
      <c r="B20" s="27">
        <v>1043</v>
      </c>
      <c r="C20" s="28" t="s">
        <v>226</v>
      </c>
      <c r="D20" s="29" t="s">
        <v>222</v>
      </c>
      <c r="E20" s="28" t="s">
        <v>227</v>
      </c>
    </row>
    <row r="21" spans="1:5" x14ac:dyDescent="0.25">
      <c r="A21">
        <v>20</v>
      </c>
      <c r="B21" s="27">
        <v>1044</v>
      </c>
      <c r="C21" s="28" t="s">
        <v>226</v>
      </c>
      <c r="D21" s="29" t="s">
        <v>222</v>
      </c>
      <c r="E21" s="28" t="s">
        <v>227</v>
      </c>
    </row>
    <row r="22" spans="1:5" x14ac:dyDescent="0.25">
      <c r="A22">
        <v>21</v>
      </c>
      <c r="B22" s="27">
        <v>1045</v>
      </c>
      <c r="C22" s="28" t="s">
        <v>226</v>
      </c>
      <c r="D22" s="29" t="s">
        <v>222</v>
      </c>
      <c r="E22" s="28" t="s">
        <v>227</v>
      </c>
    </row>
    <row r="23" spans="1:5" x14ac:dyDescent="0.25">
      <c r="A23">
        <v>22</v>
      </c>
      <c r="B23" s="27">
        <v>1046</v>
      </c>
      <c r="C23" s="28" t="s">
        <v>226</v>
      </c>
      <c r="D23" s="29" t="s">
        <v>222</v>
      </c>
      <c r="E23" s="28" t="s">
        <v>227</v>
      </c>
    </row>
    <row r="24" spans="1:5" x14ac:dyDescent="0.25">
      <c r="A24">
        <v>23</v>
      </c>
      <c r="B24" s="27">
        <v>1047</v>
      </c>
      <c r="C24" s="28" t="s">
        <v>226</v>
      </c>
      <c r="D24" s="29" t="s">
        <v>222</v>
      </c>
      <c r="E24" s="28" t="s">
        <v>227</v>
      </c>
    </row>
    <row r="25" spans="1:5" x14ac:dyDescent="0.25">
      <c r="A25">
        <v>24</v>
      </c>
      <c r="B25" s="27">
        <v>1048</v>
      </c>
      <c r="C25" s="28" t="s">
        <v>226</v>
      </c>
      <c r="D25" s="29" t="s">
        <v>222</v>
      </c>
      <c r="E25" s="28" t="s">
        <v>227</v>
      </c>
    </row>
    <row r="26" spans="1:5" x14ac:dyDescent="0.25">
      <c r="A26">
        <v>25</v>
      </c>
      <c r="B26" s="27">
        <v>1049</v>
      </c>
      <c r="C26" s="28" t="s">
        <v>226</v>
      </c>
      <c r="D26" s="29" t="s">
        <v>222</v>
      </c>
      <c r="E26" s="28" t="s">
        <v>227</v>
      </c>
    </row>
    <row r="27" spans="1:5" x14ac:dyDescent="0.25">
      <c r="A27">
        <v>26</v>
      </c>
      <c r="B27" s="27">
        <v>1050</v>
      </c>
      <c r="C27" s="28" t="s">
        <v>226</v>
      </c>
      <c r="D27" s="29" t="s">
        <v>222</v>
      </c>
      <c r="E27" s="28" t="s">
        <v>227</v>
      </c>
    </row>
    <row r="28" spans="1:5" x14ac:dyDescent="0.25">
      <c r="A28">
        <v>27</v>
      </c>
      <c r="B28" s="27">
        <v>1051</v>
      </c>
      <c r="C28" s="28" t="s">
        <v>226</v>
      </c>
      <c r="D28" s="29" t="s">
        <v>222</v>
      </c>
      <c r="E28" s="28" t="s">
        <v>227</v>
      </c>
    </row>
    <row r="29" spans="1:5" x14ac:dyDescent="0.25">
      <c r="A29">
        <v>28</v>
      </c>
      <c r="B29" s="27">
        <v>1052</v>
      </c>
      <c r="C29" s="28" t="s">
        <v>226</v>
      </c>
      <c r="D29" s="29" t="s">
        <v>222</v>
      </c>
      <c r="E29" s="28" t="s">
        <v>227</v>
      </c>
    </row>
    <row r="30" spans="1:5" x14ac:dyDescent="0.25">
      <c r="A30">
        <v>29</v>
      </c>
      <c r="B30" s="27">
        <v>1053</v>
      </c>
      <c r="C30" s="28" t="s">
        <v>226</v>
      </c>
      <c r="D30" s="29" t="s">
        <v>222</v>
      </c>
      <c r="E30" s="28" t="s">
        <v>227</v>
      </c>
    </row>
    <row r="31" spans="1:5" x14ac:dyDescent="0.25">
      <c r="A31">
        <v>30</v>
      </c>
      <c r="B31" s="27">
        <v>1054</v>
      </c>
      <c r="C31" s="28" t="s">
        <v>226</v>
      </c>
      <c r="D31" s="29" t="s">
        <v>222</v>
      </c>
      <c r="E31" s="28" t="s">
        <v>227</v>
      </c>
    </row>
    <row r="32" spans="1:5" x14ac:dyDescent="0.25">
      <c r="A32">
        <v>31</v>
      </c>
      <c r="B32" s="27">
        <v>1055</v>
      </c>
      <c r="C32" s="28" t="s">
        <v>226</v>
      </c>
      <c r="D32" s="29" t="s">
        <v>222</v>
      </c>
      <c r="E32" s="28" t="s">
        <v>227</v>
      </c>
    </row>
    <row r="33" spans="1:5" x14ac:dyDescent="0.25">
      <c r="A33">
        <v>32</v>
      </c>
      <c r="B33" s="27">
        <v>1056</v>
      </c>
      <c r="C33" s="28" t="s">
        <v>226</v>
      </c>
      <c r="D33" s="29" t="s">
        <v>222</v>
      </c>
      <c r="E33" s="28" t="s">
        <v>227</v>
      </c>
    </row>
    <row r="34" spans="1:5" x14ac:dyDescent="0.25">
      <c r="A34">
        <v>33</v>
      </c>
      <c r="B34" s="27">
        <v>1057</v>
      </c>
      <c r="C34" s="28" t="s">
        <v>226</v>
      </c>
      <c r="D34" s="29" t="s">
        <v>222</v>
      </c>
      <c r="E34" s="28" t="s">
        <v>227</v>
      </c>
    </row>
    <row r="35" spans="1:5" x14ac:dyDescent="0.25">
      <c r="A35">
        <v>34</v>
      </c>
      <c r="B35" s="27">
        <v>1058</v>
      </c>
      <c r="C35" s="28" t="s">
        <v>226</v>
      </c>
      <c r="D35" s="29" t="s">
        <v>222</v>
      </c>
      <c r="E35" s="28" t="s">
        <v>227</v>
      </c>
    </row>
    <row r="36" spans="1:5" x14ac:dyDescent="0.25">
      <c r="A36">
        <v>35</v>
      </c>
      <c r="B36" s="27">
        <v>1059</v>
      </c>
      <c r="C36" s="28" t="s">
        <v>226</v>
      </c>
      <c r="D36" s="29" t="s">
        <v>222</v>
      </c>
      <c r="E36" s="28" t="s">
        <v>227</v>
      </c>
    </row>
    <row r="37" spans="1:5" x14ac:dyDescent="0.25">
      <c r="A37">
        <v>36</v>
      </c>
      <c r="B37" s="27">
        <v>1060</v>
      </c>
      <c r="C37" s="28" t="s">
        <v>226</v>
      </c>
      <c r="D37" s="29" t="s">
        <v>222</v>
      </c>
      <c r="E37" s="28" t="s">
        <v>227</v>
      </c>
    </row>
    <row r="38" spans="1:5" x14ac:dyDescent="0.25">
      <c r="A38">
        <v>37</v>
      </c>
      <c r="B38" s="27">
        <v>1061</v>
      </c>
      <c r="C38" s="28" t="s">
        <v>226</v>
      </c>
      <c r="D38" s="29" t="s">
        <v>222</v>
      </c>
      <c r="E38" s="28" t="s">
        <v>227</v>
      </c>
    </row>
    <row r="39" spans="1:5" x14ac:dyDescent="0.25">
      <c r="A39">
        <v>38</v>
      </c>
      <c r="B39" s="27">
        <v>1062</v>
      </c>
      <c r="C39" s="28" t="s">
        <v>226</v>
      </c>
      <c r="D39" s="29" t="s">
        <v>222</v>
      </c>
      <c r="E39" s="28" t="s">
        <v>227</v>
      </c>
    </row>
    <row r="40" spans="1:5" x14ac:dyDescent="0.25">
      <c r="A40">
        <v>39</v>
      </c>
      <c r="B40" s="27">
        <v>1063</v>
      </c>
      <c r="C40" s="28" t="s">
        <v>226</v>
      </c>
      <c r="D40" s="29" t="s">
        <v>222</v>
      </c>
      <c r="E40" s="28" t="s">
        <v>227</v>
      </c>
    </row>
    <row r="41" spans="1:5" x14ac:dyDescent="0.25">
      <c r="A41">
        <v>40</v>
      </c>
      <c r="B41" s="27">
        <v>1064</v>
      </c>
      <c r="C41" s="28" t="s">
        <v>226</v>
      </c>
      <c r="D41" s="29" t="s">
        <v>222</v>
      </c>
      <c r="E41" s="28" t="s">
        <v>227</v>
      </c>
    </row>
    <row r="42" spans="1:5" x14ac:dyDescent="0.25">
      <c r="A42">
        <v>41</v>
      </c>
      <c r="B42" s="27">
        <v>1065</v>
      </c>
      <c r="C42" s="28" t="s">
        <v>226</v>
      </c>
      <c r="D42" s="29" t="s">
        <v>222</v>
      </c>
      <c r="E42" s="28" t="s">
        <v>227</v>
      </c>
    </row>
    <row r="43" spans="1:5" x14ac:dyDescent="0.25">
      <c r="A43">
        <v>42</v>
      </c>
      <c r="B43" s="27">
        <v>1066</v>
      </c>
      <c r="C43" s="28" t="s">
        <v>226</v>
      </c>
      <c r="D43" s="29" t="s">
        <v>222</v>
      </c>
      <c r="E43" s="28" t="s">
        <v>227</v>
      </c>
    </row>
    <row r="44" spans="1:5" x14ac:dyDescent="0.25">
      <c r="A44">
        <v>43</v>
      </c>
      <c r="B44" s="27">
        <v>1067</v>
      </c>
      <c r="C44" s="28" t="s">
        <v>226</v>
      </c>
      <c r="D44" s="29" t="s">
        <v>222</v>
      </c>
      <c r="E44" s="28" t="s">
        <v>227</v>
      </c>
    </row>
    <row r="45" spans="1:5" x14ac:dyDescent="0.25">
      <c r="A45">
        <v>44</v>
      </c>
      <c r="B45" s="27">
        <v>1068</v>
      </c>
      <c r="C45" s="28" t="s">
        <v>226</v>
      </c>
      <c r="D45" s="29" t="s">
        <v>222</v>
      </c>
      <c r="E45" s="28" t="s">
        <v>227</v>
      </c>
    </row>
    <row r="46" spans="1:5" x14ac:dyDescent="0.25">
      <c r="A46">
        <v>45</v>
      </c>
      <c r="B46" s="27">
        <v>1069</v>
      </c>
      <c r="C46" s="28" t="s">
        <v>226</v>
      </c>
      <c r="D46" s="29" t="s">
        <v>222</v>
      </c>
      <c r="E46" s="28" t="s">
        <v>227</v>
      </c>
    </row>
    <row r="47" spans="1:5" x14ac:dyDescent="0.25">
      <c r="A47">
        <v>46</v>
      </c>
      <c r="B47" s="27">
        <v>1070</v>
      </c>
      <c r="C47" s="28" t="s">
        <v>226</v>
      </c>
      <c r="D47" s="29" t="s">
        <v>222</v>
      </c>
      <c r="E47" s="28" t="s">
        <v>227</v>
      </c>
    </row>
    <row r="48" spans="1:5" x14ac:dyDescent="0.25">
      <c r="A48">
        <v>47</v>
      </c>
      <c r="B48" s="27">
        <v>1231</v>
      </c>
      <c r="C48" s="28" t="s">
        <v>228</v>
      </c>
      <c r="D48" s="29" t="s">
        <v>229</v>
      </c>
      <c r="E48" s="28" t="s">
        <v>230</v>
      </c>
    </row>
    <row r="49" spans="1:5" x14ac:dyDescent="0.25">
      <c r="A49">
        <v>48</v>
      </c>
      <c r="B49" s="27">
        <v>1232</v>
      </c>
      <c r="C49" s="28" t="s">
        <v>228</v>
      </c>
      <c r="D49" s="29" t="s">
        <v>229</v>
      </c>
      <c r="E49" s="28" t="s">
        <v>230</v>
      </c>
    </row>
    <row r="50" spans="1:5" x14ac:dyDescent="0.25">
      <c r="A50">
        <v>49</v>
      </c>
      <c r="B50" s="27">
        <v>1233</v>
      </c>
      <c r="C50" s="28" t="s">
        <v>228</v>
      </c>
      <c r="D50" s="29" t="s">
        <v>229</v>
      </c>
      <c r="E50" s="28" t="s">
        <v>230</v>
      </c>
    </row>
    <row r="51" spans="1:5" x14ac:dyDescent="0.25">
      <c r="A51">
        <v>50</v>
      </c>
      <c r="B51" s="27">
        <v>1234</v>
      </c>
      <c r="C51" s="28" t="s">
        <v>228</v>
      </c>
      <c r="D51" s="29" t="s">
        <v>229</v>
      </c>
      <c r="E51" s="28" t="s">
        <v>230</v>
      </c>
    </row>
    <row r="52" spans="1:5" x14ac:dyDescent="0.25">
      <c r="A52">
        <v>51</v>
      </c>
      <c r="B52" s="27">
        <v>1821</v>
      </c>
      <c r="C52" s="28" t="s">
        <v>231</v>
      </c>
      <c r="D52" s="29" t="s">
        <v>232</v>
      </c>
      <c r="E52" s="28" t="s">
        <v>233</v>
      </c>
    </row>
    <row r="53" spans="1:5" x14ac:dyDescent="0.25">
      <c r="A53">
        <v>52</v>
      </c>
      <c r="B53" s="27">
        <v>1822</v>
      </c>
      <c r="C53" s="28" t="s">
        <v>231</v>
      </c>
      <c r="D53" s="29" t="s">
        <v>232</v>
      </c>
      <c r="E53" s="28" t="s">
        <v>233</v>
      </c>
    </row>
    <row r="54" spans="1:5" x14ac:dyDescent="0.25">
      <c r="A54">
        <v>53</v>
      </c>
      <c r="B54" s="27">
        <v>1823</v>
      </c>
      <c r="C54" s="28" t="s">
        <v>231</v>
      </c>
      <c r="D54" s="29" t="s">
        <v>232</v>
      </c>
      <c r="E54" s="28" t="s">
        <v>233</v>
      </c>
    </row>
    <row r="55" spans="1:5" x14ac:dyDescent="0.25">
      <c r="A55">
        <v>54</v>
      </c>
      <c r="B55" s="27">
        <v>1825</v>
      </c>
      <c r="C55" s="28" t="s">
        <v>231</v>
      </c>
      <c r="D55" s="29" t="s">
        <v>232</v>
      </c>
      <c r="E55" s="28" t="s">
        <v>233</v>
      </c>
    </row>
    <row r="56" spans="1:5" x14ac:dyDescent="0.25">
      <c r="A56">
        <v>55</v>
      </c>
      <c r="B56" s="27">
        <v>1826</v>
      </c>
      <c r="C56" s="28" t="s">
        <v>231</v>
      </c>
      <c r="D56" s="29" t="s">
        <v>232</v>
      </c>
      <c r="E56" s="28" t="s">
        <v>233</v>
      </c>
    </row>
    <row r="57" spans="1:5" x14ac:dyDescent="0.25">
      <c r="A57">
        <v>56</v>
      </c>
      <c r="B57" s="27">
        <v>1827</v>
      </c>
      <c r="C57" s="28" t="s">
        <v>231</v>
      </c>
      <c r="D57" s="29" t="s">
        <v>232</v>
      </c>
      <c r="E57" s="28" t="s">
        <v>233</v>
      </c>
    </row>
    <row r="58" spans="1:5" x14ac:dyDescent="0.25">
      <c r="A58">
        <v>57</v>
      </c>
      <c r="B58" s="27">
        <v>1828</v>
      </c>
      <c r="C58" s="28" t="s">
        <v>231</v>
      </c>
      <c r="D58" s="29" t="s">
        <v>232</v>
      </c>
      <c r="E58" s="28" t="s">
        <v>233</v>
      </c>
    </row>
    <row r="59" spans="1:5" x14ac:dyDescent="0.25">
      <c r="A59">
        <v>58</v>
      </c>
      <c r="B59" s="27">
        <v>1829</v>
      </c>
      <c r="C59" s="28" t="s">
        <v>231</v>
      </c>
      <c r="D59" s="29" t="s">
        <v>232</v>
      </c>
      <c r="E59" s="28" t="s">
        <v>233</v>
      </c>
    </row>
    <row r="60" spans="1:5" x14ac:dyDescent="0.25">
      <c r="A60">
        <v>59</v>
      </c>
      <c r="B60" s="27">
        <v>1830</v>
      </c>
      <c r="C60" s="28" t="s">
        <v>231</v>
      </c>
      <c r="D60" s="29" t="s">
        <v>232</v>
      </c>
      <c r="E60" s="28" t="s">
        <v>233</v>
      </c>
    </row>
    <row r="61" spans="1:5" x14ac:dyDescent="0.25">
      <c r="A61">
        <v>60</v>
      </c>
      <c r="B61" s="27">
        <v>1831</v>
      </c>
      <c r="C61" s="28" t="s">
        <v>231</v>
      </c>
      <c r="D61" s="29" t="s">
        <v>232</v>
      </c>
      <c r="E61" s="28" t="s">
        <v>233</v>
      </c>
    </row>
    <row r="62" spans="1:5" x14ac:dyDescent="0.25">
      <c r="A62">
        <v>61</v>
      </c>
      <c r="B62" s="27">
        <v>1832</v>
      </c>
      <c r="C62" s="28" t="s">
        <v>231</v>
      </c>
      <c r="D62" s="29" t="s">
        <v>232</v>
      </c>
      <c r="E62" s="28" t="s">
        <v>233</v>
      </c>
    </row>
    <row r="63" spans="1:5" x14ac:dyDescent="0.25">
      <c r="A63">
        <v>62</v>
      </c>
      <c r="B63" s="27">
        <v>1833</v>
      </c>
      <c r="C63" s="28" t="s">
        <v>231</v>
      </c>
      <c r="D63" s="29" t="s">
        <v>232</v>
      </c>
      <c r="E63" s="28" t="s">
        <v>233</v>
      </c>
    </row>
    <row r="64" spans="1:5" x14ac:dyDescent="0.25">
      <c r="A64">
        <v>63</v>
      </c>
      <c r="B64" s="27">
        <v>1834</v>
      </c>
      <c r="C64" s="28" t="s">
        <v>231</v>
      </c>
      <c r="D64" s="29" t="s">
        <v>232</v>
      </c>
      <c r="E64" s="28" t="s">
        <v>233</v>
      </c>
    </row>
    <row r="65" spans="1:5" x14ac:dyDescent="0.25">
      <c r="A65">
        <v>64</v>
      </c>
      <c r="B65" s="27">
        <v>1835</v>
      </c>
      <c r="C65" s="28" t="s">
        <v>231</v>
      </c>
      <c r="D65" s="29" t="s">
        <v>232</v>
      </c>
      <c r="E65" s="28" t="s">
        <v>233</v>
      </c>
    </row>
    <row r="66" spans="1:5" x14ac:dyDescent="0.25">
      <c r="A66">
        <v>65</v>
      </c>
      <c r="B66" s="27">
        <v>1836</v>
      </c>
      <c r="C66" s="28" t="s">
        <v>231</v>
      </c>
      <c r="D66" s="29" t="s">
        <v>232</v>
      </c>
      <c r="E66" s="28" t="s">
        <v>233</v>
      </c>
    </row>
    <row r="67" spans="1:5" x14ac:dyDescent="0.25">
      <c r="A67">
        <v>66</v>
      </c>
      <c r="B67" s="27">
        <v>1837</v>
      </c>
      <c r="C67" s="28" t="s">
        <v>231</v>
      </c>
      <c r="D67" s="29" t="s">
        <v>232</v>
      </c>
      <c r="E67" s="28" t="s">
        <v>233</v>
      </c>
    </row>
    <row r="68" spans="1:5" x14ac:dyDescent="0.25">
      <c r="A68">
        <v>67</v>
      </c>
      <c r="B68" s="27">
        <v>1839</v>
      </c>
      <c r="C68" s="28" t="s">
        <v>231</v>
      </c>
      <c r="D68" s="29" t="s">
        <v>232</v>
      </c>
      <c r="E68" s="28" t="s">
        <v>233</v>
      </c>
    </row>
    <row r="69" spans="1:5" x14ac:dyDescent="0.25">
      <c r="A69">
        <v>68</v>
      </c>
      <c r="B69" s="27">
        <v>1840</v>
      </c>
      <c r="C69" s="28" t="s">
        <v>231</v>
      </c>
      <c r="D69" s="29" t="s">
        <v>232</v>
      </c>
      <c r="E69" s="28" t="s">
        <v>233</v>
      </c>
    </row>
    <row r="70" spans="1:5" x14ac:dyDescent="0.25">
      <c r="A70">
        <v>69</v>
      </c>
      <c r="B70" s="27">
        <v>1841</v>
      </c>
      <c r="C70" s="28" t="s">
        <v>231</v>
      </c>
      <c r="D70" s="29" t="s">
        <v>232</v>
      </c>
      <c r="E70" s="28" t="s">
        <v>233</v>
      </c>
    </row>
    <row r="71" spans="1:5" x14ac:dyDescent="0.25">
      <c r="A71">
        <v>70</v>
      </c>
      <c r="B71" s="27">
        <v>1842</v>
      </c>
      <c r="C71" s="28" t="s">
        <v>231</v>
      </c>
      <c r="D71" s="29" t="s">
        <v>232</v>
      </c>
      <c r="E71" s="28" t="s">
        <v>233</v>
      </c>
    </row>
    <row r="72" spans="1:5" x14ac:dyDescent="0.25">
      <c r="A72">
        <v>71</v>
      </c>
      <c r="B72" s="27">
        <v>1843</v>
      </c>
      <c r="C72" s="28" t="s">
        <v>231</v>
      </c>
      <c r="D72" s="29" t="s">
        <v>232</v>
      </c>
      <c r="E72" s="28" t="s">
        <v>233</v>
      </c>
    </row>
    <row r="73" spans="1:5" x14ac:dyDescent="0.25">
      <c r="A73">
        <v>72</v>
      </c>
      <c r="B73" s="27">
        <v>1844</v>
      </c>
      <c r="C73" s="28" t="s">
        <v>231</v>
      </c>
      <c r="D73" s="29" t="s">
        <v>232</v>
      </c>
      <c r="E73" s="28" t="s">
        <v>233</v>
      </c>
    </row>
    <row r="74" spans="1:5" x14ac:dyDescent="0.25">
      <c r="A74">
        <v>73</v>
      </c>
      <c r="B74" s="27">
        <v>1845</v>
      </c>
      <c r="C74" s="28" t="s">
        <v>231</v>
      </c>
      <c r="D74" s="29" t="s">
        <v>232</v>
      </c>
      <c r="E74" s="28" t="s">
        <v>233</v>
      </c>
    </row>
    <row r="75" spans="1:5" x14ac:dyDescent="0.25">
      <c r="A75">
        <v>74</v>
      </c>
      <c r="B75" s="27">
        <v>1846</v>
      </c>
      <c r="C75" s="28" t="s">
        <v>231</v>
      </c>
      <c r="D75" s="29" t="s">
        <v>232</v>
      </c>
      <c r="E75" s="28" t="s">
        <v>233</v>
      </c>
    </row>
    <row r="76" spans="1:5" x14ac:dyDescent="0.25">
      <c r="A76">
        <v>75</v>
      </c>
      <c r="B76" s="27">
        <v>1847</v>
      </c>
      <c r="C76" s="28" t="s">
        <v>231</v>
      </c>
      <c r="D76" s="29" t="s">
        <v>232</v>
      </c>
      <c r="E76" s="28" t="s">
        <v>233</v>
      </c>
    </row>
    <row r="77" spans="1:5" x14ac:dyDescent="0.25">
      <c r="A77">
        <v>76</v>
      </c>
      <c r="B77" s="27">
        <v>1848</v>
      </c>
      <c r="C77" s="28" t="s">
        <v>231</v>
      </c>
      <c r="D77" s="29" t="s">
        <v>232</v>
      </c>
      <c r="E77" s="28" t="s">
        <v>233</v>
      </c>
    </row>
    <row r="78" spans="1:5" x14ac:dyDescent="0.25">
      <c r="A78">
        <v>77</v>
      </c>
      <c r="B78" s="27">
        <v>1849</v>
      </c>
      <c r="C78" s="28" t="s">
        <v>231</v>
      </c>
      <c r="D78" s="29" t="s">
        <v>232</v>
      </c>
      <c r="E78" s="28" t="s">
        <v>233</v>
      </c>
    </row>
    <row r="79" spans="1:5" x14ac:dyDescent="0.25">
      <c r="A79">
        <v>78</v>
      </c>
      <c r="B79" s="27">
        <v>1850</v>
      </c>
      <c r="C79" s="28" t="s">
        <v>231</v>
      </c>
      <c r="D79" s="29" t="s">
        <v>232</v>
      </c>
      <c r="E79" s="28" t="s">
        <v>233</v>
      </c>
    </row>
    <row r="80" spans="1:5" x14ac:dyDescent="0.25">
      <c r="A80">
        <v>79</v>
      </c>
      <c r="B80" s="27">
        <v>1851</v>
      </c>
      <c r="C80" s="28" t="s">
        <v>231</v>
      </c>
      <c r="D80" s="29" t="s">
        <v>232</v>
      </c>
      <c r="E80" s="28" t="s">
        <v>233</v>
      </c>
    </row>
    <row r="81" spans="1:5" x14ac:dyDescent="0.25">
      <c r="A81">
        <v>80</v>
      </c>
      <c r="B81" s="27">
        <v>1852</v>
      </c>
      <c r="C81" s="28" t="s">
        <v>231</v>
      </c>
      <c r="D81" s="29" t="s">
        <v>232</v>
      </c>
      <c r="E81" s="28" t="s">
        <v>233</v>
      </c>
    </row>
    <row r="82" spans="1:5" x14ac:dyDescent="0.25">
      <c r="A82">
        <v>81</v>
      </c>
      <c r="B82" s="27">
        <v>1853</v>
      </c>
      <c r="C82" s="28" t="s">
        <v>231</v>
      </c>
      <c r="D82" s="29" t="s">
        <v>232</v>
      </c>
      <c r="E82" s="28" t="s">
        <v>233</v>
      </c>
    </row>
    <row r="83" spans="1:5" x14ac:dyDescent="0.25">
      <c r="A83">
        <v>82</v>
      </c>
      <c r="B83" s="27">
        <v>1854</v>
      </c>
      <c r="C83" s="28" t="s">
        <v>231</v>
      </c>
      <c r="D83" s="29" t="s">
        <v>232</v>
      </c>
      <c r="E83" s="28" t="s">
        <v>233</v>
      </c>
    </row>
    <row r="84" spans="1:5" x14ac:dyDescent="0.25">
      <c r="A84">
        <v>83</v>
      </c>
      <c r="B84" s="27">
        <v>1855</v>
      </c>
      <c r="C84" s="28" t="s">
        <v>231</v>
      </c>
      <c r="D84" s="29" t="s">
        <v>232</v>
      </c>
      <c r="E84" s="28" t="s">
        <v>233</v>
      </c>
    </row>
    <row r="85" spans="1:5" x14ac:dyDescent="0.25">
      <c r="A85">
        <v>84</v>
      </c>
      <c r="B85" s="27">
        <v>1856</v>
      </c>
      <c r="C85" s="28" t="s">
        <v>231</v>
      </c>
      <c r="D85" s="29" t="s">
        <v>232</v>
      </c>
      <c r="E85" s="28" t="s">
        <v>233</v>
      </c>
    </row>
    <row r="86" spans="1:5" x14ac:dyDescent="0.25">
      <c r="A86">
        <v>85</v>
      </c>
      <c r="B86" s="27">
        <v>1857</v>
      </c>
      <c r="C86" s="28" t="s">
        <v>231</v>
      </c>
      <c r="D86" s="29" t="s">
        <v>232</v>
      </c>
      <c r="E86" s="28" t="s">
        <v>233</v>
      </c>
    </row>
    <row r="87" spans="1:5" x14ac:dyDescent="0.25">
      <c r="A87">
        <v>86</v>
      </c>
      <c r="B87" s="27">
        <v>1858</v>
      </c>
      <c r="C87" s="28" t="s">
        <v>231</v>
      </c>
      <c r="D87" s="29" t="s">
        <v>232</v>
      </c>
      <c r="E87" s="28" t="s">
        <v>233</v>
      </c>
    </row>
    <row r="88" spans="1:5" x14ac:dyDescent="0.25">
      <c r="A88">
        <v>87</v>
      </c>
      <c r="B88" s="27">
        <v>1860</v>
      </c>
      <c r="C88" s="28" t="s">
        <v>231</v>
      </c>
      <c r="D88" s="29" t="s">
        <v>232</v>
      </c>
      <c r="E88" s="28" t="s">
        <v>234</v>
      </c>
    </row>
    <row r="89" spans="1:5" x14ac:dyDescent="0.25">
      <c r="A89">
        <v>88</v>
      </c>
      <c r="B89" s="27">
        <v>1861</v>
      </c>
      <c r="C89" s="28" t="s">
        <v>231</v>
      </c>
      <c r="D89" s="29" t="s">
        <v>232</v>
      </c>
      <c r="E89" s="28" t="s">
        <v>234</v>
      </c>
    </row>
    <row r="90" spans="1:5" x14ac:dyDescent="0.25">
      <c r="A90">
        <v>89</v>
      </c>
      <c r="B90" s="27">
        <v>1862</v>
      </c>
      <c r="C90" s="28" t="s">
        <v>231</v>
      </c>
      <c r="D90" s="29" t="s">
        <v>232</v>
      </c>
      <c r="E90" s="28" t="s">
        <v>234</v>
      </c>
    </row>
    <row r="91" spans="1:5" x14ac:dyDescent="0.25">
      <c r="A91">
        <v>90</v>
      </c>
      <c r="B91" s="27">
        <v>1863</v>
      </c>
      <c r="C91" s="28" t="s">
        <v>231</v>
      </c>
      <c r="D91" s="29" t="s">
        <v>232</v>
      </c>
      <c r="E91" s="28" t="s">
        <v>234</v>
      </c>
    </row>
    <row r="92" spans="1:5" x14ac:dyDescent="0.25">
      <c r="A92">
        <v>91</v>
      </c>
      <c r="B92" s="27">
        <v>1864</v>
      </c>
      <c r="C92" s="28" t="s">
        <v>231</v>
      </c>
      <c r="D92" s="29" t="s">
        <v>232</v>
      </c>
      <c r="E92" s="28" t="s">
        <v>234</v>
      </c>
    </row>
    <row r="93" spans="1:5" x14ac:dyDescent="0.25">
      <c r="A93">
        <v>92</v>
      </c>
      <c r="B93" s="27">
        <v>1865</v>
      </c>
      <c r="C93" s="28" t="s">
        <v>231</v>
      </c>
      <c r="D93" s="29" t="s">
        <v>232</v>
      </c>
      <c r="E93" s="28" t="s">
        <v>234</v>
      </c>
    </row>
    <row r="94" spans="1:5" x14ac:dyDescent="0.25">
      <c r="A94">
        <v>93</v>
      </c>
      <c r="B94" s="27">
        <v>1866</v>
      </c>
      <c r="C94" s="28" t="s">
        <v>231</v>
      </c>
      <c r="D94" s="29" t="s">
        <v>232</v>
      </c>
      <c r="E94" s="28" t="s">
        <v>234</v>
      </c>
    </row>
    <row r="95" spans="1:5" x14ac:dyDescent="0.25">
      <c r="A95">
        <v>94</v>
      </c>
      <c r="B95" s="27">
        <v>1867</v>
      </c>
      <c r="C95" s="28" t="s">
        <v>231</v>
      </c>
      <c r="D95" s="29" t="s">
        <v>232</v>
      </c>
      <c r="E95" s="28" t="s">
        <v>234</v>
      </c>
    </row>
    <row r="96" spans="1:5" x14ac:dyDescent="0.25">
      <c r="A96">
        <v>95</v>
      </c>
      <c r="B96" s="27">
        <v>1868</v>
      </c>
      <c r="C96" s="28" t="s">
        <v>231</v>
      </c>
      <c r="D96" s="29" t="s">
        <v>232</v>
      </c>
      <c r="E96" s="28" t="s">
        <v>234</v>
      </c>
    </row>
    <row r="97" spans="1:5" x14ac:dyDescent="0.25">
      <c r="A97">
        <v>96</v>
      </c>
      <c r="B97" s="27">
        <v>1902</v>
      </c>
      <c r="C97" s="28" t="s">
        <v>235</v>
      </c>
      <c r="D97" s="29" t="s">
        <v>229</v>
      </c>
      <c r="E97" s="28" t="s">
        <v>236</v>
      </c>
    </row>
    <row r="98" spans="1:5" x14ac:dyDescent="0.25">
      <c r="A98">
        <v>97</v>
      </c>
      <c r="B98" s="27">
        <v>1907</v>
      </c>
      <c r="C98" s="28" t="s">
        <v>235</v>
      </c>
      <c r="D98" s="29" t="s">
        <v>229</v>
      </c>
      <c r="E98" s="28" t="s">
        <v>236</v>
      </c>
    </row>
    <row r="99" spans="1:5" x14ac:dyDescent="0.25">
      <c r="A99">
        <v>98</v>
      </c>
      <c r="B99" s="27">
        <v>1908</v>
      </c>
      <c r="C99" s="28" t="s">
        <v>235</v>
      </c>
      <c r="D99" s="29" t="s">
        <v>229</v>
      </c>
      <c r="E99" s="28" t="s">
        <v>236</v>
      </c>
    </row>
    <row r="100" spans="1:5" x14ac:dyDescent="0.25">
      <c r="A100">
        <v>99</v>
      </c>
      <c r="B100" s="27">
        <v>1911</v>
      </c>
      <c r="C100" s="28" t="s">
        <v>237</v>
      </c>
      <c r="D100" s="29" t="s">
        <v>238</v>
      </c>
      <c r="E100" s="30" t="s">
        <v>239</v>
      </c>
    </row>
    <row r="101" spans="1:5" x14ac:dyDescent="0.25">
      <c r="A101">
        <v>100</v>
      </c>
      <c r="B101" s="27">
        <v>1912</v>
      </c>
      <c r="C101" s="28" t="s">
        <v>237</v>
      </c>
      <c r="D101" s="29" t="s">
        <v>238</v>
      </c>
      <c r="E101" s="30" t="s">
        <v>239</v>
      </c>
    </row>
    <row r="102" spans="1:5" x14ac:dyDescent="0.25">
      <c r="A102">
        <v>101</v>
      </c>
      <c r="B102" s="27">
        <v>1913</v>
      </c>
      <c r="C102" s="28" t="s">
        <v>237</v>
      </c>
      <c r="D102" s="29" t="s">
        <v>238</v>
      </c>
      <c r="E102" s="30" t="s">
        <v>239</v>
      </c>
    </row>
    <row r="103" spans="1:5" x14ac:dyDescent="0.25">
      <c r="A103">
        <v>102</v>
      </c>
      <c r="B103" s="27">
        <v>1914</v>
      </c>
      <c r="C103" s="28" t="s">
        <v>237</v>
      </c>
      <c r="D103" s="29" t="s">
        <v>238</v>
      </c>
      <c r="E103" s="30" t="s">
        <v>239</v>
      </c>
    </row>
    <row r="104" spans="1:5" x14ac:dyDescent="0.25">
      <c r="A104">
        <v>103</v>
      </c>
      <c r="B104" s="27">
        <v>1915</v>
      </c>
      <c r="C104" s="28" t="s">
        <v>237</v>
      </c>
      <c r="D104" s="29" t="s">
        <v>238</v>
      </c>
      <c r="E104" s="30" t="s">
        <v>239</v>
      </c>
    </row>
    <row r="105" spans="1:5" x14ac:dyDescent="0.25">
      <c r="A105">
        <v>104</v>
      </c>
      <c r="B105" s="27">
        <v>1916</v>
      </c>
      <c r="C105" s="28" t="s">
        <v>237</v>
      </c>
      <c r="D105" s="29" t="s">
        <v>238</v>
      </c>
      <c r="E105" s="30" t="s">
        <v>239</v>
      </c>
    </row>
    <row r="106" spans="1:5" x14ac:dyDescent="0.25">
      <c r="A106">
        <v>105</v>
      </c>
      <c r="B106" s="27">
        <v>2001</v>
      </c>
      <c r="C106" s="28" t="s">
        <v>240</v>
      </c>
      <c r="D106" s="29" t="s">
        <v>241</v>
      </c>
      <c r="E106" s="28" t="s">
        <v>242</v>
      </c>
    </row>
    <row r="107" spans="1:5" x14ac:dyDescent="0.25">
      <c r="A107">
        <v>106</v>
      </c>
      <c r="B107" s="27">
        <v>2002</v>
      </c>
      <c r="C107" s="28" t="s">
        <v>240</v>
      </c>
      <c r="D107" s="29" t="s">
        <v>241</v>
      </c>
      <c r="E107" s="28" t="s">
        <v>242</v>
      </c>
    </row>
    <row r="108" spans="1:5" x14ac:dyDescent="0.25">
      <c r="A108">
        <v>107</v>
      </c>
      <c r="B108" s="27">
        <v>2003</v>
      </c>
      <c r="C108" s="28" t="s">
        <v>240</v>
      </c>
      <c r="D108" s="29" t="s">
        <v>241</v>
      </c>
      <c r="E108" s="28" t="s">
        <v>242</v>
      </c>
    </row>
    <row r="109" spans="1:5" x14ac:dyDescent="0.25">
      <c r="A109">
        <v>108</v>
      </c>
      <c r="B109" s="27">
        <v>2004</v>
      </c>
      <c r="C109" s="28" t="s">
        <v>240</v>
      </c>
      <c r="D109" s="29" t="s">
        <v>241</v>
      </c>
      <c r="E109" s="28" t="s">
        <v>242</v>
      </c>
    </row>
    <row r="110" spans="1:5" x14ac:dyDescent="0.25">
      <c r="A110">
        <v>109</v>
      </c>
      <c r="B110" s="27">
        <v>2005</v>
      </c>
      <c r="C110" s="28" t="s">
        <v>240</v>
      </c>
      <c r="D110" s="29" t="s">
        <v>241</v>
      </c>
      <c r="E110" s="28" t="s">
        <v>242</v>
      </c>
    </row>
    <row r="111" spans="1:5" x14ac:dyDescent="0.25">
      <c r="A111">
        <v>110</v>
      </c>
      <c r="B111" s="27">
        <v>2006</v>
      </c>
      <c r="C111" s="28" t="s">
        <v>240</v>
      </c>
      <c r="D111" s="29" t="s">
        <v>241</v>
      </c>
      <c r="E111" s="28" t="s">
        <v>242</v>
      </c>
    </row>
    <row r="112" spans="1:5" x14ac:dyDescent="0.25">
      <c r="A112">
        <v>111</v>
      </c>
      <c r="B112" s="27">
        <v>2007</v>
      </c>
      <c r="C112" s="28" t="s">
        <v>240</v>
      </c>
      <c r="D112" s="29" t="s">
        <v>241</v>
      </c>
      <c r="E112" s="28" t="s">
        <v>242</v>
      </c>
    </row>
    <row r="113" spans="1:5" x14ac:dyDescent="0.25">
      <c r="A113">
        <v>112</v>
      </c>
      <c r="B113" s="27">
        <v>2008</v>
      </c>
      <c r="C113" s="28" t="s">
        <v>240</v>
      </c>
      <c r="D113" s="29" t="s">
        <v>241</v>
      </c>
      <c r="E113" s="28" t="s">
        <v>242</v>
      </c>
    </row>
    <row r="114" spans="1:5" x14ac:dyDescent="0.25">
      <c r="A114">
        <v>113</v>
      </c>
      <c r="B114" s="27">
        <v>2009</v>
      </c>
      <c r="C114" s="28" t="s">
        <v>240</v>
      </c>
      <c r="D114" s="29" t="s">
        <v>241</v>
      </c>
      <c r="E114" s="28" t="s">
        <v>242</v>
      </c>
    </row>
    <row r="115" spans="1:5" x14ac:dyDescent="0.25">
      <c r="A115">
        <v>114</v>
      </c>
      <c r="B115" s="27">
        <v>2010</v>
      </c>
      <c r="C115" s="28" t="s">
        <v>240</v>
      </c>
      <c r="D115" s="29" t="s">
        <v>241</v>
      </c>
      <c r="E115" s="28" t="s">
        <v>242</v>
      </c>
    </row>
    <row r="116" spans="1:5" x14ac:dyDescent="0.25">
      <c r="A116">
        <v>115</v>
      </c>
      <c r="B116" s="27">
        <v>2031</v>
      </c>
      <c r="C116" s="28" t="s">
        <v>221</v>
      </c>
      <c r="D116" s="29" t="s">
        <v>222</v>
      </c>
      <c r="E116" s="28" t="s">
        <v>223</v>
      </c>
    </row>
    <row r="117" spans="1:5" x14ac:dyDescent="0.25">
      <c r="A117">
        <v>116</v>
      </c>
      <c r="B117" s="27">
        <v>2032</v>
      </c>
      <c r="C117" s="28" t="s">
        <v>221</v>
      </c>
      <c r="D117" s="29" t="s">
        <v>222</v>
      </c>
      <c r="E117" s="28" t="s">
        <v>223</v>
      </c>
    </row>
    <row r="118" spans="1:5" x14ac:dyDescent="0.25">
      <c r="A118">
        <v>117</v>
      </c>
      <c r="B118" s="27">
        <v>2033</v>
      </c>
      <c r="C118" s="28" t="s">
        <v>221</v>
      </c>
      <c r="D118" s="29" t="s">
        <v>222</v>
      </c>
      <c r="E118" s="28" t="s">
        <v>223</v>
      </c>
    </row>
    <row r="119" spans="1:5" x14ac:dyDescent="0.25">
      <c r="A119">
        <v>118</v>
      </c>
      <c r="B119" s="27">
        <v>2034</v>
      </c>
      <c r="C119" s="28" t="s">
        <v>221</v>
      </c>
      <c r="D119" s="29" t="s">
        <v>222</v>
      </c>
      <c r="E119" s="28" t="s">
        <v>223</v>
      </c>
    </row>
    <row r="120" spans="1:5" x14ac:dyDescent="0.25">
      <c r="A120">
        <v>119</v>
      </c>
      <c r="B120" s="27">
        <v>2035</v>
      </c>
      <c r="C120" s="28" t="s">
        <v>221</v>
      </c>
      <c r="D120" s="29" t="s">
        <v>222</v>
      </c>
      <c r="E120" s="28" t="s">
        <v>223</v>
      </c>
    </row>
    <row r="121" spans="1:5" x14ac:dyDescent="0.25">
      <c r="A121">
        <v>120</v>
      </c>
      <c r="B121" s="27">
        <v>2036</v>
      </c>
      <c r="C121" s="28" t="s">
        <v>221</v>
      </c>
      <c r="D121" s="29" t="s">
        <v>222</v>
      </c>
      <c r="E121" s="28" t="s">
        <v>223</v>
      </c>
    </row>
    <row r="122" spans="1:5" x14ac:dyDescent="0.25">
      <c r="A122">
        <v>121</v>
      </c>
      <c r="B122" s="27">
        <v>2037</v>
      </c>
      <c r="C122" s="28" t="s">
        <v>221</v>
      </c>
      <c r="D122" s="29" t="s">
        <v>222</v>
      </c>
      <c r="E122" s="28" t="s">
        <v>223</v>
      </c>
    </row>
    <row r="123" spans="1:5" x14ac:dyDescent="0.25">
      <c r="A123">
        <v>122</v>
      </c>
      <c r="B123" s="27">
        <v>2038</v>
      </c>
      <c r="C123" s="28" t="s">
        <v>221</v>
      </c>
      <c r="D123" s="29" t="s">
        <v>222</v>
      </c>
      <c r="E123" s="28" t="s">
        <v>223</v>
      </c>
    </row>
    <row r="124" spans="1:5" x14ac:dyDescent="0.25">
      <c r="A124">
        <v>123</v>
      </c>
      <c r="B124" s="27">
        <v>2039</v>
      </c>
      <c r="C124" s="28" t="s">
        <v>221</v>
      </c>
      <c r="D124" s="29" t="s">
        <v>222</v>
      </c>
      <c r="E124" s="28" t="s">
        <v>223</v>
      </c>
    </row>
    <row r="125" spans="1:5" x14ac:dyDescent="0.25">
      <c r="A125">
        <v>124</v>
      </c>
      <c r="B125" s="27">
        <v>2040</v>
      </c>
      <c r="C125" s="28" t="s">
        <v>221</v>
      </c>
      <c r="D125" s="29" t="s">
        <v>222</v>
      </c>
      <c r="E125" s="28" t="s">
        <v>223</v>
      </c>
    </row>
    <row r="126" spans="1:5" x14ac:dyDescent="0.25">
      <c r="A126">
        <v>125</v>
      </c>
      <c r="B126" s="27">
        <v>2041</v>
      </c>
      <c r="C126" s="28" t="s">
        <v>221</v>
      </c>
      <c r="D126" s="29" t="s">
        <v>222</v>
      </c>
      <c r="E126" s="28" t="s">
        <v>223</v>
      </c>
    </row>
    <row r="127" spans="1:5" x14ac:dyDescent="0.25">
      <c r="A127">
        <v>126</v>
      </c>
      <c r="B127" s="27">
        <v>2042</v>
      </c>
      <c r="C127" s="28" t="s">
        <v>221</v>
      </c>
      <c r="D127" s="29" t="s">
        <v>222</v>
      </c>
      <c r="E127" s="28" t="s">
        <v>223</v>
      </c>
    </row>
    <row r="128" spans="1:5" x14ac:dyDescent="0.25">
      <c r="A128">
        <v>127</v>
      </c>
      <c r="B128" s="27">
        <v>2043</v>
      </c>
      <c r="C128" s="28" t="s">
        <v>221</v>
      </c>
      <c r="D128" s="29" t="s">
        <v>222</v>
      </c>
      <c r="E128" s="28" t="s">
        <v>223</v>
      </c>
    </row>
    <row r="129" spans="1:5" x14ac:dyDescent="0.25">
      <c r="A129">
        <v>128</v>
      </c>
      <c r="B129" s="27">
        <v>2044</v>
      </c>
      <c r="C129" s="28" t="s">
        <v>221</v>
      </c>
      <c r="D129" s="29" t="s">
        <v>222</v>
      </c>
      <c r="E129" s="28" t="s">
        <v>223</v>
      </c>
    </row>
    <row r="130" spans="1:5" x14ac:dyDescent="0.25">
      <c r="A130">
        <v>129</v>
      </c>
      <c r="B130" s="27">
        <v>2045</v>
      </c>
      <c r="C130" s="28" t="s">
        <v>221</v>
      </c>
      <c r="D130" s="29" t="s">
        <v>222</v>
      </c>
      <c r="E130" s="28" t="s">
        <v>223</v>
      </c>
    </row>
    <row r="131" spans="1:5" x14ac:dyDescent="0.25">
      <c r="A131">
        <v>130</v>
      </c>
      <c r="B131" s="27">
        <v>2046</v>
      </c>
      <c r="C131" s="28" t="s">
        <v>221</v>
      </c>
      <c r="D131" s="29" t="s">
        <v>222</v>
      </c>
      <c r="E131" s="28" t="s">
        <v>223</v>
      </c>
    </row>
    <row r="132" spans="1:5" x14ac:dyDescent="0.25">
      <c r="A132">
        <v>131</v>
      </c>
      <c r="B132" s="27">
        <v>2047</v>
      </c>
      <c r="C132" s="28" t="s">
        <v>221</v>
      </c>
      <c r="D132" s="29" t="s">
        <v>222</v>
      </c>
      <c r="E132" s="28" t="s">
        <v>223</v>
      </c>
    </row>
    <row r="133" spans="1:5" x14ac:dyDescent="0.25">
      <c r="A133">
        <v>132</v>
      </c>
      <c r="B133" s="27">
        <v>2048</v>
      </c>
      <c r="C133" s="28" t="s">
        <v>221</v>
      </c>
      <c r="D133" s="29" t="s">
        <v>222</v>
      </c>
      <c r="E133" s="28" t="s">
        <v>223</v>
      </c>
    </row>
    <row r="134" spans="1:5" x14ac:dyDescent="0.25">
      <c r="A134">
        <v>133</v>
      </c>
      <c r="B134" s="27">
        <v>2201</v>
      </c>
      <c r="C134" s="28" t="s">
        <v>231</v>
      </c>
      <c r="D134" s="29" t="s">
        <v>232</v>
      </c>
      <c r="E134" s="28" t="s">
        <v>233</v>
      </c>
    </row>
    <row r="135" spans="1:5" x14ac:dyDescent="0.25">
      <c r="A135">
        <v>134</v>
      </c>
      <c r="B135" s="27">
        <v>2202</v>
      </c>
      <c r="C135" s="28" t="s">
        <v>231</v>
      </c>
      <c r="D135" s="29" t="s">
        <v>232</v>
      </c>
      <c r="E135" s="28" t="s">
        <v>233</v>
      </c>
    </row>
    <row r="136" spans="1:5" x14ac:dyDescent="0.25">
      <c r="A136">
        <v>135</v>
      </c>
      <c r="B136" s="27">
        <v>2203</v>
      </c>
      <c r="C136" s="28" t="s">
        <v>231</v>
      </c>
      <c r="D136" s="29" t="s">
        <v>232</v>
      </c>
      <c r="E136" s="28" t="s">
        <v>233</v>
      </c>
    </row>
    <row r="137" spans="1:5" x14ac:dyDescent="0.25">
      <c r="A137">
        <v>136</v>
      </c>
      <c r="B137" s="27">
        <v>2204</v>
      </c>
      <c r="C137" s="28" t="s">
        <v>231</v>
      </c>
      <c r="D137" s="29" t="s">
        <v>232</v>
      </c>
      <c r="E137" s="28" t="s">
        <v>233</v>
      </c>
    </row>
    <row r="138" spans="1:5" x14ac:dyDescent="0.25">
      <c r="A138">
        <v>137</v>
      </c>
      <c r="B138" s="27">
        <v>2205</v>
      </c>
      <c r="C138" s="28" t="s">
        <v>231</v>
      </c>
      <c r="D138" s="29" t="s">
        <v>232</v>
      </c>
      <c r="E138" s="28" t="s">
        <v>233</v>
      </c>
    </row>
    <row r="139" spans="1:5" x14ac:dyDescent="0.25">
      <c r="A139">
        <v>138</v>
      </c>
      <c r="B139" s="27">
        <v>2206</v>
      </c>
      <c r="C139" s="28" t="s">
        <v>231</v>
      </c>
      <c r="D139" s="29" t="s">
        <v>232</v>
      </c>
      <c r="E139" s="28" t="s">
        <v>233</v>
      </c>
    </row>
    <row r="140" spans="1:5" x14ac:dyDescent="0.25">
      <c r="A140">
        <v>139</v>
      </c>
      <c r="B140" s="27">
        <v>2207</v>
      </c>
      <c r="C140" s="28" t="s">
        <v>231</v>
      </c>
      <c r="D140" s="29" t="s">
        <v>232</v>
      </c>
      <c r="E140" s="28" t="s">
        <v>233</v>
      </c>
    </row>
    <row r="141" spans="1:5" x14ac:dyDescent="0.25">
      <c r="A141">
        <v>140</v>
      </c>
      <c r="B141" s="27">
        <v>2208</v>
      </c>
      <c r="C141" s="28" t="s">
        <v>231</v>
      </c>
      <c r="D141" s="29" t="s">
        <v>232</v>
      </c>
      <c r="E141" s="28" t="s">
        <v>233</v>
      </c>
    </row>
    <row r="142" spans="1:5" x14ac:dyDescent="0.25">
      <c r="A142">
        <v>141</v>
      </c>
      <c r="B142" s="27">
        <v>2209</v>
      </c>
      <c r="C142" s="28" t="s">
        <v>231</v>
      </c>
      <c r="D142" s="29" t="s">
        <v>232</v>
      </c>
      <c r="E142" s="28" t="s">
        <v>233</v>
      </c>
    </row>
    <row r="143" spans="1:5" x14ac:dyDescent="0.25">
      <c r="A143">
        <v>142</v>
      </c>
      <c r="B143" s="27">
        <v>2210</v>
      </c>
      <c r="C143" s="28" t="s">
        <v>231</v>
      </c>
      <c r="D143" s="29" t="s">
        <v>232</v>
      </c>
      <c r="E143" s="28" t="s">
        <v>233</v>
      </c>
    </row>
    <row r="144" spans="1:5" x14ac:dyDescent="0.25">
      <c r="A144">
        <v>143</v>
      </c>
      <c r="B144" s="27">
        <v>2211</v>
      </c>
      <c r="C144" s="28" t="s">
        <v>231</v>
      </c>
      <c r="D144" s="29" t="s">
        <v>232</v>
      </c>
      <c r="E144" s="28" t="s">
        <v>233</v>
      </c>
    </row>
    <row r="145" spans="1:5" x14ac:dyDescent="0.25">
      <c r="A145">
        <v>144</v>
      </c>
      <c r="B145" s="27">
        <v>2212</v>
      </c>
      <c r="C145" s="28" t="s">
        <v>231</v>
      </c>
      <c r="D145" s="29" t="s">
        <v>232</v>
      </c>
      <c r="E145" s="28" t="s">
        <v>233</v>
      </c>
    </row>
    <row r="146" spans="1:5" x14ac:dyDescent="0.25">
      <c r="A146">
        <v>145</v>
      </c>
      <c r="B146" s="27">
        <v>2213</v>
      </c>
      <c r="C146" s="28" t="s">
        <v>243</v>
      </c>
      <c r="D146" s="29" t="s">
        <v>232</v>
      </c>
      <c r="E146" s="28" t="s">
        <v>234</v>
      </c>
    </row>
    <row r="147" spans="1:5" x14ac:dyDescent="0.25">
      <c r="A147">
        <v>146</v>
      </c>
      <c r="B147" s="27">
        <v>2214</v>
      </c>
      <c r="C147" s="28" t="s">
        <v>243</v>
      </c>
      <c r="D147" s="29" t="s">
        <v>232</v>
      </c>
      <c r="E147" s="28" t="s">
        <v>234</v>
      </c>
    </row>
    <row r="148" spans="1:5" x14ac:dyDescent="0.25">
      <c r="A148">
        <v>147</v>
      </c>
      <c r="B148" s="27">
        <v>2215</v>
      </c>
      <c r="C148" s="28" t="s">
        <v>243</v>
      </c>
      <c r="D148" s="29" t="s">
        <v>232</v>
      </c>
      <c r="E148" s="28" t="s">
        <v>234</v>
      </c>
    </row>
    <row r="149" spans="1:5" x14ac:dyDescent="0.25">
      <c r="A149">
        <v>148</v>
      </c>
      <c r="B149" s="27">
        <v>2216</v>
      </c>
      <c r="C149" s="28" t="s">
        <v>243</v>
      </c>
      <c r="D149" s="29" t="s">
        <v>232</v>
      </c>
      <c r="E149" s="28" t="s">
        <v>234</v>
      </c>
    </row>
    <row r="150" spans="1:5" x14ac:dyDescent="0.25">
      <c r="A150">
        <v>149</v>
      </c>
      <c r="B150" s="27">
        <v>2217</v>
      </c>
      <c r="C150" s="28" t="s">
        <v>243</v>
      </c>
      <c r="D150" s="29" t="s">
        <v>232</v>
      </c>
      <c r="E150" s="28" t="s">
        <v>234</v>
      </c>
    </row>
    <row r="151" spans="1:5" x14ac:dyDescent="0.25">
      <c r="A151">
        <v>150</v>
      </c>
      <c r="B151" s="27">
        <v>2218</v>
      </c>
      <c r="C151" s="28" t="s">
        <v>243</v>
      </c>
      <c r="D151" s="29" t="s">
        <v>232</v>
      </c>
      <c r="E151" s="28" t="s">
        <v>234</v>
      </c>
    </row>
    <row r="152" spans="1:5" x14ac:dyDescent="0.25">
      <c r="A152">
        <v>151</v>
      </c>
      <c r="B152" s="27">
        <v>2219</v>
      </c>
      <c r="C152" s="28" t="s">
        <v>243</v>
      </c>
      <c r="D152" s="29" t="s">
        <v>232</v>
      </c>
      <c r="E152" s="28" t="s">
        <v>234</v>
      </c>
    </row>
    <row r="153" spans="1:5" x14ac:dyDescent="0.25">
      <c r="A153">
        <v>152</v>
      </c>
      <c r="B153" s="27">
        <v>2220</v>
      </c>
      <c r="C153" s="28" t="s">
        <v>243</v>
      </c>
      <c r="D153" s="29" t="s">
        <v>232</v>
      </c>
      <c r="E153" s="28" t="s">
        <v>234</v>
      </c>
    </row>
    <row r="154" spans="1:5" x14ac:dyDescent="0.25">
      <c r="A154">
        <v>153</v>
      </c>
      <c r="B154" s="27">
        <v>2221</v>
      </c>
      <c r="C154" s="28" t="s">
        <v>243</v>
      </c>
      <c r="D154" s="29" t="s">
        <v>232</v>
      </c>
      <c r="E154" s="28" t="s">
        <v>234</v>
      </c>
    </row>
    <row r="155" spans="1:5" x14ac:dyDescent="0.25">
      <c r="A155">
        <v>154</v>
      </c>
      <c r="B155" s="27">
        <v>2222</v>
      </c>
      <c r="C155" s="28" t="s">
        <v>243</v>
      </c>
      <c r="D155" s="29" t="s">
        <v>232</v>
      </c>
      <c r="E155" s="28" t="s">
        <v>234</v>
      </c>
    </row>
    <row r="156" spans="1:5" x14ac:dyDescent="0.25">
      <c r="A156">
        <v>155</v>
      </c>
      <c r="B156" s="27">
        <v>2223</v>
      </c>
      <c r="C156" s="28" t="s">
        <v>243</v>
      </c>
      <c r="D156" s="29" t="s">
        <v>232</v>
      </c>
      <c r="E156" s="28" t="s">
        <v>234</v>
      </c>
    </row>
    <row r="157" spans="1:5" x14ac:dyDescent="0.25">
      <c r="A157">
        <v>156</v>
      </c>
      <c r="B157" s="27">
        <v>2224</v>
      </c>
      <c r="C157" s="28" t="s">
        <v>243</v>
      </c>
      <c r="D157" s="29" t="s">
        <v>232</v>
      </c>
      <c r="E157" s="28" t="s">
        <v>234</v>
      </c>
    </row>
    <row r="158" spans="1:5" x14ac:dyDescent="0.25">
      <c r="A158">
        <v>157</v>
      </c>
      <c r="B158" s="27">
        <v>2225</v>
      </c>
      <c r="C158" s="28" t="s">
        <v>243</v>
      </c>
      <c r="D158" s="29" t="s">
        <v>232</v>
      </c>
      <c r="E158" s="28" t="s">
        <v>234</v>
      </c>
    </row>
    <row r="159" spans="1:5" x14ac:dyDescent="0.25">
      <c r="A159">
        <v>158</v>
      </c>
      <c r="B159" s="27">
        <v>2226</v>
      </c>
      <c r="C159" s="28" t="s">
        <v>243</v>
      </c>
      <c r="D159" s="29" t="s">
        <v>232</v>
      </c>
      <c r="E159" s="28" t="s">
        <v>234</v>
      </c>
    </row>
    <row r="160" spans="1:5" x14ac:dyDescent="0.25">
      <c r="A160">
        <v>159</v>
      </c>
      <c r="B160" s="27">
        <v>2227</v>
      </c>
      <c r="C160" s="28" t="s">
        <v>243</v>
      </c>
      <c r="D160" s="29" t="s">
        <v>232</v>
      </c>
      <c r="E160" s="28" t="s">
        <v>234</v>
      </c>
    </row>
    <row r="161" spans="1:5" x14ac:dyDescent="0.25">
      <c r="A161">
        <v>160</v>
      </c>
      <c r="B161" s="27">
        <v>2228</v>
      </c>
      <c r="C161" s="28" t="s">
        <v>243</v>
      </c>
      <c r="D161" s="29" t="s">
        <v>232</v>
      </c>
      <c r="E161" s="28" t="s">
        <v>234</v>
      </c>
    </row>
    <row r="162" spans="1:5" x14ac:dyDescent="0.25">
      <c r="A162">
        <v>161</v>
      </c>
      <c r="B162" s="27">
        <v>2229</v>
      </c>
      <c r="C162" s="28" t="s">
        <v>243</v>
      </c>
      <c r="D162" s="29" t="s">
        <v>232</v>
      </c>
      <c r="E162" s="28" t="s">
        <v>234</v>
      </c>
    </row>
    <row r="163" spans="1:5" x14ac:dyDescent="0.25">
      <c r="A163">
        <v>162</v>
      </c>
      <c r="B163" s="27">
        <v>2230</v>
      </c>
      <c r="C163" s="28" t="s">
        <v>243</v>
      </c>
      <c r="D163" s="29" t="s">
        <v>232</v>
      </c>
      <c r="E163" s="28" t="s">
        <v>234</v>
      </c>
    </row>
    <row r="164" spans="1:5" x14ac:dyDescent="0.25">
      <c r="A164">
        <v>163</v>
      </c>
      <c r="B164" s="27">
        <v>2231</v>
      </c>
      <c r="C164" s="28" t="s">
        <v>243</v>
      </c>
      <c r="D164" s="29" t="s">
        <v>232</v>
      </c>
      <c r="E164" s="28" t="s">
        <v>234</v>
      </c>
    </row>
    <row r="165" spans="1:5" x14ac:dyDescent="0.25">
      <c r="A165">
        <v>164</v>
      </c>
      <c r="B165" s="27">
        <v>2232</v>
      </c>
      <c r="C165" s="28" t="s">
        <v>243</v>
      </c>
      <c r="D165" s="29" t="s">
        <v>232</v>
      </c>
      <c r="E165" s="28" t="s">
        <v>234</v>
      </c>
    </row>
    <row r="166" spans="1:5" x14ac:dyDescent="0.25">
      <c r="A166">
        <v>165</v>
      </c>
      <c r="B166" s="27">
        <v>2233</v>
      </c>
      <c r="C166" s="28" t="s">
        <v>244</v>
      </c>
      <c r="D166" s="29" t="s">
        <v>232</v>
      </c>
      <c r="E166" s="28" t="s">
        <v>234</v>
      </c>
    </row>
    <row r="167" spans="1:5" x14ac:dyDescent="0.25">
      <c r="A167">
        <v>166</v>
      </c>
      <c r="B167" s="27">
        <v>2234</v>
      </c>
      <c r="C167" s="28" t="s">
        <v>244</v>
      </c>
      <c r="D167" s="29" t="s">
        <v>232</v>
      </c>
      <c r="E167" s="28" t="s">
        <v>234</v>
      </c>
    </row>
    <row r="168" spans="1:5" x14ac:dyDescent="0.25">
      <c r="A168">
        <v>167</v>
      </c>
      <c r="B168" s="27">
        <v>2235</v>
      </c>
      <c r="C168" s="28" t="s">
        <v>244</v>
      </c>
      <c r="D168" s="29" t="s">
        <v>232</v>
      </c>
      <c r="E168" s="28" t="s">
        <v>234</v>
      </c>
    </row>
    <row r="169" spans="1:5" x14ac:dyDescent="0.25">
      <c r="A169">
        <v>168</v>
      </c>
      <c r="B169" s="27">
        <v>2236</v>
      </c>
      <c r="C169" s="28" t="s">
        <v>244</v>
      </c>
      <c r="D169" s="29" t="s">
        <v>232</v>
      </c>
      <c r="E169" s="28" t="s">
        <v>234</v>
      </c>
    </row>
    <row r="170" spans="1:5" x14ac:dyDescent="0.25">
      <c r="A170">
        <v>169</v>
      </c>
      <c r="B170" s="27">
        <v>2237</v>
      </c>
      <c r="C170" s="28" t="s">
        <v>244</v>
      </c>
      <c r="D170" s="29" t="s">
        <v>232</v>
      </c>
      <c r="E170" s="28" t="s">
        <v>234</v>
      </c>
    </row>
    <row r="171" spans="1:5" x14ac:dyDescent="0.25">
      <c r="A171">
        <v>170</v>
      </c>
      <c r="B171" s="27">
        <v>2238</v>
      </c>
      <c r="C171" s="28" t="s">
        <v>244</v>
      </c>
      <c r="D171" s="29" t="s">
        <v>232</v>
      </c>
      <c r="E171" s="28" t="s">
        <v>234</v>
      </c>
    </row>
    <row r="172" spans="1:5" x14ac:dyDescent="0.25">
      <c r="A172">
        <v>171</v>
      </c>
      <c r="B172" s="27">
        <v>2239</v>
      </c>
      <c r="C172" s="28" t="s">
        <v>244</v>
      </c>
      <c r="D172" s="29" t="s">
        <v>232</v>
      </c>
      <c r="E172" s="28" t="s">
        <v>234</v>
      </c>
    </row>
    <row r="173" spans="1:5" x14ac:dyDescent="0.25">
      <c r="A173">
        <v>172</v>
      </c>
      <c r="B173" s="27">
        <v>2240</v>
      </c>
      <c r="C173" s="28" t="s">
        <v>244</v>
      </c>
      <c r="D173" s="29" t="s">
        <v>232</v>
      </c>
      <c r="E173" s="28" t="s">
        <v>234</v>
      </c>
    </row>
    <row r="174" spans="1:5" x14ac:dyDescent="0.25">
      <c r="A174">
        <v>173</v>
      </c>
      <c r="B174" s="27">
        <v>2241</v>
      </c>
      <c r="C174" s="28" t="s">
        <v>244</v>
      </c>
      <c r="D174" s="29" t="s">
        <v>232</v>
      </c>
      <c r="E174" s="28" t="s">
        <v>234</v>
      </c>
    </row>
    <row r="175" spans="1:5" x14ac:dyDescent="0.25">
      <c r="A175">
        <v>174</v>
      </c>
      <c r="B175" s="27">
        <v>2242</v>
      </c>
      <c r="C175" s="28" t="s">
        <v>244</v>
      </c>
      <c r="D175" s="29" t="s">
        <v>232</v>
      </c>
      <c r="E175" s="28" t="s">
        <v>234</v>
      </c>
    </row>
    <row r="176" spans="1:5" x14ac:dyDescent="0.25">
      <c r="A176">
        <v>175</v>
      </c>
      <c r="B176" s="27">
        <v>2243</v>
      </c>
      <c r="C176" s="28" t="s">
        <v>244</v>
      </c>
      <c r="D176" s="29" t="s">
        <v>232</v>
      </c>
      <c r="E176" s="28" t="s">
        <v>234</v>
      </c>
    </row>
    <row r="177" spans="1:5" x14ac:dyDescent="0.25">
      <c r="A177">
        <v>176</v>
      </c>
      <c r="B177" s="27">
        <v>2244</v>
      </c>
      <c r="C177" s="28" t="s">
        <v>244</v>
      </c>
      <c r="D177" s="29" t="s">
        <v>232</v>
      </c>
      <c r="E177" s="28" t="s">
        <v>234</v>
      </c>
    </row>
    <row r="178" spans="1:5" x14ac:dyDescent="0.25">
      <c r="A178">
        <v>177</v>
      </c>
      <c r="B178" s="27">
        <v>2245</v>
      </c>
      <c r="C178" s="28" t="s">
        <v>244</v>
      </c>
      <c r="D178" s="29" t="s">
        <v>232</v>
      </c>
      <c r="E178" s="28" t="s">
        <v>234</v>
      </c>
    </row>
    <row r="179" spans="1:5" x14ac:dyDescent="0.25">
      <c r="A179">
        <v>178</v>
      </c>
      <c r="B179" s="27">
        <v>2246</v>
      </c>
      <c r="C179" s="28" t="s">
        <v>244</v>
      </c>
      <c r="D179" s="29" t="s">
        <v>232</v>
      </c>
      <c r="E179" s="28" t="s">
        <v>234</v>
      </c>
    </row>
    <row r="180" spans="1:5" x14ac:dyDescent="0.25">
      <c r="A180">
        <v>179</v>
      </c>
      <c r="B180" s="27">
        <v>2247</v>
      </c>
      <c r="C180" s="28" t="s">
        <v>244</v>
      </c>
      <c r="D180" s="29" t="s">
        <v>232</v>
      </c>
      <c r="E180" s="28" t="s">
        <v>234</v>
      </c>
    </row>
    <row r="181" spans="1:5" x14ac:dyDescent="0.25">
      <c r="A181">
        <v>180</v>
      </c>
      <c r="B181" s="27">
        <v>2248</v>
      </c>
      <c r="C181" s="28" t="s">
        <v>244</v>
      </c>
      <c r="D181" s="29" t="s">
        <v>232</v>
      </c>
      <c r="E181" s="28" t="s">
        <v>234</v>
      </c>
    </row>
    <row r="182" spans="1:5" x14ac:dyDescent="0.25">
      <c r="A182">
        <v>181</v>
      </c>
      <c r="B182" s="27">
        <v>2249</v>
      </c>
      <c r="C182" s="28" t="s">
        <v>244</v>
      </c>
      <c r="D182" s="29" t="s">
        <v>232</v>
      </c>
      <c r="E182" s="28" t="s">
        <v>234</v>
      </c>
    </row>
    <row r="183" spans="1:5" x14ac:dyDescent="0.25">
      <c r="A183">
        <v>182</v>
      </c>
      <c r="B183" s="27">
        <v>2250</v>
      </c>
      <c r="C183" s="28" t="s">
        <v>244</v>
      </c>
      <c r="D183" s="29" t="s">
        <v>232</v>
      </c>
      <c r="E183" s="28" t="s">
        <v>234</v>
      </c>
    </row>
    <row r="184" spans="1:5" x14ac:dyDescent="0.25">
      <c r="A184">
        <v>183</v>
      </c>
      <c r="B184" s="27">
        <v>2251</v>
      </c>
      <c r="C184" s="28" t="s">
        <v>244</v>
      </c>
      <c r="D184" s="29" t="s">
        <v>232</v>
      </c>
      <c r="E184" s="28" t="s">
        <v>234</v>
      </c>
    </row>
    <row r="185" spans="1:5" x14ac:dyDescent="0.25">
      <c r="A185">
        <v>184</v>
      </c>
      <c r="B185" s="27">
        <v>2401</v>
      </c>
      <c r="C185" s="28" t="s">
        <v>245</v>
      </c>
      <c r="D185" s="29" t="s">
        <v>241</v>
      </c>
      <c r="E185" s="30" t="s">
        <v>246</v>
      </c>
    </row>
    <row r="186" spans="1:5" x14ac:dyDescent="0.25">
      <c r="A186">
        <v>185</v>
      </c>
      <c r="B186" s="27">
        <v>2402</v>
      </c>
      <c r="C186" s="28" t="s">
        <v>245</v>
      </c>
      <c r="D186" s="29" t="s">
        <v>241</v>
      </c>
      <c r="E186" s="30" t="s">
        <v>246</v>
      </c>
    </row>
    <row r="187" spans="1:5" x14ac:dyDescent="0.25">
      <c r="A187">
        <v>186</v>
      </c>
      <c r="B187" s="27">
        <v>2403</v>
      </c>
      <c r="C187" s="28" t="s">
        <v>245</v>
      </c>
      <c r="D187" s="29" t="s">
        <v>241</v>
      </c>
      <c r="E187" s="30" t="s">
        <v>246</v>
      </c>
    </row>
    <row r="188" spans="1:5" x14ac:dyDescent="0.25">
      <c r="A188">
        <v>187</v>
      </c>
      <c r="B188" s="27">
        <v>2404</v>
      </c>
      <c r="C188" s="28" t="s">
        <v>245</v>
      </c>
      <c r="D188" s="29" t="s">
        <v>241</v>
      </c>
      <c r="E188" s="30" t="s">
        <v>246</v>
      </c>
    </row>
    <row r="189" spans="1:5" x14ac:dyDescent="0.25">
      <c r="A189">
        <v>188</v>
      </c>
      <c r="B189" s="27">
        <v>2405</v>
      </c>
      <c r="C189" s="28" t="s">
        <v>245</v>
      </c>
      <c r="D189" s="29" t="s">
        <v>241</v>
      </c>
      <c r="E189" s="30" t="s">
        <v>246</v>
      </c>
    </row>
    <row r="190" spans="1:5" x14ac:dyDescent="0.25">
      <c r="A190">
        <v>189</v>
      </c>
      <c r="B190" s="27">
        <v>2406</v>
      </c>
      <c r="C190" s="28" t="s">
        <v>245</v>
      </c>
      <c r="D190" s="29" t="s">
        <v>241</v>
      </c>
      <c r="E190" s="30" t="s">
        <v>246</v>
      </c>
    </row>
    <row r="191" spans="1:5" x14ac:dyDescent="0.25">
      <c r="A191">
        <v>190</v>
      </c>
      <c r="B191" s="27">
        <v>2407</v>
      </c>
      <c r="C191" s="28" t="s">
        <v>245</v>
      </c>
      <c r="D191" s="29" t="s">
        <v>241</v>
      </c>
      <c r="E191" s="30" t="s">
        <v>246</v>
      </c>
    </row>
    <row r="192" spans="1:5" x14ac:dyDescent="0.25">
      <c r="A192">
        <v>191</v>
      </c>
      <c r="B192" s="27">
        <v>2408</v>
      </c>
      <c r="C192" s="28" t="s">
        <v>245</v>
      </c>
      <c r="D192" s="29" t="s">
        <v>241</v>
      </c>
      <c r="E192" s="30" t="s">
        <v>246</v>
      </c>
    </row>
    <row r="193" spans="1:5" x14ac:dyDescent="0.25">
      <c r="A193">
        <v>192</v>
      </c>
      <c r="B193" s="27">
        <v>2409</v>
      </c>
      <c r="C193" s="28" t="s">
        <v>245</v>
      </c>
      <c r="D193" s="29" t="s">
        <v>241</v>
      </c>
      <c r="E193" s="30" t="s">
        <v>246</v>
      </c>
    </row>
    <row r="194" spans="1:5" x14ac:dyDescent="0.25">
      <c r="A194">
        <v>193</v>
      </c>
      <c r="B194" s="27">
        <v>2410</v>
      </c>
      <c r="C194" s="28" t="s">
        <v>245</v>
      </c>
      <c r="D194" s="29" t="s">
        <v>241</v>
      </c>
      <c r="E194" s="30" t="s">
        <v>246</v>
      </c>
    </row>
    <row r="195" spans="1:5" x14ac:dyDescent="0.25">
      <c r="A195">
        <v>194</v>
      </c>
      <c r="B195" s="27">
        <v>2411</v>
      </c>
      <c r="C195" s="28" t="s">
        <v>245</v>
      </c>
      <c r="D195" s="29" t="s">
        <v>241</v>
      </c>
      <c r="E195" s="30" t="s">
        <v>246</v>
      </c>
    </row>
    <row r="196" spans="1:5" x14ac:dyDescent="0.25">
      <c r="A196">
        <v>195</v>
      </c>
      <c r="B196" s="27">
        <v>2412</v>
      </c>
      <c r="C196" s="28" t="s">
        <v>245</v>
      </c>
      <c r="D196" s="29" t="s">
        <v>241</v>
      </c>
      <c r="E196" s="30" t="s">
        <v>246</v>
      </c>
    </row>
    <row r="197" spans="1:5" x14ac:dyDescent="0.25">
      <c r="A197">
        <v>196</v>
      </c>
      <c r="B197" s="27">
        <v>2413</v>
      </c>
      <c r="C197" s="28" t="s">
        <v>245</v>
      </c>
      <c r="D197" s="29" t="s">
        <v>241</v>
      </c>
      <c r="E197" s="30" t="s">
        <v>246</v>
      </c>
    </row>
    <row r="198" spans="1:5" x14ac:dyDescent="0.25">
      <c r="A198">
        <v>197</v>
      </c>
      <c r="B198" s="27">
        <v>2414</v>
      </c>
      <c r="C198" s="28" t="s">
        <v>245</v>
      </c>
      <c r="D198" s="29" t="s">
        <v>241</v>
      </c>
      <c r="E198" s="30" t="s">
        <v>246</v>
      </c>
    </row>
    <row r="199" spans="1:5" x14ac:dyDescent="0.25">
      <c r="A199">
        <v>198</v>
      </c>
      <c r="B199" s="27">
        <v>2415</v>
      </c>
      <c r="C199" s="28" t="s">
        <v>245</v>
      </c>
      <c r="D199" s="29" t="s">
        <v>241</v>
      </c>
      <c r="E199" s="30" t="s">
        <v>246</v>
      </c>
    </row>
    <row r="200" spans="1:5" x14ac:dyDescent="0.25">
      <c r="A200">
        <v>199</v>
      </c>
      <c r="B200" s="27">
        <v>2416</v>
      </c>
      <c r="C200" s="28" t="s">
        <v>245</v>
      </c>
      <c r="D200" s="29" t="s">
        <v>241</v>
      </c>
      <c r="E200" s="30" t="s">
        <v>246</v>
      </c>
    </row>
    <row r="201" spans="1:5" x14ac:dyDescent="0.25">
      <c r="A201">
        <v>200</v>
      </c>
      <c r="B201" s="27">
        <v>2417</v>
      </c>
      <c r="C201" s="28" t="s">
        <v>245</v>
      </c>
      <c r="D201" s="29" t="s">
        <v>241</v>
      </c>
      <c r="E201" s="30" t="s">
        <v>246</v>
      </c>
    </row>
    <row r="202" spans="1:5" x14ac:dyDescent="0.25">
      <c r="A202">
        <v>201</v>
      </c>
      <c r="B202" s="27">
        <v>2418</v>
      </c>
      <c r="C202" s="28" t="s">
        <v>245</v>
      </c>
      <c r="D202" s="29" t="s">
        <v>241</v>
      </c>
      <c r="E202" s="30" t="s">
        <v>246</v>
      </c>
    </row>
    <row r="203" spans="1:5" x14ac:dyDescent="0.25">
      <c r="A203">
        <v>202</v>
      </c>
      <c r="B203" s="27">
        <v>2419</v>
      </c>
      <c r="C203" s="28" t="s">
        <v>245</v>
      </c>
      <c r="D203" s="29" t="s">
        <v>241</v>
      </c>
      <c r="E203" s="30" t="s">
        <v>246</v>
      </c>
    </row>
    <row r="204" spans="1:5" x14ac:dyDescent="0.25">
      <c r="A204">
        <v>203</v>
      </c>
      <c r="B204" s="27">
        <v>2420</v>
      </c>
      <c r="C204" s="28" t="s">
        <v>245</v>
      </c>
      <c r="D204" s="29" t="s">
        <v>241</v>
      </c>
      <c r="E204" s="30" t="s">
        <v>246</v>
      </c>
    </row>
    <row r="205" spans="1:5" x14ac:dyDescent="0.25">
      <c r="A205">
        <v>204</v>
      </c>
      <c r="B205" s="27">
        <v>2421</v>
      </c>
      <c r="C205" s="28" t="s">
        <v>245</v>
      </c>
      <c r="D205" s="29" t="s">
        <v>241</v>
      </c>
      <c r="E205" s="30" t="s">
        <v>246</v>
      </c>
    </row>
    <row r="206" spans="1:5" x14ac:dyDescent="0.25">
      <c r="A206">
        <v>205</v>
      </c>
      <c r="B206" s="27">
        <v>2422</v>
      </c>
      <c r="C206" s="28" t="s">
        <v>245</v>
      </c>
      <c r="D206" s="29" t="s">
        <v>241</v>
      </c>
      <c r="E206" s="30" t="s">
        <v>246</v>
      </c>
    </row>
    <row r="207" spans="1:5" x14ac:dyDescent="0.25">
      <c r="A207">
        <v>206</v>
      </c>
      <c r="B207" s="27">
        <v>2423</v>
      </c>
      <c r="C207" s="28" t="s">
        <v>245</v>
      </c>
      <c r="D207" s="29" t="s">
        <v>241</v>
      </c>
      <c r="E207" s="30" t="s">
        <v>246</v>
      </c>
    </row>
    <row r="208" spans="1:5" x14ac:dyDescent="0.25">
      <c r="A208">
        <v>207</v>
      </c>
      <c r="B208" s="27">
        <v>2424</v>
      </c>
      <c r="C208" s="28" t="s">
        <v>245</v>
      </c>
      <c r="D208" s="29" t="s">
        <v>241</v>
      </c>
      <c r="E208" s="30" t="s">
        <v>246</v>
      </c>
    </row>
    <row r="209" spans="1:5" x14ac:dyDescent="0.25">
      <c r="A209">
        <v>208</v>
      </c>
      <c r="B209" s="27">
        <v>2501</v>
      </c>
      <c r="C209" s="28" t="s">
        <v>247</v>
      </c>
      <c r="D209" s="29" t="s">
        <v>222</v>
      </c>
      <c r="E209" s="28" t="s">
        <v>248</v>
      </c>
    </row>
    <row r="210" spans="1:5" x14ac:dyDescent="0.25">
      <c r="A210">
        <v>209</v>
      </c>
      <c r="B210" s="27">
        <v>2502</v>
      </c>
      <c r="C210" s="28" t="s">
        <v>247</v>
      </c>
      <c r="D210" s="29" t="s">
        <v>222</v>
      </c>
      <c r="E210" s="28" t="s">
        <v>248</v>
      </c>
    </row>
    <row r="211" spans="1:5" x14ac:dyDescent="0.25">
      <c r="A211">
        <v>210</v>
      </c>
      <c r="B211" s="27">
        <v>2503</v>
      </c>
      <c r="C211" s="28" t="s">
        <v>247</v>
      </c>
      <c r="D211" s="29" t="s">
        <v>222</v>
      </c>
      <c r="E211" s="28" t="s">
        <v>248</v>
      </c>
    </row>
    <row r="212" spans="1:5" x14ac:dyDescent="0.25">
      <c r="A212">
        <v>211</v>
      </c>
      <c r="B212" s="27">
        <v>2504</v>
      </c>
      <c r="C212" s="28" t="s">
        <v>247</v>
      </c>
      <c r="D212" s="29" t="s">
        <v>222</v>
      </c>
      <c r="E212" s="28" t="s">
        <v>248</v>
      </c>
    </row>
    <row r="213" spans="1:5" x14ac:dyDescent="0.25">
      <c r="A213">
        <v>212</v>
      </c>
      <c r="B213" s="27">
        <v>2505</v>
      </c>
      <c r="C213" s="28" t="s">
        <v>247</v>
      </c>
      <c r="D213" s="29" t="s">
        <v>222</v>
      </c>
      <c r="E213" s="28" t="s">
        <v>248</v>
      </c>
    </row>
    <row r="214" spans="1:5" x14ac:dyDescent="0.25">
      <c r="A214">
        <v>213</v>
      </c>
      <c r="B214" s="27">
        <v>2506</v>
      </c>
      <c r="C214" s="28" t="s">
        <v>247</v>
      </c>
      <c r="D214" s="29" t="s">
        <v>222</v>
      </c>
      <c r="E214" s="28" t="s">
        <v>248</v>
      </c>
    </row>
    <row r="215" spans="1:5" x14ac:dyDescent="0.25">
      <c r="A215">
        <v>214</v>
      </c>
      <c r="B215" s="27">
        <v>2507</v>
      </c>
      <c r="C215" s="28" t="s">
        <v>247</v>
      </c>
      <c r="D215" s="29" t="s">
        <v>222</v>
      </c>
      <c r="E215" s="28" t="s">
        <v>248</v>
      </c>
    </row>
    <row r="216" spans="1:5" x14ac:dyDescent="0.25">
      <c r="A216">
        <v>215</v>
      </c>
      <c r="B216" s="27">
        <v>2508</v>
      </c>
      <c r="C216" s="28" t="s">
        <v>247</v>
      </c>
      <c r="D216" s="29" t="s">
        <v>222</v>
      </c>
      <c r="E216" s="28" t="s">
        <v>248</v>
      </c>
    </row>
    <row r="217" spans="1:5" x14ac:dyDescent="0.25">
      <c r="A217">
        <v>216</v>
      </c>
      <c r="B217" s="27">
        <v>2509</v>
      </c>
      <c r="C217" s="28" t="s">
        <v>247</v>
      </c>
      <c r="D217" s="29" t="s">
        <v>222</v>
      </c>
      <c r="E217" s="28" t="s">
        <v>248</v>
      </c>
    </row>
    <row r="218" spans="1:5" x14ac:dyDescent="0.25">
      <c r="A218">
        <v>217</v>
      </c>
      <c r="B218" s="27">
        <v>2510</v>
      </c>
      <c r="C218" s="28" t="s">
        <v>247</v>
      </c>
      <c r="D218" s="29" t="s">
        <v>222</v>
      </c>
      <c r="E218" s="28" t="s">
        <v>248</v>
      </c>
    </row>
    <row r="219" spans="1:5" x14ac:dyDescent="0.25">
      <c r="A219">
        <v>218</v>
      </c>
      <c r="B219" s="27">
        <v>2511</v>
      </c>
      <c r="C219" s="28" t="s">
        <v>247</v>
      </c>
      <c r="D219" s="29" t="s">
        <v>222</v>
      </c>
      <c r="E219" s="28" t="s">
        <v>248</v>
      </c>
    </row>
    <row r="220" spans="1:5" x14ac:dyDescent="0.25">
      <c r="A220">
        <v>219</v>
      </c>
      <c r="B220" s="27">
        <v>2512</v>
      </c>
      <c r="C220" s="28" t="s">
        <v>247</v>
      </c>
      <c r="D220" s="29" t="s">
        <v>222</v>
      </c>
      <c r="E220" s="28" t="s">
        <v>248</v>
      </c>
    </row>
    <row r="221" spans="1:5" x14ac:dyDescent="0.25">
      <c r="A221">
        <v>220</v>
      </c>
      <c r="B221" s="27">
        <v>2513</v>
      </c>
      <c r="C221" s="28" t="s">
        <v>247</v>
      </c>
      <c r="D221" s="29" t="s">
        <v>222</v>
      </c>
      <c r="E221" s="28" t="s">
        <v>248</v>
      </c>
    </row>
    <row r="222" spans="1:5" x14ac:dyDescent="0.25">
      <c r="A222">
        <v>221</v>
      </c>
      <c r="B222" s="27">
        <v>2514</v>
      </c>
      <c r="C222" s="28" t="s">
        <v>247</v>
      </c>
      <c r="D222" s="29" t="s">
        <v>222</v>
      </c>
      <c r="E222" s="28" t="s">
        <v>248</v>
      </c>
    </row>
    <row r="223" spans="1:5" x14ac:dyDescent="0.25">
      <c r="A223">
        <v>222</v>
      </c>
      <c r="B223" s="27">
        <v>2515</v>
      </c>
      <c r="C223" s="28" t="s">
        <v>247</v>
      </c>
      <c r="D223" s="29" t="s">
        <v>222</v>
      </c>
      <c r="E223" s="28" t="s">
        <v>248</v>
      </c>
    </row>
    <row r="224" spans="1:5" x14ac:dyDescent="0.25">
      <c r="A224">
        <v>223</v>
      </c>
      <c r="B224" s="27">
        <v>2516</v>
      </c>
      <c r="C224" s="28" t="s">
        <v>247</v>
      </c>
      <c r="D224" s="29" t="s">
        <v>222</v>
      </c>
      <c r="E224" s="28" t="s">
        <v>248</v>
      </c>
    </row>
    <row r="225" spans="1:5" x14ac:dyDescent="0.25">
      <c r="A225">
        <v>224</v>
      </c>
      <c r="B225" s="27">
        <v>2517</v>
      </c>
      <c r="C225" s="28" t="s">
        <v>247</v>
      </c>
      <c r="D225" s="29" t="s">
        <v>222</v>
      </c>
      <c r="E225" s="28" t="s">
        <v>248</v>
      </c>
    </row>
    <row r="226" spans="1:5" x14ac:dyDescent="0.25">
      <c r="A226">
        <v>225</v>
      </c>
      <c r="B226" s="27">
        <v>2518</v>
      </c>
      <c r="C226" s="28" t="s">
        <v>247</v>
      </c>
      <c r="D226" s="29" t="s">
        <v>222</v>
      </c>
      <c r="E226" s="28" t="s">
        <v>248</v>
      </c>
    </row>
    <row r="227" spans="1:5" x14ac:dyDescent="0.25">
      <c r="A227">
        <v>226</v>
      </c>
      <c r="B227" s="27">
        <v>2519</v>
      </c>
      <c r="C227" s="28" t="s">
        <v>247</v>
      </c>
      <c r="D227" s="29" t="s">
        <v>222</v>
      </c>
      <c r="E227" s="28" t="s">
        <v>248</v>
      </c>
    </row>
    <row r="228" spans="1:5" x14ac:dyDescent="0.25">
      <c r="A228">
        <v>227</v>
      </c>
      <c r="B228" s="27">
        <v>2520</v>
      </c>
      <c r="C228" s="28" t="s">
        <v>247</v>
      </c>
      <c r="D228" s="29" t="s">
        <v>222</v>
      </c>
      <c r="E228" s="28" t="s">
        <v>248</v>
      </c>
    </row>
    <row r="229" spans="1:5" x14ac:dyDescent="0.25">
      <c r="A229">
        <v>228</v>
      </c>
      <c r="B229" s="27">
        <v>2521</v>
      </c>
      <c r="C229" s="28" t="s">
        <v>247</v>
      </c>
      <c r="D229" s="29" t="s">
        <v>222</v>
      </c>
      <c r="E229" s="28" t="s">
        <v>248</v>
      </c>
    </row>
    <row r="230" spans="1:5" x14ac:dyDescent="0.25">
      <c r="A230">
        <v>229</v>
      </c>
      <c r="B230" s="27">
        <v>2522</v>
      </c>
      <c r="C230" s="28" t="s">
        <v>247</v>
      </c>
      <c r="D230" s="29" t="s">
        <v>222</v>
      </c>
      <c r="E230" s="28" t="s">
        <v>248</v>
      </c>
    </row>
    <row r="231" spans="1:5" x14ac:dyDescent="0.25">
      <c r="A231">
        <v>230</v>
      </c>
      <c r="B231" s="27">
        <v>2523</v>
      </c>
      <c r="C231" s="28" t="s">
        <v>247</v>
      </c>
      <c r="D231" s="29" t="s">
        <v>222</v>
      </c>
      <c r="E231" s="28" t="s">
        <v>248</v>
      </c>
    </row>
    <row r="232" spans="1:5" x14ac:dyDescent="0.25">
      <c r="A232">
        <v>231</v>
      </c>
      <c r="B232" s="27">
        <v>2524</v>
      </c>
      <c r="C232" s="28" t="s">
        <v>247</v>
      </c>
      <c r="D232" s="29" t="s">
        <v>222</v>
      </c>
      <c r="E232" s="28" t="s">
        <v>248</v>
      </c>
    </row>
    <row r="233" spans="1:5" x14ac:dyDescent="0.25">
      <c r="A233">
        <v>232</v>
      </c>
      <c r="B233" s="27">
        <v>2525</v>
      </c>
      <c r="C233" s="28" t="s">
        <v>247</v>
      </c>
      <c r="D233" s="29" t="s">
        <v>222</v>
      </c>
      <c r="E233" s="28" t="s">
        <v>248</v>
      </c>
    </row>
    <row r="234" spans="1:5" x14ac:dyDescent="0.25">
      <c r="A234">
        <v>233</v>
      </c>
      <c r="B234" s="27">
        <v>2526</v>
      </c>
      <c r="C234" s="28" t="s">
        <v>247</v>
      </c>
      <c r="D234" s="29" t="s">
        <v>222</v>
      </c>
      <c r="E234" s="28" t="s">
        <v>248</v>
      </c>
    </row>
    <row r="235" spans="1:5" x14ac:dyDescent="0.25">
      <c r="A235">
        <v>234</v>
      </c>
      <c r="B235" s="27">
        <v>2527</v>
      </c>
      <c r="C235" s="28" t="s">
        <v>247</v>
      </c>
      <c r="D235" s="29" t="s">
        <v>222</v>
      </c>
      <c r="E235" s="28" t="s">
        <v>248</v>
      </c>
    </row>
    <row r="236" spans="1:5" x14ac:dyDescent="0.25">
      <c r="A236">
        <v>235</v>
      </c>
      <c r="B236" s="27">
        <v>2528</v>
      </c>
      <c r="C236" s="28" t="s">
        <v>247</v>
      </c>
      <c r="D236" s="29" t="s">
        <v>222</v>
      </c>
      <c r="E236" s="28" t="s">
        <v>248</v>
      </c>
    </row>
    <row r="237" spans="1:5" x14ac:dyDescent="0.25">
      <c r="A237">
        <v>236</v>
      </c>
      <c r="B237" s="27">
        <v>2529</v>
      </c>
      <c r="C237" s="28" t="s">
        <v>247</v>
      </c>
      <c r="D237" s="29" t="s">
        <v>222</v>
      </c>
      <c r="E237" s="28" t="s">
        <v>248</v>
      </c>
    </row>
    <row r="238" spans="1:5" x14ac:dyDescent="0.25">
      <c r="A238">
        <v>237</v>
      </c>
      <c r="B238" s="27">
        <v>2530</v>
      </c>
      <c r="C238" s="28" t="s">
        <v>247</v>
      </c>
      <c r="D238" s="29" t="s">
        <v>222</v>
      </c>
      <c r="E238" s="28" t="s">
        <v>248</v>
      </c>
    </row>
    <row r="239" spans="1:5" x14ac:dyDescent="0.25">
      <c r="A239">
        <v>238</v>
      </c>
      <c r="B239" s="27">
        <v>2531</v>
      </c>
      <c r="C239" s="28" t="s">
        <v>247</v>
      </c>
      <c r="D239" s="29" t="s">
        <v>222</v>
      </c>
      <c r="E239" s="28" t="s">
        <v>248</v>
      </c>
    </row>
    <row r="240" spans="1:5" x14ac:dyDescent="0.25">
      <c r="A240">
        <v>239</v>
      </c>
      <c r="B240" s="27">
        <v>2532</v>
      </c>
      <c r="C240" s="28" t="s">
        <v>247</v>
      </c>
      <c r="D240" s="29" t="s">
        <v>222</v>
      </c>
      <c r="E240" s="28" t="s">
        <v>248</v>
      </c>
    </row>
    <row r="241" spans="1:5" x14ac:dyDescent="0.25">
      <c r="A241">
        <v>240</v>
      </c>
      <c r="B241" s="27">
        <v>2533</v>
      </c>
      <c r="C241" s="28" t="s">
        <v>247</v>
      </c>
      <c r="D241" s="29" t="s">
        <v>222</v>
      </c>
      <c r="E241" s="28" t="s">
        <v>248</v>
      </c>
    </row>
    <row r="242" spans="1:5" x14ac:dyDescent="0.25">
      <c r="A242">
        <v>241</v>
      </c>
      <c r="B242" s="27">
        <v>2534</v>
      </c>
      <c r="C242" s="28" t="s">
        <v>247</v>
      </c>
      <c r="D242" s="29" t="s">
        <v>222</v>
      </c>
      <c r="E242" s="28" t="s">
        <v>248</v>
      </c>
    </row>
    <row r="243" spans="1:5" x14ac:dyDescent="0.25">
      <c r="A243">
        <v>242</v>
      </c>
      <c r="B243" s="27">
        <v>2535</v>
      </c>
      <c r="C243" s="28" t="s">
        <v>247</v>
      </c>
      <c r="D243" s="29" t="s">
        <v>222</v>
      </c>
      <c r="E243" s="28" t="s">
        <v>248</v>
      </c>
    </row>
    <row r="244" spans="1:5" x14ac:dyDescent="0.25">
      <c r="A244">
        <v>243</v>
      </c>
      <c r="B244" s="27">
        <v>2536</v>
      </c>
      <c r="C244" s="28" t="s">
        <v>247</v>
      </c>
      <c r="D244" s="29" t="s">
        <v>222</v>
      </c>
      <c r="E244" s="28" t="s">
        <v>248</v>
      </c>
    </row>
    <row r="245" spans="1:5" x14ac:dyDescent="0.25">
      <c r="A245">
        <v>244</v>
      </c>
      <c r="B245" s="27">
        <v>2537</v>
      </c>
      <c r="C245" s="28" t="s">
        <v>247</v>
      </c>
      <c r="D245" s="29" t="s">
        <v>222</v>
      </c>
      <c r="E245" s="28" t="s">
        <v>248</v>
      </c>
    </row>
    <row r="246" spans="1:5" x14ac:dyDescent="0.25">
      <c r="A246">
        <v>245</v>
      </c>
      <c r="B246" s="27">
        <v>2538</v>
      </c>
      <c r="C246" s="28" t="s">
        <v>247</v>
      </c>
      <c r="D246" s="29" t="s">
        <v>222</v>
      </c>
      <c r="E246" s="28" t="s">
        <v>248</v>
      </c>
    </row>
    <row r="247" spans="1:5" x14ac:dyDescent="0.25">
      <c r="A247">
        <v>246</v>
      </c>
      <c r="B247" s="27">
        <v>2539</v>
      </c>
      <c r="C247" s="28" t="s">
        <v>247</v>
      </c>
      <c r="D247" s="29" t="s">
        <v>222</v>
      </c>
      <c r="E247" s="28" t="s">
        <v>248</v>
      </c>
    </row>
    <row r="248" spans="1:5" x14ac:dyDescent="0.25">
      <c r="A248">
        <v>247</v>
      </c>
      <c r="B248" s="27">
        <v>2540</v>
      </c>
      <c r="C248" s="28" t="s">
        <v>247</v>
      </c>
      <c r="D248" s="29" t="s">
        <v>222</v>
      </c>
      <c r="E248" s="28" t="s">
        <v>248</v>
      </c>
    </row>
    <row r="249" spans="1:5" x14ac:dyDescent="0.25">
      <c r="A249">
        <v>248</v>
      </c>
      <c r="B249" s="27">
        <v>2541</v>
      </c>
      <c r="C249" s="28" t="s">
        <v>247</v>
      </c>
      <c r="D249" s="29" t="s">
        <v>222</v>
      </c>
      <c r="E249" s="28" t="s">
        <v>248</v>
      </c>
    </row>
    <row r="250" spans="1:5" x14ac:dyDescent="0.25">
      <c r="A250">
        <v>249</v>
      </c>
      <c r="B250" s="27">
        <v>2542</v>
      </c>
      <c r="C250" s="28" t="s">
        <v>247</v>
      </c>
      <c r="D250" s="29" t="s">
        <v>222</v>
      </c>
      <c r="E250" s="28" t="s">
        <v>248</v>
      </c>
    </row>
    <row r="251" spans="1:5" x14ac:dyDescent="0.25">
      <c r="A251">
        <v>250</v>
      </c>
      <c r="B251" s="27">
        <v>2543</v>
      </c>
      <c r="C251" s="28" t="s">
        <v>247</v>
      </c>
      <c r="D251" s="29" t="s">
        <v>222</v>
      </c>
      <c r="E251" s="28" t="s">
        <v>248</v>
      </c>
    </row>
    <row r="252" spans="1:5" x14ac:dyDescent="0.25">
      <c r="A252">
        <v>251</v>
      </c>
      <c r="B252" s="27">
        <v>2544</v>
      </c>
      <c r="C252" s="28" t="s">
        <v>247</v>
      </c>
      <c r="D252" s="29" t="s">
        <v>222</v>
      </c>
      <c r="E252" s="28" t="s">
        <v>248</v>
      </c>
    </row>
    <row r="253" spans="1:5" x14ac:dyDescent="0.25">
      <c r="A253">
        <v>252</v>
      </c>
      <c r="B253" s="27">
        <v>2545</v>
      </c>
      <c r="C253" s="28" t="s">
        <v>247</v>
      </c>
      <c r="D253" s="29" t="s">
        <v>222</v>
      </c>
      <c r="E253" s="28" t="s">
        <v>248</v>
      </c>
    </row>
    <row r="254" spans="1:5" x14ac:dyDescent="0.25">
      <c r="A254">
        <v>253</v>
      </c>
      <c r="B254" s="27">
        <v>2546</v>
      </c>
      <c r="C254" s="28" t="s">
        <v>247</v>
      </c>
      <c r="D254" s="29" t="s">
        <v>222</v>
      </c>
      <c r="E254" s="28" t="s">
        <v>248</v>
      </c>
    </row>
    <row r="255" spans="1:5" x14ac:dyDescent="0.25">
      <c r="A255">
        <v>254</v>
      </c>
      <c r="B255" s="27">
        <v>2547</v>
      </c>
      <c r="C255" s="28" t="s">
        <v>247</v>
      </c>
      <c r="D255" s="29" t="s">
        <v>222</v>
      </c>
      <c r="E255" s="28" t="s">
        <v>248</v>
      </c>
    </row>
    <row r="256" spans="1:5" x14ac:dyDescent="0.25">
      <c r="A256">
        <v>255</v>
      </c>
      <c r="B256" s="27">
        <v>2548</v>
      </c>
      <c r="C256" s="28" t="s">
        <v>247</v>
      </c>
      <c r="D256" s="29" t="s">
        <v>222</v>
      </c>
      <c r="E256" s="28" t="s">
        <v>248</v>
      </c>
    </row>
    <row r="257" spans="1:5" x14ac:dyDescent="0.25">
      <c r="A257">
        <v>256</v>
      </c>
      <c r="B257" s="27">
        <v>2549</v>
      </c>
      <c r="C257" s="28" t="s">
        <v>247</v>
      </c>
      <c r="D257" s="29" t="s">
        <v>222</v>
      </c>
      <c r="E257" s="28" t="s">
        <v>248</v>
      </c>
    </row>
    <row r="258" spans="1:5" x14ac:dyDescent="0.25">
      <c r="A258">
        <v>257</v>
      </c>
      <c r="B258" s="27">
        <v>2550</v>
      </c>
      <c r="C258" s="28" t="s">
        <v>247</v>
      </c>
      <c r="D258" s="29" t="s">
        <v>222</v>
      </c>
      <c r="E258" s="28" t="s">
        <v>248</v>
      </c>
    </row>
    <row r="259" spans="1:5" x14ac:dyDescent="0.25">
      <c r="A259">
        <v>258</v>
      </c>
      <c r="B259" s="27">
        <v>2551</v>
      </c>
      <c r="C259" s="28" t="s">
        <v>247</v>
      </c>
      <c r="D259" s="29" t="s">
        <v>222</v>
      </c>
      <c r="E259" s="28" t="s">
        <v>248</v>
      </c>
    </row>
    <row r="260" spans="1:5" x14ac:dyDescent="0.25">
      <c r="A260">
        <v>259</v>
      </c>
      <c r="B260" s="27">
        <v>2552</v>
      </c>
      <c r="C260" s="28" t="s">
        <v>247</v>
      </c>
      <c r="D260" s="29" t="s">
        <v>222</v>
      </c>
      <c r="E260" s="28" t="s">
        <v>248</v>
      </c>
    </row>
    <row r="261" spans="1:5" x14ac:dyDescent="0.25">
      <c r="A261">
        <v>260</v>
      </c>
      <c r="B261" s="27">
        <v>2553</v>
      </c>
      <c r="C261" s="28" t="s">
        <v>247</v>
      </c>
      <c r="D261" s="29" t="s">
        <v>222</v>
      </c>
      <c r="E261" s="28" t="s">
        <v>248</v>
      </c>
    </row>
    <row r="262" spans="1:5" x14ac:dyDescent="0.25">
      <c r="A262">
        <v>261</v>
      </c>
      <c r="B262" s="27">
        <v>2554</v>
      </c>
      <c r="C262" s="28" t="s">
        <v>247</v>
      </c>
      <c r="D262" s="29" t="s">
        <v>222</v>
      </c>
      <c r="E262" s="28" t="s">
        <v>248</v>
      </c>
    </row>
    <row r="263" spans="1:5" x14ac:dyDescent="0.25">
      <c r="A263">
        <v>262</v>
      </c>
      <c r="B263" s="27">
        <v>2555</v>
      </c>
      <c r="C263" s="28" t="s">
        <v>247</v>
      </c>
      <c r="D263" s="29" t="s">
        <v>222</v>
      </c>
      <c r="E263" s="28" t="s">
        <v>248</v>
      </c>
    </row>
    <row r="264" spans="1:5" x14ac:dyDescent="0.25">
      <c r="A264">
        <v>263</v>
      </c>
      <c r="B264" s="27">
        <v>2556</v>
      </c>
      <c r="C264" s="28" t="s">
        <v>247</v>
      </c>
      <c r="D264" s="29" t="s">
        <v>222</v>
      </c>
      <c r="E264" s="28" t="s">
        <v>248</v>
      </c>
    </row>
    <row r="265" spans="1:5" x14ac:dyDescent="0.25">
      <c r="A265">
        <v>264</v>
      </c>
      <c r="B265" s="27">
        <v>2557</v>
      </c>
      <c r="C265" s="28" t="s">
        <v>247</v>
      </c>
      <c r="D265" s="29" t="s">
        <v>222</v>
      </c>
      <c r="E265" s="28" t="s">
        <v>248</v>
      </c>
    </row>
    <row r="266" spans="1:5" x14ac:dyDescent="0.25">
      <c r="A266">
        <v>265</v>
      </c>
      <c r="B266" s="27">
        <v>2558</v>
      </c>
      <c r="C266" s="28" t="s">
        <v>247</v>
      </c>
      <c r="D266" s="29" t="s">
        <v>222</v>
      </c>
      <c r="E266" s="28" t="s">
        <v>248</v>
      </c>
    </row>
    <row r="267" spans="1:5" x14ac:dyDescent="0.25">
      <c r="A267">
        <v>266</v>
      </c>
      <c r="B267" s="27">
        <v>2559</v>
      </c>
      <c r="C267" s="28" t="s">
        <v>247</v>
      </c>
      <c r="D267" s="29" t="s">
        <v>222</v>
      </c>
      <c r="E267" s="28" t="s">
        <v>248</v>
      </c>
    </row>
    <row r="268" spans="1:5" x14ac:dyDescent="0.25">
      <c r="A268">
        <v>267</v>
      </c>
      <c r="B268" s="27">
        <v>2560</v>
      </c>
      <c r="C268" s="28" t="s">
        <v>247</v>
      </c>
      <c r="D268" s="29" t="s">
        <v>222</v>
      </c>
      <c r="E268" s="28" t="s">
        <v>248</v>
      </c>
    </row>
    <row r="269" spans="1:5" x14ac:dyDescent="0.25">
      <c r="A269">
        <v>268</v>
      </c>
      <c r="B269" s="27">
        <v>2561</v>
      </c>
      <c r="C269" s="28" t="s">
        <v>247</v>
      </c>
      <c r="D269" s="29" t="s">
        <v>222</v>
      </c>
      <c r="E269" s="28" t="s">
        <v>248</v>
      </c>
    </row>
    <row r="270" spans="1:5" x14ac:dyDescent="0.25">
      <c r="A270">
        <v>269</v>
      </c>
      <c r="B270" s="27">
        <v>2562</v>
      </c>
      <c r="C270" s="28" t="s">
        <v>247</v>
      </c>
      <c r="D270" s="29" t="s">
        <v>222</v>
      </c>
      <c r="E270" s="28" t="s">
        <v>248</v>
      </c>
    </row>
    <row r="271" spans="1:5" x14ac:dyDescent="0.25">
      <c r="A271">
        <v>270</v>
      </c>
      <c r="B271" s="27">
        <v>2563</v>
      </c>
      <c r="C271" s="28" t="s">
        <v>247</v>
      </c>
      <c r="D271" s="29" t="s">
        <v>222</v>
      </c>
      <c r="E271" s="28" t="s">
        <v>248</v>
      </c>
    </row>
    <row r="272" spans="1:5" x14ac:dyDescent="0.25">
      <c r="A272">
        <v>271</v>
      </c>
      <c r="B272" s="27">
        <v>2841</v>
      </c>
      <c r="C272" s="28" t="s">
        <v>231</v>
      </c>
      <c r="D272" s="29" t="s">
        <v>232</v>
      </c>
      <c r="E272" s="28" t="s">
        <v>233</v>
      </c>
    </row>
    <row r="273" spans="1:5" x14ac:dyDescent="0.25">
      <c r="A273">
        <v>272</v>
      </c>
      <c r="B273" s="27">
        <v>2842</v>
      </c>
      <c r="C273" s="28" t="s">
        <v>231</v>
      </c>
      <c r="D273" s="29" t="s">
        <v>232</v>
      </c>
      <c r="E273" s="28" t="s">
        <v>233</v>
      </c>
    </row>
    <row r="274" spans="1:5" x14ac:dyDescent="0.25">
      <c r="A274">
        <v>273</v>
      </c>
      <c r="B274" s="27">
        <v>2843</v>
      </c>
      <c r="C274" s="28" t="s">
        <v>231</v>
      </c>
      <c r="D274" s="29" t="s">
        <v>232</v>
      </c>
      <c r="E274" s="28" t="s">
        <v>233</v>
      </c>
    </row>
    <row r="275" spans="1:5" x14ac:dyDescent="0.25">
      <c r="A275">
        <v>274</v>
      </c>
      <c r="B275" s="27">
        <v>2844</v>
      </c>
      <c r="C275" s="28" t="s">
        <v>231</v>
      </c>
      <c r="D275" s="29" t="s">
        <v>232</v>
      </c>
      <c r="E275" s="28" t="s">
        <v>233</v>
      </c>
    </row>
    <row r="276" spans="1:5" x14ac:dyDescent="0.25">
      <c r="A276">
        <v>275</v>
      </c>
      <c r="B276" s="27">
        <v>2845</v>
      </c>
      <c r="C276" s="28" t="s">
        <v>231</v>
      </c>
      <c r="D276" s="29" t="s">
        <v>232</v>
      </c>
      <c r="E276" s="28" t="s">
        <v>233</v>
      </c>
    </row>
    <row r="277" spans="1:5" x14ac:dyDescent="0.25">
      <c r="A277">
        <v>276</v>
      </c>
      <c r="B277" s="27">
        <v>2846</v>
      </c>
      <c r="C277" s="28" t="s">
        <v>231</v>
      </c>
      <c r="D277" s="29" t="s">
        <v>232</v>
      </c>
      <c r="E277" s="28" t="s">
        <v>233</v>
      </c>
    </row>
    <row r="278" spans="1:5" x14ac:dyDescent="0.25">
      <c r="A278">
        <v>277</v>
      </c>
      <c r="B278" s="27">
        <v>2847</v>
      </c>
      <c r="C278" s="28" t="s">
        <v>231</v>
      </c>
      <c r="D278" s="29" t="s">
        <v>232</v>
      </c>
      <c r="E278" s="28" t="s">
        <v>233</v>
      </c>
    </row>
    <row r="279" spans="1:5" x14ac:dyDescent="0.25">
      <c r="A279">
        <v>278</v>
      </c>
      <c r="B279" s="27">
        <v>2848</v>
      </c>
      <c r="C279" s="28" t="s">
        <v>231</v>
      </c>
      <c r="D279" s="29" t="s">
        <v>232</v>
      </c>
      <c r="E279" s="28" t="s">
        <v>233</v>
      </c>
    </row>
    <row r="280" spans="1:5" x14ac:dyDescent="0.25">
      <c r="A280">
        <v>279</v>
      </c>
      <c r="B280" s="27">
        <v>2849</v>
      </c>
      <c r="C280" s="28" t="s">
        <v>231</v>
      </c>
      <c r="D280" s="29" t="s">
        <v>232</v>
      </c>
      <c r="E280" s="28" t="s">
        <v>233</v>
      </c>
    </row>
    <row r="281" spans="1:5" x14ac:dyDescent="0.25">
      <c r="A281">
        <v>280</v>
      </c>
      <c r="B281" s="27">
        <v>2850</v>
      </c>
      <c r="C281" s="28" t="s">
        <v>231</v>
      </c>
      <c r="D281" s="29" t="s">
        <v>232</v>
      </c>
      <c r="E281" s="28" t="s">
        <v>233</v>
      </c>
    </row>
    <row r="282" spans="1:5" x14ac:dyDescent="0.25">
      <c r="A282">
        <v>281</v>
      </c>
      <c r="B282" s="27">
        <v>2851</v>
      </c>
      <c r="C282" s="28" t="s">
        <v>231</v>
      </c>
      <c r="D282" s="29" t="s">
        <v>232</v>
      </c>
      <c r="E282" s="28" t="s">
        <v>233</v>
      </c>
    </row>
    <row r="283" spans="1:5" x14ac:dyDescent="0.25">
      <c r="A283">
        <v>282</v>
      </c>
      <c r="B283" s="27">
        <v>2852</v>
      </c>
      <c r="C283" s="28" t="s">
        <v>231</v>
      </c>
      <c r="D283" s="29" t="s">
        <v>232</v>
      </c>
      <c r="E283" s="28" t="s">
        <v>233</v>
      </c>
    </row>
    <row r="284" spans="1:5" x14ac:dyDescent="0.25">
      <c r="A284">
        <v>283</v>
      </c>
      <c r="B284" s="27">
        <v>2853</v>
      </c>
      <c r="C284" s="28" t="s">
        <v>231</v>
      </c>
      <c r="D284" s="29" t="s">
        <v>232</v>
      </c>
      <c r="E284" s="28" t="s">
        <v>233</v>
      </c>
    </row>
    <row r="285" spans="1:5" x14ac:dyDescent="0.25">
      <c r="A285">
        <v>284</v>
      </c>
      <c r="B285" s="27">
        <v>2854</v>
      </c>
      <c r="C285" s="28" t="s">
        <v>231</v>
      </c>
      <c r="D285" s="29" t="s">
        <v>232</v>
      </c>
      <c r="E285" s="28" t="s">
        <v>233</v>
      </c>
    </row>
    <row r="286" spans="1:5" x14ac:dyDescent="0.25">
      <c r="A286">
        <v>285</v>
      </c>
      <c r="B286" s="27">
        <v>2855</v>
      </c>
      <c r="C286" s="28" t="s">
        <v>231</v>
      </c>
      <c r="D286" s="29" t="s">
        <v>232</v>
      </c>
      <c r="E286" s="28" t="s">
        <v>233</v>
      </c>
    </row>
    <row r="287" spans="1:5" x14ac:dyDescent="0.25">
      <c r="A287">
        <v>286</v>
      </c>
      <c r="B287" s="27">
        <v>2856</v>
      </c>
      <c r="C287" s="28" t="s">
        <v>231</v>
      </c>
      <c r="D287" s="29" t="s">
        <v>232</v>
      </c>
      <c r="E287" s="28" t="s">
        <v>233</v>
      </c>
    </row>
    <row r="288" spans="1:5" x14ac:dyDescent="0.25">
      <c r="A288">
        <v>287</v>
      </c>
      <c r="B288" s="27">
        <v>2857</v>
      </c>
      <c r="C288" s="28" t="s">
        <v>231</v>
      </c>
      <c r="D288" s="29" t="s">
        <v>232</v>
      </c>
      <c r="E288" s="28" t="s">
        <v>233</v>
      </c>
    </row>
    <row r="289" spans="1:5" x14ac:dyDescent="0.25">
      <c r="A289">
        <v>288</v>
      </c>
      <c r="B289" s="27">
        <v>2858</v>
      </c>
      <c r="C289" s="28" t="s">
        <v>231</v>
      </c>
      <c r="D289" s="29" t="s">
        <v>232</v>
      </c>
      <c r="E289" s="28" t="s">
        <v>233</v>
      </c>
    </row>
    <row r="290" spans="1:5" x14ac:dyDescent="0.25">
      <c r="A290">
        <v>289</v>
      </c>
      <c r="B290" s="27">
        <v>2859</v>
      </c>
      <c r="C290" s="28" t="s">
        <v>231</v>
      </c>
      <c r="D290" s="29" t="s">
        <v>232</v>
      </c>
      <c r="E290" s="28" t="s">
        <v>233</v>
      </c>
    </row>
    <row r="291" spans="1:5" x14ac:dyDescent="0.25">
      <c r="A291">
        <v>290</v>
      </c>
      <c r="B291" s="27">
        <v>2860</v>
      </c>
      <c r="C291" s="28" t="s">
        <v>231</v>
      </c>
      <c r="D291" s="29" t="s">
        <v>232</v>
      </c>
      <c r="E291" s="28" t="s">
        <v>233</v>
      </c>
    </row>
    <row r="292" spans="1:5" x14ac:dyDescent="0.25">
      <c r="A292">
        <v>291</v>
      </c>
      <c r="B292" s="27">
        <v>2861</v>
      </c>
      <c r="C292" s="28" t="s">
        <v>231</v>
      </c>
      <c r="D292" s="29" t="s">
        <v>232</v>
      </c>
      <c r="E292" s="28" t="s">
        <v>233</v>
      </c>
    </row>
    <row r="293" spans="1:5" x14ac:dyDescent="0.25">
      <c r="A293">
        <v>292</v>
      </c>
      <c r="B293" s="27">
        <v>2862</v>
      </c>
      <c r="C293" s="28" t="s">
        <v>231</v>
      </c>
      <c r="D293" s="29" t="s">
        <v>232</v>
      </c>
      <c r="E293" s="28" t="s">
        <v>233</v>
      </c>
    </row>
    <row r="294" spans="1:5" x14ac:dyDescent="0.25">
      <c r="A294">
        <v>293</v>
      </c>
      <c r="B294" s="27">
        <v>2863</v>
      </c>
      <c r="C294" s="28" t="s">
        <v>231</v>
      </c>
      <c r="D294" s="29" t="s">
        <v>232</v>
      </c>
      <c r="E294" s="28" t="s">
        <v>233</v>
      </c>
    </row>
    <row r="295" spans="1:5" x14ac:dyDescent="0.25">
      <c r="A295">
        <v>294</v>
      </c>
      <c r="B295" s="27">
        <v>2864</v>
      </c>
      <c r="C295" s="28" t="s">
        <v>231</v>
      </c>
      <c r="D295" s="29" t="s">
        <v>232</v>
      </c>
      <c r="E295" s="28" t="s">
        <v>233</v>
      </c>
    </row>
    <row r="296" spans="1:5" x14ac:dyDescent="0.25">
      <c r="A296">
        <v>295</v>
      </c>
      <c r="B296" s="27">
        <v>2865</v>
      </c>
      <c r="C296" s="28" t="s">
        <v>231</v>
      </c>
      <c r="D296" s="29" t="s">
        <v>232</v>
      </c>
      <c r="E296" s="28" t="s">
        <v>233</v>
      </c>
    </row>
    <row r="297" spans="1:5" x14ac:dyDescent="0.25">
      <c r="A297">
        <v>296</v>
      </c>
      <c r="B297" s="27">
        <v>2866</v>
      </c>
      <c r="C297" s="28" t="s">
        <v>231</v>
      </c>
      <c r="D297" s="29" t="s">
        <v>232</v>
      </c>
      <c r="E297" s="28" t="s">
        <v>233</v>
      </c>
    </row>
    <row r="298" spans="1:5" x14ac:dyDescent="0.25">
      <c r="A298">
        <v>297</v>
      </c>
      <c r="B298" s="27">
        <v>2867</v>
      </c>
      <c r="C298" s="28" t="s">
        <v>231</v>
      </c>
      <c r="D298" s="29" t="s">
        <v>232</v>
      </c>
      <c r="E298" s="28" t="s">
        <v>233</v>
      </c>
    </row>
    <row r="299" spans="1:5" x14ac:dyDescent="0.25">
      <c r="A299">
        <v>298</v>
      </c>
      <c r="B299" s="27">
        <v>2868</v>
      </c>
      <c r="C299" s="28" t="s">
        <v>231</v>
      </c>
      <c r="D299" s="29" t="s">
        <v>232</v>
      </c>
      <c r="E299" s="28" t="s">
        <v>233</v>
      </c>
    </row>
    <row r="300" spans="1:5" x14ac:dyDescent="0.25">
      <c r="A300">
        <v>299</v>
      </c>
      <c r="B300" s="27">
        <v>2869</v>
      </c>
      <c r="C300" s="28" t="s">
        <v>231</v>
      </c>
      <c r="D300" s="29" t="s">
        <v>232</v>
      </c>
      <c r="E300" s="28" t="s">
        <v>233</v>
      </c>
    </row>
    <row r="301" spans="1:5" x14ac:dyDescent="0.25">
      <c r="A301">
        <v>300</v>
      </c>
      <c r="B301" s="27">
        <v>2870</v>
      </c>
      <c r="C301" s="28" t="s">
        <v>231</v>
      </c>
      <c r="D301" s="29" t="s">
        <v>232</v>
      </c>
      <c r="E301" s="28" t="s">
        <v>233</v>
      </c>
    </row>
    <row r="302" spans="1:5" x14ac:dyDescent="0.25">
      <c r="A302">
        <v>301</v>
      </c>
      <c r="B302" s="27">
        <v>3001</v>
      </c>
      <c r="C302" s="28" t="s">
        <v>249</v>
      </c>
      <c r="D302" s="29" t="s">
        <v>222</v>
      </c>
      <c r="E302" s="30" t="s">
        <v>250</v>
      </c>
    </row>
    <row r="303" spans="1:5" x14ac:dyDescent="0.25">
      <c r="A303">
        <v>302</v>
      </c>
      <c r="B303" s="27">
        <v>3002</v>
      </c>
      <c r="C303" s="28" t="s">
        <v>249</v>
      </c>
      <c r="D303" s="29" t="s">
        <v>222</v>
      </c>
      <c r="E303" s="30" t="s">
        <v>250</v>
      </c>
    </row>
    <row r="304" spans="1:5" x14ac:dyDescent="0.25">
      <c r="A304">
        <v>303</v>
      </c>
      <c r="B304" s="27">
        <v>3003</v>
      </c>
      <c r="C304" s="28" t="s">
        <v>249</v>
      </c>
      <c r="D304" s="29" t="s">
        <v>222</v>
      </c>
      <c r="E304" s="30" t="s">
        <v>250</v>
      </c>
    </row>
    <row r="305" spans="1:5" x14ac:dyDescent="0.25">
      <c r="A305">
        <v>304</v>
      </c>
      <c r="B305" s="27">
        <v>3004</v>
      </c>
      <c r="C305" s="28" t="s">
        <v>249</v>
      </c>
      <c r="D305" s="29" t="s">
        <v>222</v>
      </c>
      <c r="E305" s="30" t="s">
        <v>250</v>
      </c>
    </row>
    <row r="306" spans="1:5" x14ac:dyDescent="0.25">
      <c r="A306">
        <v>305</v>
      </c>
      <c r="B306" s="27">
        <v>3005</v>
      </c>
      <c r="C306" s="28" t="s">
        <v>249</v>
      </c>
      <c r="D306" s="29" t="s">
        <v>222</v>
      </c>
      <c r="E306" s="30" t="s">
        <v>250</v>
      </c>
    </row>
    <row r="307" spans="1:5" x14ac:dyDescent="0.25">
      <c r="A307">
        <v>306</v>
      </c>
      <c r="B307" s="27">
        <v>3006</v>
      </c>
      <c r="C307" s="28" t="s">
        <v>249</v>
      </c>
      <c r="D307" s="29" t="s">
        <v>222</v>
      </c>
      <c r="E307" s="30" t="s">
        <v>250</v>
      </c>
    </row>
    <row r="308" spans="1:5" x14ac:dyDescent="0.25">
      <c r="A308">
        <v>307</v>
      </c>
      <c r="B308" s="27">
        <v>3007</v>
      </c>
      <c r="C308" s="28" t="s">
        <v>249</v>
      </c>
      <c r="D308" s="29" t="s">
        <v>222</v>
      </c>
      <c r="E308" s="30" t="s">
        <v>250</v>
      </c>
    </row>
    <row r="309" spans="1:5" x14ac:dyDescent="0.25">
      <c r="A309">
        <v>308</v>
      </c>
      <c r="B309" s="27">
        <v>3008</v>
      </c>
      <c r="C309" s="28" t="s">
        <v>249</v>
      </c>
      <c r="D309" s="29" t="s">
        <v>222</v>
      </c>
      <c r="E309" s="30" t="s">
        <v>250</v>
      </c>
    </row>
    <row r="310" spans="1:5" x14ac:dyDescent="0.25">
      <c r="A310">
        <v>309</v>
      </c>
      <c r="B310" s="27">
        <v>3009</v>
      </c>
      <c r="C310" s="28" t="s">
        <v>249</v>
      </c>
      <c r="D310" s="29" t="s">
        <v>222</v>
      </c>
      <c r="E310" s="30" t="s">
        <v>250</v>
      </c>
    </row>
    <row r="311" spans="1:5" x14ac:dyDescent="0.25">
      <c r="A311">
        <v>310</v>
      </c>
      <c r="B311" s="27">
        <v>3010</v>
      </c>
      <c r="C311" s="28" t="s">
        <v>249</v>
      </c>
      <c r="D311" s="29" t="s">
        <v>222</v>
      </c>
      <c r="E311" s="30" t="s">
        <v>250</v>
      </c>
    </row>
    <row r="312" spans="1:5" x14ac:dyDescent="0.25">
      <c r="A312">
        <v>311</v>
      </c>
      <c r="B312" s="27">
        <v>3011</v>
      </c>
      <c r="C312" s="28" t="s">
        <v>249</v>
      </c>
      <c r="D312" s="29" t="s">
        <v>222</v>
      </c>
      <c r="E312" s="30" t="s">
        <v>250</v>
      </c>
    </row>
    <row r="313" spans="1:5" x14ac:dyDescent="0.25">
      <c r="A313">
        <v>312</v>
      </c>
      <c r="B313" s="27">
        <v>3012</v>
      </c>
      <c r="C313" s="28" t="s">
        <v>249</v>
      </c>
      <c r="D313" s="29" t="s">
        <v>222</v>
      </c>
      <c r="E313" s="30" t="s">
        <v>250</v>
      </c>
    </row>
    <row r="314" spans="1:5" x14ac:dyDescent="0.25">
      <c r="A314">
        <v>313</v>
      </c>
      <c r="B314" s="27">
        <v>3013</v>
      </c>
      <c r="C314" s="28" t="s">
        <v>249</v>
      </c>
      <c r="D314" s="29" t="s">
        <v>222</v>
      </c>
      <c r="E314" s="30" t="s">
        <v>250</v>
      </c>
    </row>
    <row r="315" spans="1:5" x14ac:dyDescent="0.25">
      <c r="A315">
        <v>314</v>
      </c>
      <c r="B315" s="27">
        <v>3014</v>
      </c>
      <c r="C315" s="28" t="s">
        <v>249</v>
      </c>
      <c r="D315" s="29" t="s">
        <v>222</v>
      </c>
      <c r="E315" s="30" t="s">
        <v>250</v>
      </c>
    </row>
    <row r="316" spans="1:5" x14ac:dyDescent="0.25">
      <c r="A316">
        <v>315</v>
      </c>
      <c r="B316" s="27">
        <v>3015</v>
      </c>
      <c r="C316" s="28" t="s">
        <v>249</v>
      </c>
      <c r="D316" s="29" t="s">
        <v>222</v>
      </c>
      <c r="E316" s="30" t="s">
        <v>250</v>
      </c>
    </row>
    <row r="317" spans="1:5" x14ac:dyDescent="0.25">
      <c r="A317">
        <v>316</v>
      </c>
      <c r="B317" s="27">
        <v>3016</v>
      </c>
      <c r="C317" s="28" t="s">
        <v>249</v>
      </c>
      <c r="D317" s="29" t="s">
        <v>222</v>
      </c>
      <c r="E317" s="30" t="s">
        <v>250</v>
      </c>
    </row>
    <row r="318" spans="1:5" x14ac:dyDescent="0.25">
      <c r="A318">
        <v>317</v>
      </c>
      <c r="B318" s="27">
        <v>3102</v>
      </c>
      <c r="C318" s="28" t="s">
        <v>251</v>
      </c>
      <c r="D318" s="29" t="s">
        <v>222</v>
      </c>
      <c r="E318" s="28" t="s">
        <v>225</v>
      </c>
    </row>
    <row r="319" spans="1:5" x14ac:dyDescent="0.25">
      <c r="A319">
        <v>318</v>
      </c>
      <c r="B319" s="27">
        <v>3221</v>
      </c>
      <c r="C319" s="28" t="s">
        <v>252</v>
      </c>
      <c r="D319" s="29" t="s">
        <v>232</v>
      </c>
      <c r="E319" s="28" t="s">
        <v>253</v>
      </c>
    </row>
    <row r="320" spans="1:5" x14ac:dyDescent="0.25">
      <c r="A320">
        <v>319</v>
      </c>
      <c r="B320" s="27">
        <v>3222</v>
      </c>
      <c r="C320" s="28" t="s">
        <v>252</v>
      </c>
      <c r="D320" s="29" t="s">
        <v>232</v>
      </c>
      <c r="E320" s="28" t="s">
        <v>253</v>
      </c>
    </row>
    <row r="321" spans="1:5" x14ac:dyDescent="0.25">
      <c r="A321">
        <v>320</v>
      </c>
      <c r="B321" s="27">
        <v>3223</v>
      </c>
      <c r="C321" s="28" t="s">
        <v>252</v>
      </c>
      <c r="D321" s="29" t="s">
        <v>232</v>
      </c>
      <c r="E321" s="28" t="s">
        <v>253</v>
      </c>
    </row>
    <row r="322" spans="1:5" x14ac:dyDescent="0.25">
      <c r="A322">
        <v>321</v>
      </c>
      <c r="B322" s="27">
        <v>3224</v>
      </c>
      <c r="C322" s="28" t="s">
        <v>252</v>
      </c>
      <c r="D322" s="29" t="s">
        <v>232</v>
      </c>
      <c r="E322" s="28" t="s">
        <v>253</v>
      </c>
    </row>
    <row r="323" spans="1:5" x14ac:dyDescent="0.25">
      <c r="A323">
        <v>322</v>
      </c>
      <c r="B323" s="27">
        <v>3225</v>
      </c>
      <c r="C323" s="28" t="s">
        <v>252</v>
      </c>
      <c r="D323" s="29" t="s">
        <v>232</v>
      </c>
      <c r="E323" s="28" t="s">
        <v>253</v>
      </c>
    </row>
    <row r="324" spans="1:5" x14ac:dyDescent="0.25">
      <c r="A324">
        <v>323</v>
      </c>
      <c r="B324" s="27">
        <v>3226</v>
      </c>
      <c r="C324" s="28" t="s">
        <v>252</v>
      </c>
      <c r="D324" s="29" t="s">
        <v>232</v>
      </c>
      <c r="E324" s="28" t="s">
        <v>253</v>
      </c>
    </row>
    <row r="325" spans="1:5" x14ac:dyDescent="0.25">
      <c r="A325">
        <v>324</v>
      </c>
      <c r="B325" s="27">
        <v>3227</v>
      </c>
      <c r="C325" s="28" t="s">
        <v>252</v>
      </c>
      <c r="D325" s="29" t="s">
        <v>232</v>
      </c>
      <c r="E325" s="28" t="s">
        <v>253</v>
      </c>
    </row>
    <row r="326" spans="1:5" x14ac:dyDescent="0.25">
      <c r="A326">
        <v>325</v>
      </c>
      <c r="B326" s="27">
        <v>3228</v>
      </c>
      <c r="C326" s="28" t="s">
        <v>252</v>
      </c>
      <c r="D326" s="29" t="s">
        <v>232</v>
      </c>
      <c r="E326" s="28" t="s">
        <v>253</v>
      </c>
    </row>
    <row r="327" spans="1:5" x14ac:dyDescent="0.25">
      <c r="A327">
        <v>326</v>
      </c>
      <c r="B327" s="27">
        <v>3229</v>
      </c>
      <c r="C327" s="28" t="s">
        <v>252</v>
      </c>
      <c r="D327" s="29" t="s">
        <v>232</v>
      </c>
      <c r="E327" s="28" t="s">
        <v>253</v>
      </c>
    </row>
    <row r="328" spans="1:5" x14ac:dyDescent="0.25">
      <c r="A328">
        <v>327</v>
      </c>
      <c r="B328" s="27">
        <v>3230</v>
      </c>
      <c r="C328" s="28" t="s">
        <v>252</v>
      </c>
      <c r="D328" s="29" t="s">
        <v>232</v>
      </c>
      <c r="E328" s="28" t="s">
        <v>253</v>
      </c>
    </row>
    <row r="329" spans="1:5" x14ac:dyDescent="0.25">
      <c r="A329">
        <v>328</v>
      </c>
      <c r="B329" s="27">
        <v>3231</v>
      </c>
      <c r="C329" s="28" t="s">
        <v>252</v>
      </c>
      <c r="D329" s="29" t="s">
        <v>232</v>
      </c>
      <c r="E329" s="28" t="s">
        <v>253</v>
      </c>
    </row>
    <row r="330" spans="1:5" x14ac:dyDescent="0.25">
      <c r="A330">
        <v>329</v>
      </c>
      <c r="B330" s="27">
        <v>3301</v>
      </c>
      <c r="C330" s="28" t="s">
        <v>254</v>
      </c>
      <c r="D330" s="29" t="s">
        <v>255</v>
      </c>
      <c r="E330" s="28" t="s">
        <v>256</v>
      </c>
    </row>
    <row r="331" spans="1:5" x14ac:dyDescent="0.25">
      <c r="A331">
        <v>330</v>
      </c>
      <c r="B331" s="27">
        <v>3302</v>
      </c>
      <c r="C331" s="28" t="s">
        <v>254</v>
      </c>
      <c r="D331" s="29" t="s">
        <v>255</v>
      </c>
      <c r="E331" s="28" t="s">
        <v>256</v>
      </c>
    </row>
    <row r="332" spans="1:5" x14ac:dyDescent="0.25">
      <c r="A332">
        <v>331</v>
      </c>
      <c r="B332" s="27">
        <v>3303</v>
      </c>
      <c r="C332" s="28" t="s">
        <v>254</v>
      </c>
      <c r="D332" s="29" t="s">
        <v>255</v>
      </c>
      <c r="E332" s="28" t="s">
        <v>256</v>
      </c>
    </row>
    <row r="333" spans="1:5" x14ac:dyDescent="0.25">
      <c r="A333">
        <v>332</v>
      </c>
      <c r="B333" s="27">
        <v>3304</v>
      </c>
      <c r="C333" s="28" t="s">
        <v>254</v>
      </c>
      <c r="D333" s="29" t="s">
        <v>255</v>
      </c>
      <c r="E333" s="28" t="s">
        <v>256</v>
      </c>
    </row>
    <row r="334" spans="1:5" x14ac:dyDescent="0.25">
      <c r="A334">
        <v>333</v>
      </c>
      <c r="B334" s="27">
        <v>3305</v>
      </c>
      <c r="C334" s="28" t="s">
        <v>254</v>
      </c>
      <c r="D334" s="29" t="s">
        <v>255</v>
      </c>
      <c r="E334" s="28" t="s">
        <v>256</v>
      </c>
    </row>
    <row r="335" spans="1:5" x14ac:dyDescent="0.25">
      <c r="A335">
        <v>334</v>
      </c>
      <c r="B335" s="27">
        <v>3311</v>
      </c>
      <c r="C335" s="28" t="s">
        <v>257</v>
      </c>
      <c r="D335" s="29" t="s">
        <v>232</v>
      </c>
      <c r="E335" s="28" t="s">
        <v>258</v>
      </c>
    </row>
    <row r="336" spans="1:5" x14ac:dyDescent="0.25">
      <c r="A336">
        <v>335</v>
      </c>
      <c r="B336" s="27">
        <v>3312</v>
      </c>
      <c r="C336" s="28" t="s">
        <v>257</v>
      </c>
      <c r="D336" s="29" t="s">
        <v>232</v>
      </c>
      <c r="E336" s="28" t="s">
        <v>258</v>
      </c>
    </row>
    <row r="337" spans="1:5" x14ac:dyDescent="0.25">
      <c r="A337">
        <v>336</v>
      </c>
      <c r="B337" s="27">
        <v>3313</v>
      </c>
      <c r="C337" s="28" t="s">
        <v>257</v>
      </c>
      <c r="D337" s="29" t="s">
        <v>232</v>
      </c>
      <c r="E337" s="28" t="s">
        <v>258</v>
      </c>
    </row>
    <row r="338" spans="1:5" x14ac:dyDescent="0.25">
      <c r="A338">
        <v>337</v>
      </c>
      <c r="B338" s="27">
        <v>3314</v>
      </c>
      <c r="C338" s="28" t="s">
        <v>257</v>
      </c>
      <c r="D338" s="29" t="s">
        <v>232</v>
      </c>
      <c r="E338" s="28" t="s">
        <v>258</v>
      </c>
    </row>
    <row r="339" spans="1:5" x14ac:dyDescent="0.25">
      <c r="A339">
        <v>338</v>
      </c>
      <c r="B339" s="27">
        <v>3315</v>
      </c>
      <c r="C339" s="28" t="s">
        <v>257</v>
      </c>
      <c r="D339" s="29" t="s">
        <v>232</v>
      </c>
      <c r="E339" s="28" t="s">
        <v>258</v>
      </c>
    </row>
    <row r="340" spans="1:5" x14ac:dyDescent="0.25">
      <c r="A340">
        <v>339</v>
      </c>
      <c r="B340" s="27">
        <v>3316</v>
      </c>
      <c r="C340" s="28" t="s">
        <v>257</v>
      </c>
      <c r="D340" s="29" t="s">
        <v>232</v>
      </c>
      <c r="E340" s="28" t="s">
        <v>258</v>
      </c>
    </row>
    <row r="341" spans="1:5" x14ac:dyDescent="0.25">
      <c r="A341">
        <v>340</v>
      </c>
      <c r="B341" s="27">
        <v>3317</v>
      </c>
      <c r="C341" s="28" t="s">
        <v>257</v>
      </c>
      <c r="D341" s="29" t="s">
        <v>232</v>
      </c>
      <c r="E341" s="28" t="s">
        <v>258</v>
      </c>
    </row>
    <row r="342" spans="1:5" x14ac:dyDescent="0.25">
      <c r="A342">
        <v>341</v>
      </c>
      <c r="B342" s="27">
        <v>3318</v>
      </c>
      <c r="C342" s="28" t="s">
        <v>257</v>
      </c>
      <c r="D342" s="29" t="s">
        <v>232</v>
      </c>
      <c r="E342" s="28" t="s">
        <v>258</v>
      </c>
    </row>
    <row r="343" spans="1:5" x14ac:dyDescent="0.25">
      <c r="A343">
        <v>342</v>
      </c>
      <c r="B343" s="27">
        <v>3319</v>
      </c>
      <c r="C343" s="28" t="s">
        <v>257</v>
      </c>
      <c r="D343" s="29" t="s">
        <v>232</v>
      </c>
      <c r="E343" s="28" t="s">
        <v>258</v>
      </c>
    </row>
    <row r="344" spans="1:5" x14ac:dyDescent="0.25">
      <c r="A344">
        <v>343</v>
      </c>
      <c r="B344" s="27">
        <v>3320</v>
      </c>
      <c r="C344" s="28" t="s">
        <v>257</v>
      </c>
      <c r="D344" s="29" t="s">
        <v>232</v>
      </c>
      <c r="E344" s="28" t="s">
        <v>258</v>
      </c>
    </row>
    <row r="345" spans="1:5" x14ac:dyDescent="0.25">
      <c r="A345">
        <v>344</v>
      </c>
      <c r="B345" s="27">
        <v>3321</v>
      </c>
      <c r="C345" s="28" t="s">
        <v>257</v>
      </c>
      <c r="D345" s="29" t="s">
        <v>232</v>
      </c>
      <c r="E345" s="28" t="s">
        <v>258</v>
      </c>
    </row>
    <row r="346" spans="1:5" x14ac:dyDescent="0.25">
      <c r="A346">
        <v>345</v>
      </c>
      <c r="B346" s="27">
        <v>3322</v>
      </c>
      <c r="C346" s="28" t="s">
        <v>257</v>
      </c>
      <c r="D346" s="29" t="s">
        <v>232</v>
      </c>
      <c r="E346" s="28" t="s">
        <v>258</v>
      </c>
    </row>
    <row r="347" spans="1:5" x14ac:dyDescent="0.25">
      <c r="A347">
        <v>346</v>
      </c>
      <c r="B347" s="27">
        <v>3323</v>
      </c>
      <c r="C347" s="28" t="s">
        <v>257</v>
      </c>
      <c r="D347" s="29" t="s">
        <v>232</v>
      </c>
      <c r="E347" s="28" t="s">
        <v>258</v>
      </c>
    </row>
    <row r="348" spans="1:5" x14ac:dyDescent="0.25">
      <c r="A348">
        <v>347</v>
      </c>
      <c r="B348" s="27">
        <v>3324</v>
      </c>
      <c r="C348" s="28" t="s">
        <v>257</v>
      </c>
      <c r="D348" s="29" t="s">
        <v>232</v>
      </c>
      <c r="E348" s="28" t="s">
        <v>258</v>
      </c>
    </row>
    <row r="349" spans="1:5" x14ac:dyDescent="0.25">
      <c r="A349">
        <v>348</v>
      </c>
      <c r="B349" s="27">
        <v>3325</v>
      </c>
      <c r="C349" s="28" t="s">
        <v>257</v>
      </c>
      <c r="D349" s="29" t="s">
        <v>232</v>
      </c>
      <c r="E349" s="28" t="s">
        <v>258</v>
      </c>
    </row>
    <row r="350" spans="1:5" x14ac:dyDescent="0.25">
      <c r="A350">
        <v>349</v>
      </c>
      <c r="B350" s="27">
        <v>3326</v>
      </c>
      <c r="C350" s="28" t="s">
        <v>257</v>
      </c>
      <c r="D350" s="29" t="s">
        <v>232</v>
      </c>
      <c r="E350" s="28" t="s">
        <v>258</v>
      </c>
    </row>
    <row r="351" spans="1:5" x14ac:dyDescent="0.25">
      <c r="A351">
        <v>350</v>
      </c>
      <c r="B351" s="27">
        <v>3327</v>
      </c>
      <c r="C351" s="28" t="s">
        <v>257</v>
      </c>
      <c r="D351" s="29" t="s">
        <v>232</v>
      </c>
      <c r="E351" s="28" t="s">
        <v>258</v>
      </c>
    </row>
    <row r="352" spans="1:5" x14ac:dyDescent="0.25">
      <c r="A352">
        <v>351</v>
      </c>
      <c r="B352" s="27">
        <v>3328</v>
      </c>
      <c r="C352" s="28" t="s">
        <v>257</v>
      </c>
      <c r="D352" s="29" t="s">
        <v>232</v>
      </c>
      <c r="E352" s="28" t="s">
        <v>258</v>
      </c>
    </row>
    <row r="353" spans="1:5" x14ac:dyDescent="0.25">
      <c r="A353">
        <v>352</v>
      </c>
      <c r="B353" s="27">
        <v>3329</v>
      </c>
      <c r="C353" s="28" t="s">
        <v>257</v>
      </c>
      <c r="D353" s="29" t="s">
        <v>232</v>
      </c>
      <c r="E353" s="28" t="s">
        <v>258</v>
      </c>
    </row>
    <row r="354" spans="1:5" x14ac:dyDescent="0.25">
      <c r="A354">
        <v>353</v>
      </c>
      <c r="B354" s="27">
        <v>3330</v>
      </c>
      <c r="C354" s="28" t="s">
        <v>257</v>
      </c>
      <c r="D354" s="29" t="s">
        <v>232</v>
      </c>
      <c r="E354" s="28" t="s">
        <v>258</v>
      </c>
    </row>
    <row r="355" spans="1:5" x14ac:dyDescent="0.25">
      <c r="A355">
        <v>354</v>
      </c>
      <c r="B355" s="27">
        <v>3331</v>
      </c>
      <c r="C355" s="28" t="s">
        <v>257</v>
      </c>
      <c r="D355" s="29" t="s">
        <v>232</v>
      </c>
      <c r="E355" s="28" t="s">
        <v>258</v>
      </c>
    </row>
    <row r="356" spans="1:5" x14ac:dyDescent="0.25">
      <c r="A356">
        <v>355</v>
      </c>
      <c r="B356" s="27">
        <v>3332</v>
      </c>
      <c r="C356" s="28" t="s">
        <v>257</v>
      </c>
      <c r="D356" s="29" t="s">
        <v>232</v>
      </c>
      <c r="E356" s="28" t="s">
        <v>258</v>
      </c>
    </row>
    <row r="357" spans="1:5" x14ac:dyDescent="0.25">
      <c r="A357">
        <v>356</v>
      </c>
      <c r="B357" s="27">
        <v>3333</v>
      </c>
      <c r="C357" s="28" t="s">
        <v>257</v>
      </c>
      <c r="D357" s="29" t="s">
        <v>232</v>
      </c>
      <c r="E357" s="28" t="s">
        <v>258</v>
      </c>
    </row>
    <row r="358" spans="1:5" x14ac:dyDescent="0.25">
      <c r="A358">
        <v>357</v>
      </c>
      <c r="B358" s="27">
        <v>3334</v>
      </c>
      <c r="C358" s="28" t="s">
        <v>257</v>
      </c>
      <c r="D358" s="29" t="s">
        <v>232</v>
      </c>
      <c r="E358" s="28" t="s">
        <v>258</v>
      </c>
    </row>
    <row r="359" spans="1:5" x14ac:dyDescent="0.25">
      <c r="A359">
        <v>358</v>
      </c>
      <c r="B359" s="27">
        <v>3335</v>
      </c>
      <c r="C359" s="28" t="s">
        <v>257</v>
      </c>
      <c r="D359" s="29" t="s">
        <v>232</v>
      </c>
      <c r="E359" s="28" t="s">
        <v>258</v>
      </c>
    </row>
    <row r="360" spans="1:5" x14ac:dyDescent="0.25">
      <c r="A360">
        <v>359</v>
      </c>
      <c r="B360" s="27">
        <v>3336</v>
      </c>
      <c r="C360" s="28" t="s">
        <v>257</v>
      </c>
      <c r="D360" s="29" t="s">
        <v>232</v>
      </c>
      <c r="E360" s="28" t="s">
        <v>258</v>
      </c>
    </row>
    <row r="361" spans="1:5" x14ac:dyDescent="0.25">
      <c r="A361">
        <v>360</v>
      </c>
      <c r="B361" s="27">
        <v>3337</v>
      </c>
      <c r="C361" s="28" t="s">
        <v>257</v>
      </c>
      <c r="D361" s="29" t="s">
        <v>232</v>
      </c>
      <c r="E361" s="28" t="s">
        <v>258</v>
      </c>
    </row>
    <row r="362" spans="1:5" x14ac:dyDescent="0.25">
      <c r="A362">
        <v>361</v>
      </c>
      <c r="B362" s="27">
        <v>3338</v>
      </c>
      <c r="C362" s="28" t="s">
        <v>257</v>
      </c>
      <c r="D362" s="29" t="s">
        <v>232</v>
      </c>
      <c r="E362" s="28" t="s">
        <v>258</v>
      </c>
    </row>
    <row r="363" spans="1:5" x14ac:dyDescent="0.25">
      <c r="A363">
        <v>362</v>
      </c>
      <c r="B363" s="27">
        <v>3339</v>
      </c>
      <c r="C363" s="28" t="s">
        <v>257</v>
      </c>
      <c r="D363" s="29" t="s">
        <v>232</v>
      </c>
      <c r="E363" s="28" t="s">
        <v>258</v>
      </c>
    </row>
    <row r="364" spans="1:5" x14ac:dyDescent="0.25">
      <c r="A364">
        <v>363</v>
      </c>
      <c r="B364" s="27">
        <v>3340</v>
      </c>
      <c r="C364" s="28" t="s">
        <v>257</v>
      </c>
      <c r="D364" s="29" t="s">
        <v>232</v>
      </c>
      <c r="E364" s="28" t="s">
        <v>258</v>
      </c>
    </row>
    <row r="365" spans="1:5" x14ac:dyDescent="0.25">
      <c r="A365">
        <v>364</v>
      </c>
      <c r="B365" s="27">
        <v>3341</v>
      </c>
      <c r="C365" s="28" t="s">
        <v>257</v>
      </c>
      <c r="D365" s="29" t="s">
        <v>232</v>
      </c>
      <c r="E365" s="28" t="s">
        <v>258</v>
      </c>
    </row>
    <row r="366" spans="1:5" x14ac:dyDescent="0.25">
      <c r="A366">
        <v>365</v>
      </c>
      <c r="B366" s="27">
        <v>3342</v>
      </c>
      <c r="C366" s="28" t="s">
        <v>257</v>
      </c>
      <c r="D366" s="29" t="s">
        <v>232</v>
      </c>
      <c r="E366" s="28" t="s">
        <v>258</v>
      </c>
    </row>
    <row r="367" spans="1:5" x14ac:dyDescent="0.25">
      <c r="A367">
        <v>366</v>
      </c>
      <c r="B367" s="27">
        <v>3343</v>
      </c>
      <c r="C367" s="28" t="s">
        <v>257</v>
      </c>
      <c r="D367" s="29" t="s">
        <v>232</v>
      </c>
      <c r="E367" s="28" t="s">
        <v>258</v>
      </c>
    </row>
    <row r="368" spans="1:5" x14ac:dyDescent="0.25">
      <c r="A368">
        <v>367</v>
      </c>
      <c r="B368" s="27">
        <v>3344</v>
      </c>
      <c r="C368" s="28" t="s">
        <v>257</v>
      </c>
      <c r="D368" s="29" t="s">
        <v>232</v>
      </c>
      <c r="E368" s="28" t="s">
        <v>258</v>
      </c>
    </row>
    <row r="369" spans="1:5" x14ac:dyDescent="0.25">
      <c r="A369">
        <v>368</v>
      </c>
      <c r="B369" s="27">
        <v>3345</v>
      </c>
      <c r="C369" s="28" t="s">
        <v>257</v>
      </c>
      <c r="D369" s="29" t="s">
        <v>232</v>
      </c>
      <c r="E369" s="28" t="s">
        <v>258</v>
      </c>
    </row>
    <row r="370" spans="1:5" x14ac:dyDescent="0.25">
      <c r="A370">
        <v>369</v>
      </c>
      <c r="B370" s="27">
        <v>3346</v>
      </c>
      <c r="C370" s="28" t="s">
        <v>257</v>
      </c>
      <c r="D370" s="29" t="s">
        <v>232</v>
      </c>
      <c r="E370" s="28" t="s">
        <v>258</v>
      </c>
    </row>
    <row r="371" spans="1:5" x14ac:dyDescent="0.25">
      <c r="A371">
        <v>370</v>
      </c>
      <c r="B371" s="27">
        <v>3347</v>
      </c>
      <c r="C371" s="28" t="s">
        <v>257</v>
      </c>
      <c r="D371" s="29" t="s">
        <v>232</v>
      </c>
      <c r="E371" s="28" t="s">
        <v>258</v>
      </c>
    </row>
    <row r="372" spans="1:5" x14ac:dyDescent="0.25">
      <c r="A372">
        <v>371</v>
      </c>
      <c r="B372" s="27">
        <v>3348</v>
      </c>
      <c r="C372" s="28" t="s">
        <v>257</v>
      </c>
      <c r="D372" s="29" t="s">
        <v>232</v>
      </c>
      <c r="E372" s="28" t="s">
        <v>258</v>
      </c>
    </row>
    <row r="373" spans="1:5" x14ac:dyDescent="0.25">
      <c r="A373">
        <v>372</v>
      </c>
      <c r="B373" s="27">
        <v>3349</v>
      </c>
      <c r="C373" s="28" t="s">
        <v>257</v>
      </c>
      <c r="D373" s="29" t="s">
        <v>232</v>
      </c>
      <c r="E373" s="28" t="s">
        <v>258</v>
      </c>
    </row>
    <row r="374" spans="1:5" x14ac:dyDescent="0.25">
      <c r="A374">
        <v>373</v>
      </c>
      <c r="B374" s="27">
        <v>3350</v>
      </c>
      <c r="C374" s="28" t="s">
        <v>257</v>
      </c>
      <c r="D374" s="29" t="s">
        <v>232</v>
      </c>
      <c r="E374" s="28" t="s">
        <v>258</v>
      </c>
    </row>
    <row r="375" spans="1:5" x14ac:dyDescent="0.25">
      <c r="A375">
        <v>374</v>
      </c>
      <c r="B375" s="27">
        <v>3351</v>
      </c>
      <c r="C375" s="28" t="s">
        <v>257</v>
      </c>
      <c r="D375" s="29" t="s">
        <v>232</v>
      </c>
      <c r="E375" s="28" t="s">
        <v>258</v>
      </c>
    </row>
    <row r="376" spans="1:5" x14ac:dyDescent="0.25">
      <c r="A376">
        <v>375</v>
      </c>
      <c r="B376" s="27">
        <v>3352</v>
      </c>
      <c r="C376" s="28" t="s">
        <v>257</v>
      </c>
      <c r="D376" s="29" t="s">
        <v>232</v>
      </c>
      <c r="E376" s="28" t="s">
        <v>258</v>
      </c>
    </row>
    <row r="377" spans="1:5" x14ac:dyDescent="0.25">
      <c r="A377">
        <v>376</v>
      </c>
      <c r="B377" s="27">
        <v>3353</v>
      </c>
      <c r="C377" s="28" t="s">
        <v>257</v>
      </c>
      <c r="D377" s="29" t="s">
        <v>232</v>
      </c>
      <c r="E377" s="28" t="s">
        <v>258</v>
      </c>
    </row>
    <row r="378" spans="1:5" x14ac:dyDescent="0.25">
      <c r="A378">
        <v>377</v>
      </c>
      <c r="B378" s="27">
        <v>3354</v>
      </c>
      <c r="C378" s="28" t="s">
        <v>257</v>
      </c>
      <c r="D378" s="29" t="s">
        <v>232</v>
      </c>
      <c r="E378" s="28" t="s">
        <v>258</v>
      </c>
    </row>
    <row r="379" spans="1:5" x14ac:dyDescent="0.25">
      <c r="A379">
        <v>378</v>
      </c>
      <c r="B379" s="27">
        <v>3355</v>
      </c>
      <c r="C379" s="28" t="s">
        <v>257</v>
      </c>
      <c r="D379" s="29" t="s">
        <v>232</v>
      </c>
      <c r="E379" s="28" t="s">
        <v>258</v>
      </c>
    </row>
    <row r="380" spans="1:5" x14ac:dyDescent="0.25">
      <c r="A380">
        <v>379</v>
      </c>
      <c r="B380" s="27">
        <v>3356</v>
      </c>
      <c r="C380" s="28" t="s">
        <v>257</v>
      </c>
      <c r="D380" s="29" t="s">
        <v>232</v>
      </c>
      <c r="E380" s="28" t="s">
        <v>258</v>
      </c>
    </row>
    <row r="381" spans="1:5" x14ac:dyDescent="0.25">
      <c r="A381">
        <v>380</v>
      </c>
      <c r="B381" s="27">
        <v>3357</v>
      </c>
      <c r="C381" s="28" t="s">
        <v>257</v>
      </c>
      <c r="D381" s="29" t="s">
        <v>232</v>
      </c>
      <c r="E381" s="28" t="s">
        <v>258</v>
      </c>
    </row>
    <row r="382" spans="1:5" x14ac:dyDescent="0.25">
      <c r="A382">
        <v>381</v>
      </c>
      <c r="B382" s="27">
        <v>3358</v>
      </c>
      <c r="C382" s="28" t="s">
        <v>257</v>
      </c>
      <c r="D382" s="29" t="s">
        <v>232</v>
      </c>
      <c r="E382" s="28" t="s">
        <v>258</v>
      </c>
    </row>
    <row r="383" spans="1:5" x14ac:dyDescent="0.25">
      <c r="A383">
        <v>382</v>
      </c>
      <c r="B383" s="27">
        <v>3359</v>
      </c>
      <c r="C383" s="28" t="s">
        <v>257</v>
      </c>
      <c r="D383" s="29" t="s">
        <v>232</v>
      </c>
      <c r="E383" s="28" t="s">
        <v>258</v>
      </c>
    </row>
    <row r="384" spans="1:5" x14ac:dyDescent="0.25">
      <c r="A384">
        <v>383</v>
      </c>
      <c r="B384" s="27">
        <v>3360</v>
      </c>
      <c r="C384" s="28" t="s">
        <v>257</v>
      </c>
      <c r="D384" s="29" t="s">
        <v>232</v>
      </c>
      <c r="E384" s="28" t="s">
        <v>258</v>
      </c>
    </row>
    <row r="385" spans="1:5" x14ac:dyDescent="0.25">
      <c r="A385">
        <v>384</v>
      </c>
      <c r="B385" s="27">
        <v>3361</v>
      </c>
      <c r="C385" s="28" t="s">
        <v>257</v>
      </c>
      <c r="D385" s="29" t="s">
        <v>232</v>
      </c>
      <c r="E385" s="28" t="s">
        <v>258</v>
      </c>
    </row>
    <row r="386" spans="1:5" x14ac:dyDescent="0.25">
      <c r="A386">
        <v>385</v>
      </c>
      <c r="B386" s="27">
        <v>3362</v>
      </c>
      <c r="C386" s="28" t="s">
        <v>257</v>
      </c>
      <c r="D386" s="29" t="s">
        <v>232</v>
      </c>
      <c r="E386" s="28" t="s">
        <v>258</v>
      </c>
    </row>
    <row r="387" spans="1:5" x14ac:dyDescent="0.25">
      <c r="A387">
        <v>386</v>
      </c>
      <c r="B387" s="27">
        <v>3363</v>
      </c>
      <c r="C387" s="28" t="s">
        <v>257</v>
      </c>
      <c r="D387" s="29" t="s">
        <v>232</v>
      </c>
      <c r="E387" s="28" t="s">
        <v>258</v>
      </c>
    </row>
    <row r="388" spans="1:5" x14ac:dyDescent="0.25">
      <c r="A388">
        <v>387</v>
      </c>
      <c r="B388" s="27">
        <v>3364</v>
      </c>
      <c r="C388" s="28" t="s">
        <v>257</v>
      </c>
      <c r="D388" s="29" t="s">
        <v>232</v>
      </c>
      <c r="E388" s="28" t="s">
        <v>258</v>
      </c>
    </row>
    <row r="389" spans="1:5" x14ac:dyDescent="0.25">
      <c r="A389">
        <v>388</v>
      </c>
      <c r="B389" s="27">
        <v>3365</v>
      </c>
      <c r="C389" s="28" t="s">
        <v>257</v>
      </c>
      <c r="D389" s="29" t="s">
        <v>232</v>
      </c>
      <c r="E389" s="28" t="s">
        <v>258</v>
      </c>
    </row>
    <row r="390" spans="1:5" x14ac:dyDescent="0.25">
      <c r="A390">
        <v>389</v>
      </c>
      <c r="B390" s="27">
        <v>3366</v>
      </c>
      <c r="C390" s="28" t="s">
        <v>257</v>
      </c>
      <c r="D390" s="29" t="s">
        <v>232</v>
      </c>
      <c r="E390" s="28" t="s">
        <v>258</v>
      </c>
    </row>
    <row r="391" spans="1:5" x14ac:dyDescent="0.25">
      <c r="A391">
        <v>390</v>
      </c>
      <c r="B391" s="27">
        <v>3367</v>
      </c>
      <c r="C391" s="28" t="s">
        <v>257</v>
      </c>
      <c r="D391" s="29" t="s">
        <v>232</v>
      </c>
      <c r="E391" s="28" t="s">
        <v>258</v>
      </c>
    </row>
    <row r="392" spans="1:5" x14ac:dyDescent="0.25">
      <c r="A392">
        <v>391</v>
      </c>
      <c r="B392" s="27">
        <v>3368</v>
      </c>
      <c r="C392" s="28" t="s">
        <v>257</v>
      </c>
      <c r="D392" s="29" t="s">
        <v>232</v>
      </c>
      <c r="E392" s="28" t="s">
        <v>258</v>
      </c>
    </row>
    <row r="393" spans="1:5" x14ac:dyDescent="0.25">
      <c r="A393">
        <v>392</v>
      </c>
      <c r="B393" s="27">
        <v>3369</v>
      </c>
      <c r="C393" s="28" t="s">
        <v>257</v>
      </c>
      <c r="D393" s="29" t="s">
        <v>232</v>
      </c>
      <c r="E393" s="28" t="s">
        <v>258</v>
      </c>
    </row>
    <row r="394" spans="1:5" x14ac:dyDescent="0.25">
      <c r="A394">
        <v>393</v>
      </c>
      <c r="B394" s="27">
        <v>3370</v>
      </c>
      <c r="C394" s="28" t="s">
        <v>257</v>
      </c>
      <c r="D394" s="29" t="s">
        <v>232</v>
      </c>
      <c r="E394" s="28" t="s">
        <v>258</v>
      </c>
    </row>
    <row r="395" spans="1:5" x14ac:dyDescent="0.25">
      <c r="A395">
        <v>394</v>
      </c>
      <c r="B395" s="27">
        <v>3371</v>
      </c>
      <c r="C395" s="28" t="s">
        <v>257</v>
      </c>
      <c r="D395" s="29" t="s">
        <v>232</v>
      </c>
      <c r="E395" s="28" t="s">
        <v>258</v>
      </c>
    </row>
    <row r="396" spans="1:5" x14ac:dyDescent="0.25">
      <c r="A396">
        <v>395</v>
      </c>
      <c r="B396" s="27">
        <v>3372</v>
      </c>
      <c r="C396" s="28" t="s">
        <v>257</v>
      </c>
      <c r="D396" s="29" t="s">
        <v>232</v>
      </c>
      <c r="E396" s="28" t="s">
        <v>258</v>
      </c>
    </row>
    <row r="397" spans="1:5" x14ac:dyDescent="0.25">
      <c r="A397">
        <v>396</v>
      </c>
      <c r="B397" s="27">
        <v>3373</v>
      </c>
      <c r="C397" s="28" t="s">
        <v>257</v>
      </c>
      <c r="D397" s="29" t="s">
        <v>232</v>
      </c>
      <c r="E397" s="28" t="s">
        <v>258</v>
      </c>
    </row>
    <row r="398" spans="1:5" x14ac:dyDescent="0.25">
      <c r="A398">
        <v>397</v>
      </c>
      <c r="B398" s="27">
        <v>3374</v>
      </c>
      <c r="C398" s="28" t="s">
        <v>257</v>
      </c>
      <c r="D398" s="29" t="s">
        <v>232</v>
      </c>
      <c r="E398" s="28" t="s">
        <v>258</v>
      </c>
    </row>
    <row r="399" spans="1:5" x14ac:dyDescent="0.25">
      <c r="A399">
        <v>398</v>
      </c>
      <c r="B399" s="27">
        <v>3375</v>
      </c>
      <c r="C399" s="28" t="s">
        <v>257</v>
      </c>
      <c r="D399" s="29" t="s">
        <v>232</v>
      </c>
      <c r="E399" s="28" t="s">
        <v>258</v>
      </c>
    </row>
    <row r="400" spans="1:5" x14ac:dyDescent="0.25">
      <c r="A400">
        <v>399</v>
      </c>
      <c r="B400" s="27">
        <v>3376</v>
      </c>
      <c r="C400" s="28" t="s">
        <v>257</v>
      </c>
      <c r="D400" s="29" t="s">
        <v>232</v>
      </c>
      <c r="E400" s="28" t="s">
        <v>258</v>
      </c>
    </row>
    <row r="401" spans="1:5" x14ac:dyDescent="0.25">
      <c r="A401">
        <v>400</v>
      </c>
      <c r="B401" s="27">
        <v>3377</v>
      </c>
      <c r="C401" s="28" t="s">
        <v>257</v>
      </c>
      <c r="D401" s="29" t="s">
        <v>232</v>
      </c>
      <c r="E401" s="28" t="s">
        <v>258</v>
      </c>
    </row>
    <row r="402" spans="1:5" x14ac:dyDescent="0.25">
      <c r="A402">
        <v>401</v>
      </c>
      <c r="B402" s="27">
        <v>3378</v>
      </c>
      <c r="C402" s="28" t="s">
        <v>257</v>
      </c>
      <c r="D402" s="29" t="s">
        <v>232</v>
      </c>
      <c r="E402" s="28" t="s">
        <v>258</v>
      </c>
    </row>
    <row r="403" spans="1:5" x14ac:dyDescent="0.25">
      <c r="A403">
        <v>402</v>
      </c>
      <c r="B403" s="27">
        <v>3379</v>
      </c>
      <c r="C403" s="28" t="s">
        <v>257</v>
      </c>
      <c r="D403" s="29" t="s">
        <v>232</v>
      </c>
      <c r="E403" s="28" t="s">
        <v>258</v>
      </c>
    </row>
    <row r="404" spans="1:5" x14ac:dyDescent="0.25">
      <c r="A404">
        <v>403</v>
      </c>
      <c r="B404" s="27">
        <v>3380</v>
      </c>
      <c r="C404" s="28" t="s">
        <v>257</v>
      </c>
      <c r="D404" s="29" t="s">
        <v>232</v>
      </c>
      <c r="E404" s="28" t="s">
        <v>258</v>
      </c>
    </row>
    <row r="405" spans="1:5" x14ac:dyDescent="0.25">
      <c r="A405">
        <v>404</v>
      </c>
      <c r="B405" s="27">
        <v>3381</v>
      </c>
      <c r="C405" s="28" t="s">
        <v>257</v>
      </c>
      <c r="D405" s="29" t="s">
        <v>232</v>
      </c>
      <c r="E405" s="28" t="s">
        <v>258</v>
      </c>
    </row>
    <row r="406" spans="1:5" x14ac:dyDescent="0.25">
      <c r="A406">
        <v>405</v>
      </c>
      <c r="B406" s="27">
        <v>3409</v>
      </c>
      <c r="C406" s="28" t="s">
        <v>259</v>
      </c>
      <c r="D406" s="29" t="s">
        <v>241</v>
      </c>
      <c r="E406" s="28" t="s">
        <v>256</v>
      </c>
    </row>
    <row r="407" spans="1:5" x14ac:dyDescent="0.25">
      <c r="A407">
        <v>406</v>
      </c>
      <c r="B407" s="27">
        <v>3413</v>
      </c>
      <c r="C407" s="28" t="s">
        <v>259</v>
      </c>
      <c r="D407" s="29" t="s">
        <v>241</v>
      </c>
      <c r="E407" s="28" t="s">
        <v>256</v>
      </c>
    </row>
    <row r="408" spans="1:5" x14ac:dyDescent="0.25">
      <c r="A408">
        <v>407</v>
      </c>
      <c r="B408" s="27">
        <v>3414</v>
      </c>
      <c r="C408" s="28" t="s">
        <v>259</v>
      </c>
      <c r="D408" s="29" t="s">
        <v>241</v>
      </c>
      <c r="E408" s="28" t="s">
        <v>256</v>
      </c>
    </row>
    <row r="409" spans="1:5" x14ac:dyDescent="0.25">
      <c r="A409">
        <v>408</v>
      </c>
      <c r="B409" s="27">
        <v>3420</v>
      </c>
      <c r="C409" s="28" t="s">
        <v>259</v>
      </c>
      <c r="D409" s="29" t="s">
        <v>241</v>
      </c>
      <c r="E409" s="28" t="s">
        <v>256</v>
      </c>
    </row>
    <row r="410" spans="1:5" x14ac:dyDescent="0.25">
      <c r="A410">
        <v>409</v>
      </c>
      <c r="B410" s="27">
        <v>3423</v>
      </c>
      <c r="C410" s="28" t="s">
        <v>259</v>
      </c>
      <c r="D410" s="29" t="s">
        <v>241</v>
      </c>
      <c r="E410" s="28" t="s">
        <v>260</v>
      </c>
    </row>
    <row r="411" spans="1:5" x14ac:dyDescent="0.25">
      <c r="A411">
        <v>410</v>
      </c>
      <c r="B411" s="27">
        <v>3424</v>
      </c>
      <c r="C411" s="28" t="s">
        <v>259</v>
      </c>
      <c r="D411" s="29" t="s">
        <v>241</v>
      </c>
      <c r="E411" s="28" t="s">
        <v>260</v>
      </c>
    </row>
    <row r="412" spans="1:5" x14ac:dyDescent="0.25">
      <c r="A412">
        <v>411</v>
      </c>
      <c r="B412" s="27">
        <v>3425</v>
      </c>
      <c r="C412" s="28" t="s">
        <v>259</v>
      </c>
      <c r="D412" s="29" t="s">
        <v>241</v>
      </c>
      <c r="E412" s="28" t="s">
        <v>260</v>
      </c>
    </row>
    <row r="413" spans="1:5" x14ac:dyDescent="0.25">
      <c r="A413">
        <v>412</v>
      </c>
      <c r="B413" s="27">
        <v>3536</v>
      </c>
      <c r="C413" s="28" t="s">
        <v>261</v>
      </c>
      <c r="D413" s="29" t="s">
        <v>241</v>
      </c>
      <c r="E413" s="28" t="s">
        <v>256</v>
      </c>
    </row>
    <row r="414" spans="1:5" x14ac:dyDescent="0.25">
      <c r="A414">
        <v>413</v>
      </c>
      <c r="B414" s="27">
        <v>3547</v>
      </c>
      <c r="C414" s="28" t="s">
        <v>261</v>
      </c>
      <c r="D414" s="29" t="s">
        <v>241</v>
      </c>
      <c r="E414" s="28" t="s">
        <v>256</v>
      </c>
    </row>
    <row r="415" spans="1:5" x14ac:dyDescent="0.25">
      <c r="A415">
        <v>414</v>
      </c>
      <c r="B415" s="27">
        <v>3901</v>
      </c>
      <c r="C415" s="28" t="s">
        <v>262</v>
      </c>
      <c r="D415" s="29" t="s">
        <v>238</v>
      </c>
      <c r="E415" s="30" t="s">
        <v>250</v>
      </c>
    </row>
    <row r="416" spans="1:5" x14ac:dyDescent="0.25">
      <c r="A416">
        <v>415</v>
      </c>
      <c r="B416" s="27">
        <v>3902</v>
      </c>
      <c r="C416" s="28" t="s">
        <v>262</v>
      </c>
      <c r="D416" s="29" t="s">
        <v>238</v>
      </c>
      <c r="E416" s="30" t="s">
        <v>250</v>
      </c>
    </row>
    <row r="417" spans="1:5" x14ac:dyDescent="0.25">
      <c r="A417">
        <v>416</v>
      </c>
      <c r="B417" s="27">
        <v>4041</v>
      </c>
      <c r="C417" s="28" t="s">
        <v>226</v>
      </c>
      <c r="D417" s="29" t="s">
        <v>222</v>
      </c>
      <c r="E417" s="28" t="s">
        <v>227</v>
      </c>
    </row>
    <row r="418" spans="1:5" x14ac:dyDescent="0.25">
      <c r="A418">
        <v>417</v>
      </c>
      <c r="B418" s="27">
        <v>4042</v>
      </c>
      <c r="C418" s="28" t="s">
        <v>226</v>
      </c>
      <c r="D418" s="29" t="s">
        <v>222</v>
      </c>
      <c r="E418" s="28" t="s">
        <v>227</v>
      </c>
    </row>
    <row r="419" spans="1:5" x14ac:dyDescent="0.25">
      <c r="A419">
        <v>418</v>
      </c>
      <c r="B419" s="27">
        <v>4043</v>
      </c>
      <c r="C419" s="28" t="s">
        <v>226</v>
      </c>
      <c r="D419" s="29" t="s">
        <v>222</v>
      </c>
      <c r="E419" s="28" t="s">
        <v>227</v>
      </c>
    </row>
    <row r="420" spans="1:5" x14ac:dyDescent="0.25">
      <c r="A420">
        <v>419</v>
      </c>
      <c r="B420" s="27">
        <v>4044</v>
      </c>
      <c r="C420" s="28" t="s">
        <v>226</v>
      </c>
      <c r="D420" s="29" t="s">
        <v>222</v>
      </c>
      <c r="E420" s="28" t="s">
        <v>227</v>
      </c>
    </row>
    <row r="421" spans="1:5" x14ac:dyDescent="0.25">
      <c r="A421">
        <v>420</v>
      </c>
      <c r="B421" s="27">
        <v>4045</v>
      </c>
      <c r="C421" s="28" t="s">
        <v>226</v>
      </c>
      <c r="D421" s="29" t="s">
        <v>222</v>
      </c>
      <c r="E421" s="28" t="s">
        <v>227</v>
      </c>
    </row>
    <row r="422" spans="1:5" x14ac:dyDescent="0.25">
      <c r="A422">
        <v>421</v>
      </c>
      <c r="B422" s="27">
        <v>4046</v>
      </c>
      <c r="C422" s="28" t="s">
        <v>226</v>
      </c>
      <c r="D422" s="29" t="s">
        <v>222</v>
      </c>
      <c r="E422" s="28" t="s">
        <v>227</v>
      </c>
    </row>
    <row r="423" spans="1:5" x14ac:dyDescent="0.25">
      <c r="A423">
        <v>422</v>
      </c>
      <c r="B423" s="27">
        <v>4047</v>
      </c>
      <c r="C423" s="28" t="s">
        <v>226</v>
      </c>
      <c r="D423" s="29" t="s">
        <v>222</v>
      </c>
      <c r="E423" s="28" t="s">
        <v>227</v>
      </c>
    </row>
    <row r="424" spans="1:5" x14ac:dyDescent="0.25">
      <c r="A424">
        <v>423</v>
      </c>
      <c r="B424" s="27">
        <v>4048</v>
      </c>
      <c r="C424" s="28" t="s">
        <v>226</v>
      </c>
      <c r="D424" s="29" t="s">
        <v>222</v>
      </c>
      <c r="E424" s="28" t="s">
        <v>227</v>
      </c>
    </row>
    <row r="425" spans="1:5" x14ac:dyDescent="0.25">
      <c r="A425">
        <v>424</v>
      </c>
      <c r="B425" s="27">
        <v>4049</v>
      </c>
      <c r="C425" s="28" t="s">
        <v>226</v>
      </c>
      <c r="D425" s="29" t="s">
        <v>222</v>
      </c>
      <c r="E425" s="28" t="s">
        <v>227</v>
      </c>
    </row>
    <row r="426" spans="1:5" x14ac:dyDescent="0.25">
      <c r="A426">
        <v>425</v>
      </c>
      <c r="B426" s="27">
        <v>4050</v>
      </c>
      <c r="C426" s="28" t="s">
        <v>226</v>
      </c>
      <c r="D426" s="29" t="s">
        <v>222</v>
      </c>
      <c r="E426" s="28" t="s">
        <v>227</v>
      </c>
    </row>
    <row r="427" spans="1:5" x14ac:dyDescent="0.25">
      <c r="A427">
        <v>426</v>
      </c>
      <c r="B427" s="27">
        <v>4221</v>
      </c>
      <c r="C427" s="28" t="s">
        <v>231</v>
      </c>
      <c r="D427" s="29" t="s">
        <v>232</v>
      </c>
      <c r="E427" s="28" t="s">
        <v>233</v>
      </c>
    </row>
    <row r="428" spans="1:5" x14ac:dyDescent="0.25">
      <c r="A428">
        <v>427</v>
      </c>
      <c r="B428" s="27">
        <v>4222</v>
      </c>
      <c r="C428" s="28" t="s">
        <v>231</v>
      </c>
      <c r="D428" s="29" t="s">
        <v>232</v>
      </c>
      <c r="E428" s="28" t="s">
        <v>233</v>
      </c>
    </row>
    <row r="429" spans="1:5" x14ac:dyDescent="0.25">
      <c r="A429">
        <v>428</v>
      </c>
      <c r="B429" s="27">
        <v>4223</v>
      </c>
      <c r="C429" s="28" t="s">
        <v>231</v>
      </c>
      <c r="D429" s="29" t="s">
        <v>232</v>
      </c>
      <c r="E429" s="28" t="s">
        <v>233</v>
      </c>
    </row>
    <row r="430" spans="1:5" x14ac:dyDescent="0.25">
      <c r="A430">
        <v>429</v>
      </c>
      <c r="B430" s="27">
        <v>4224</v>
      </c>
      <c r="C430" s="28" t="s">
        <v>231</v>
      </c>
      <c r="D430" s="29" t="s">
        <v>232</v>
      </c>
      <c r="E430" s="28" t="s">
        <v>233</v>
      </c>
    </row>
    <row r="431" spans="1:5" x14ac:dyDescent="0.25">
      <c r="A431">
        <v>430</v>
      </c>
      <c r="B431" s="27">
        <v>4225</v>
      </c>
      <c r="C431" s="28" t="s">
        <v>231</v>
      </c>
      <c r="D431" s="29" t="s">
        <v>232</v>
      </c>
      <c r="E431" s="28" t="s">
        <v>233</v>
      </c>
    </row>
    <row r="432" spans="1:5" x14ac:dyDescent="0.25">
      <c r="A432">
        <v>431</v>
      </c>
      <c r="B432" s="27">
        <v>4227</v>
      </c>
      <c r="C432" s="28" t="s">
        <v>231</v>
      </c>
      <c r="D432" s="29" t="s">
        <v>232</v>
      </c>
      <c r="E432" s="28" t="s">
        <v>233</v>
      </c>
    </row>
    <row r="433" spans="1:5" x14ac:dyDescent="0.25">
      <c r="A433">
        <v>432</v>
      </c>
      <c r="B433" s="27">
        <v>4228</v>
      </c>
      <c r="C433" s="28" t="s">
        <v>231</v>
      </c>
      <c r="D433" s="29" t="s">
        <v>232</v>
      </c>
      <c r="E433" s="28" t="s">
        <v>233</v>
      </c>
    </row>
    <row r="434" spans="1:5" x14ac:dyDescent="0.25">
      <c r="A434">
        <v>433</v>
      </c>
      <c r="B434" s="27">
        <v>4229</v>
      </c>
      <c r="C434" s="28" t="s">
        <v>231</v>
      </c>
      <c r="D434" s="29" t="s">
        <v>232</v>
      </c>
      <c r="E434" s="28" t="s">
        <v>233</v>
      </c>
    </row>
    <row r="435" spans="1:5" x14ac:dyDescent="0.25">
      <c r="A435">
        <v>434</v>
      </c>
      <c r="B435" s="27">
        <v>4230</v>
      </c>
      <c r="C435" s="28" t="s">
        <v>231</v>
      </c>
      <c r="D435" s="29" t="s">
        <v>232</v>
      </c>
      <c r="E435" s="28" t="s">
        <v>233</v>
      </c>
    </row>
    <row r="436" spans="1:5" x14ac:dyDescent="0.25">
      <c r="A436">
        <v>435</v>
      </c>
      <c r="B436" s="27">
        <v>4231</v>
      </c>
      <c r="C436" s="28" t="s">
        <v>231</v>
      </c>
      <c r="D436" s="29" t="s">
        <v>232</v>
      </c>
      <c r="E436" s="28" t="s">
        <v>233</v>
      </c>
    </row>
    <row r="437" spans="1:5" x14ac:dyDescent="0.25">
      <c r="A437">
        <v>436</v>
      </c>
      <c r="B437" s="27">
        <v>4232</v>
      </c>
      <c r="C437" s="28" t="s">
        <v>231</v>
      </c>
      <c r="D437" s="29" t="s">
        <v>232</v>
      </c>
      <c r="E437" s="28" t="s">
        <v>233</v>
      </c>
    </row>
    <row r="438" spans="1:5" x14ac:dyDescent="0.25">
      <c r="A438">
        <v>437</v>
      </c>
      <c r="B438" s="27">
        <v>4233</v>
      </c>
      <c r="C438" s="28" t="s">
        <v>231</v>
      </c>
      <c r="D438" s="29" t="s">
        <v>232</v>
      </c>
      <c r="E438" s="28" t="s">
        <v>233</v>
      </c>
    </row>
    <row r="439" spans="1:5" x14ac:dyDescent="0.25">
      <c r="A439">
        <v>438</v>
      </c>
      <c r="B439" s="27">
        <v>4234</v>
      </c>
      <c r="C439" s="28" t="s">
        <v>231</v>
      </c>
      <c r="D439" s="29" t="s">
        <v>232</v>
      </c>
      <c r="E439" s="28" t="s">
        <v>233</v>
      </c>
    </row>
    <row r="440" spans="1:5" x14ac:dyDescent="0.25">
      <c r="A440">
        <v>439</v>
      </c>
      <c r="B440" s="27">
        <v>4235</v>
      </c>
      <c r="C440" s="28" t="s">
        <v>231</v>
      </c>
      <c r="D440" s="29" t="s">
        <v>232</v>
      </c>
      <c r="E440" s="28" t="s">
        <v>233</v>
      </c>
    </row>
    <row r="441" spans="1:5" x14ac:dyDescent="0.25">
      <c r="A441">
        <v>440</v>
      </c>
      <c r="B441" s="27">
        <v>4236</v>
      </c>
      <c r="C441" s="28" t="s">
        <v>231</v>
      </c>
      <c r="D441" s="29" t="s">
        <v>232</v>
      </c>
      <c r="E441" s="28" t="s">
        <v>233</v>
      </c>
    </row>
    <row r="442" spans="1:5" x14ac:dyDescent="0.25">
      <c r="A442">
        <v>441</v>
      </c>
      <c r="B442" s="27">
        <v>4237</v>
      </c>
      <c r="C442" s="28" t="s">
        <v>231</v>
      </c>
      <c r="D442" s="29" t="s">
        <v>232</v>
      </c>
      <c r="E442" s="28" t="s">
        <v>233</v>
      </c>
    </row>
    <row r="443" spans="1:5" x14ac:dyDescent="0.25">
      <c r="A443">
        <v>442</v>
      </c>
      <c r="B443" s="27">
        <v>4238</v>
      </c>
      <c r="C443" s="28" t="s">
        <v>231</v>
      </c>
      <c r="D443" s="29" t="s">
        <v>232</v>
      </c>
      <c r="E443" s="28" t="s">
        <v>233</v>
      </c>
    </row>
    <row r="444" spans="1:5" x14ac:dyDescent="0.25">
      <c r="A444">
        <v>443</v>
      </c>
      <c r="B444" s="27">
        <v>4239</v>
      </c>
      <c r="C444" s="28" t="s">
        <v>231</v>
      </c>
      <c r="D444" s="29" t="s">
        <v>232</v>
      </c>
      <c r="E444" s="28" t="s">
        <v>233</v>
      </c>
    </row>
    <row r="445" spans="1:5" x14ac:dyDescent="0.25">
      <c r="A445">
        <v>444</v>
      </c>
      <c r="B445" s="27">
        <v>4240</v>
      </c>
      <c r="C445" s="28" t="s">
        <v>231</v>
      </c>
      <c r="D445" s="29" t="s">
        <v>232</v>
      </c>
      <c r="E445" s="28" t="s">
        <v>233</v>
      </c>
    </row>
    <row r="446" spans="1:5" x14ac:dyDescent="0.25">
      <c r="A446">
        <v>445</v>
      </c>
      <c r="B446" s="27">
        <v>4241</v>
      </c>
      <c r="C446" s="28" t="s">
        <v>243</v>
      </c>
      <c r="D446" s="29" t="s">
        <v>232</v>
      </c>
      <c r="E446" s="28" t="s">
        <v>234</v>
      </c>
    </row>
    <row r="447" spans="1:5" x14ac:dyDescent="0.25">
      <c r="A447">
        <v>446</v>
      </c>
      <c r="B447" s="27">
        <v>4242</v>
      </c>
      <c r="C447" s="28" t="s">
        <v>243</v>
      </c>
      <c r="D447" s="29" t="s">
        <v>232</v>
      </c>
      <c r="E447" s="28" t="s">
        <v>234</v>
      </c>
    </row>
    <row r="448" spans="1:5" x14ac:dyDescent="0.25">
      <c r="A448">
        <v>447</v>
      </c>
      <c r="B448" s="27">
        <v>4243</v>
      </c>
      <c r="C448" s="28" t="s">
        <v>243</v>
      </c>
      <c r="D448" s="29" t="s">
        <v>232</v>
      </c>
      <c r="E448" s="28" t="s">
        <v>234</v>
      </c>
    </row>
    <row r="449" spans="1:5" x14ac:dyDescent="0.25">
      <c r="A449">
        <v>448</v>
      </c>
      <c r="B449" s="27">
        <v>4244</v>
      </c>
      <c r="C449" s="28" t="s">
        <v>243</v>
      </c>
      <c r="D449" s="29" t="s">
        <v>232</v>
      </c>
      <c r="E449" s="28" t="s">
        <v>234</v>
      </c>
    </row>
    <row r="450" spans="1:5" x14ac:dyDescent="0.25">
      <c r="A450">
        <v>449</v>
      </c>
      <c r="B450" s="27">
        <v>4245</v>
      </c>
      <c r="C450" s="28" t="s">
        <v>243</v>
      </c>
      <c r="D450" s="29" t="s">
        <v>232</v>
      </c>
      <c r="E450" s="28" t="s">
        <v>234</v>
      </c>
    </row>
    <row r="451" spans="1:5" x14ac:dyDescent="0.25">
      <c r="A451">
        <v>450</v>
      </c>
      <c r="B451" s="27">
        <v>4246</v>
      </c>
      <c r="C451" s="28" t="s">
        <v>243</v>
      </c>
      <c r="D451" s="29" t="s">
        <v>232</v>
      </c>
      <c r="E451" s="28" t="s">
        <v>234</v>
      </c>
    </row>
    <row r="452" spans="1:5" x14ac:dyDescent="0.25">
      <c r="A452">
        <v>451</v>
      </c>
      <c r="B452" s="27">
        <v>4247</v>
      </c>
      <c r="C452" s="28" t="s">
        <v>243</v>
      </c>
      <c r="D452" s="29" t="s">
        <v>232</v>
      </c>
      <c r="E452" s="28" t="s">
        <v>234</v>
      </c>
    </row>
    <row r="453" spans="1:5" x14ac:dyDescent="0.25">
      <c r="A453">
        <v>452</v>
      </c>
      <c r="B453" s="27">
        <v>4248</v>
      </c>
      <c r="C453" s="28" t="s">
        <v>243</v>
      </c>
      <c r="D453" s="29" t="s">
        <v>232</v>
      </c>
      <c r="E453" s="28" t="s">
        <v>234</v>
      </c>
    </row>
    <row r="454" spans="1:5" x14ac:dyDescent="0.25">
      <c r="A454">
        <v>453</v>
      </c>
      <c r="B454" s="27">
        <v>4249</v>
      </c>
      <c r="C454" s="28" t="s">
        <v>243</v>
      </c>
      <c r="D454" s="29" t="s">
        <v>232</v>
      </c>
      <c r="E454" s="28" t="s">
        <v>234</v>
      </c>
    </row>
    <row r="455" spans="1:5" x14ac:dyDescent="0.25">
      <c r="A455">
        <v>454</v>
      </c>
      <c r="B455" s="27">
        <v>4251</v>
      </c>
      <c r="C455" s="28" t="s">
        <v>243</v>
      </c>
      <c r="D455" s="29" t="s">
        <v>232</v>
      </c>
      <c r="E455" s="28" t="s">
        <v>234</v>
      </c>
    </row>
    <row r="456" spans="1:5" x14ac:dyDescent="0.25">
      <c r="A456">
        <v>455</v>
      </c>
      <c r="B456" s="27">
        <v>4252</v>
      </c>
      <c r="C456" s="28" t="s">
        <v>243</v>
      </c>
      <c r="D456" s="29" t="s">
        <v>232</v>
      </c>
      <c r="E456" s="28" t="s">
        <v>234</v>
      </c>
    </row>
    <row r="457" spans="1:5" x14ac:dyDescent="0.25">
      <c r="A457">
        <v>456</v>
      </c>
      <c r="B457" s="27">
        <v>4253</v>
      </c>
      <c r="C457" s="28" t="s">
        <v>243</v>
      </c>
      <c r="D457" s="29" t="s">
        <v>232</v>
      </c>
      <c r="E457" s="28" t="s">
        <v>234</v>
      </c>
    </row>
    <row r="458" spans="1:5" x14ac:dyDescent="0.25">
      <c r="A458">
        <v>457</v>
      </c>
      <c r="B458" s="27">
        <v>4254</v>
      </c>
      <c r="C458" s="28" t="s">
        <v>243</v>
      </c>
      <c r="D458" s="29" t="s">
        <v>232</v>
      </c>
      <c r="E458" s="28" t="s">
        <v>234</v>
      </c>
    </row>
    <row r="459" spans="1:5" x14ac:dyDescent="0.25">
      <c r="A459">
        <v>458</v>
      </c>
      <c r="B459" s="27">
        <v>4255</v>
      </c>
      <c r="C459" s="28" t="s">
        <v>243</v>
      </c>
      <c r="D459" s="29" t="s">
        <v>232</v>
      </c>
      <c r="E459" s="28" t="s">
        <v>234</v>
      </c>
    </row>
    <row r="460" spans="1:5" x14ac:dyDescent="0.25">
      <c r="A460">
        <v>459</v>
      </c>
      <c r="B460" s="27">
        <v>4256</v>
      </c>
      <c r="C460" s="28" t="s">
        <v>243</v>
      </c>
      <c r="D460" s="29" t="s">
        <v>232</v>
      </c>
      <c r="E460" s="28" t="s">
        <v>234</v>
      </c>
    </row>
    <row r="461" spans="1:5" x14ac:dyDescent="0.25">
      <c r="A461">
        <v>460</v>
      </c>
      <c r="B461" s="27">
        <v>4257</v>
      </c>
      <c r="C461" s="28" t="s">
        <v>243</v>
      </c>
      <c r="D461" s="29" t="s">
        <v>232</v>
      </c>
      <c r="E461" s="28" t="s">
        <v>234</v>
      </c>
    </row>
    <row r="462" spans="1:5" x14ac:dyDescent="0.25">
      <c r="A462">
        <v>461</v>
      </c>
      <c r="B462" s="27">
        <v>4258</v>
      </c>
      <c r="C462" s="28" t="s">
        <v>243</v>
      </c>
      <c r="D462" s="29" t="s">
        <v>232</v>
      </c>
      <c r="E462" s="28" t="s">
        <v>234</v>
      </c>
    </row>
    <row r="463" spans="1:5" x14ac:dyDescent="0.25">
      <c r="A463">
        <v>462</v>
      </c>
      <c r="B463" s="27">
        <v>4259</v>
      </c>
      <c r="C463" s="28" t="s">
        <v>243</v>
      </c>
      <c r="D463" s="29" t="s">
        <v>232</v>
      </c>
      <c r="E463" s="28" t="s">
        <v>234</v>
      </c>
    </row>
    <row r="464" spans="1:5" x14ac:dyDescent="0.25">
      <c r="A464">
        <v>463</v>
      </c>
      <c r="B464" s="27">
        <v>4260</v>
      </c>
      <c r="C464" s="28" t="s">
        <v>243</v>
      </c>
      <c r="D464" s="29" t="s">
        <v>232</v>
      </c>
      <c r="E464" s="28" t="s">
        <v>234</v>
      </c>
    </row>
    <row r="465" spans="1:5" x14ac:dyDescent="0.25">
      <c r="A465">
        <v>464</v>
      </c>
      <c r="B465" s="27">
        <v>4261</v>
      </c>
      <c r="C465" s="28" t="s">
        <v>243</v>
      </c>
      <c r="D465" s="29" t="s">
        <v>232</v>
      </c>
      <c r="E465" s="28" t="s">
        <v>234</v>
      </c>
    </row>
    <row r="466" spans="1:5" x14ac:dyDescent="0.25">
      <c r="A466">
        <v>465</v>
      </c>
      <c r="B466" s="27">
        <v>4262</v>
      </c>
      <c r="C466" s="28" t="s">
        <v>243</v>
      </c>
      <c r="D466" s="29" t="s">
        <v>232</v>
      </c>
      <c r="E466" s="28" t="s">
        <v>234</v>
      </c>
    </row>
    <row r="467" spans="1:5" x14ac:dyDescent="0.25">
      <c r="A467">
        <v>466</v>
      </c>
      <c r="B467" s="27">
        <v>4263</v>
      </c>
      <c r="C467" s="28" t="s">
        <v>243</v>
      </c>
      <c r="D467" s="29" t="s">
        <v>232</v>
      </c>
      <c r="E467" s="28" t="s">
        <v>234</v>
      </c>
    </row>
    <row r="468" spans="1:5" x14ac:dyDescent="0.25">
      <c r="A468">
        <v>467</v>
      </c>
      <c r="B468" s="27">
        <v>4264</v>
      </c>
      <c r="C468" s="28" t="s">
        <v>243</v>
      </c>
      <c r="D468" s="29" t="s">
        <v>232</v>
      </c>
      <c r="E468" s="28" t="s">
        <v>234</v>
      </c>
    </row>
    <row r="469" spans="1:5" x14ac:dyDescent="0.25">
      <c r="A469">
        <v>468</v>
      </c>
      <c r="B469" s="27">
        <v>4265</v>
      </c>
      <c r="C469" s="28" t="s">
        <v>243</v>
      </c>
      <c r="D469" s="29" t="s">
        <v>232</v>
      </c>
      <c r="E469" s="28" t="s">
        <v>234</v>
      </c>
    </row>
    <row r="470" spans="1:5" x14ac:dyDescent="0.25">
      <c r="A470">
        <v>469</v>
      </c>
      <c r="B470" s="27">
        <v>4266</v>
      </c>
      <c r="C470" s="28" t="s">
        <v>243</v>
      </c>
      <c r="D470" s="29" t="s">
        <v>232</v>
      </c>
      <c r="E470" s="28" t="s">
        <v>234</v>
      </c>
    </row>
    <row r="471" spans="1:5" x14ac:dyDescent="0.25">
      <c r="A471">
        <v>470</v>
      </c>
      <c r="B471" s="27">
        <v>4267</v>
      </c>
      <c r="C471" s="28" t="s">
        <v>243</v>
      </c>
      <c r="D471" s="29" t="s">
        <v>232</v>
      </c>
      <c r="E471" s="28" t="s">
        <v>234</v>
      </c>
    </row>
    <row r="472" spans="1:5" x14ac:dyDescent="0.25">
      <c r="A472">
        <v>471</v>
      </c>
      <c r="B472" s="27">
        <v>4268</v>
      </c>
      <c r="C472" s="28" t="s">
        <v>243</v>
      </c>
      <c r="D472" s="29" t="s">
        <v>232</v>
      </c>
      <c r="E472" s="28" t="s">
        <v>234</v>
      </c>
    </row>
    <row r="473" spans="1:5" x14ac:dyDescent="0.25">
      <c r="A473">
        <v>472</v>
      </c>
      <c r="B473" s="27">
        <v>4269</v>
      </c>
      <c r="C473" s="28" t="s">
        <v>243</v>
      </c>
      <c r="D473" s="29" t="s">
        <v>232</v>
      </c>
      <c r="E473" s="28" t="s">
        <v>234</v>
      </c>
    </row>
    <row r="474" spans="1:5" x14ac:dyDescent="0.25">
      <c r="A474">
        <v>473</v>
      </c>
      <c r="B474" s="27">
        <v>4270</v>
      </c>
      <c r="C474" s="28" t="s">
        <v>243</v>
      </c>
      <c r="D474" s="29" t="s">
        <v>232</v>
      </c>
      <c r="E474" s="28" t="s">
        <v>234</v>
      </c>
    </row>
    <row r="475" spans="1:5" x14ac:dyDescent="0.25">
      <c r="A475">
        <v>474</v>
      </c>
      <c r="B475" s="27">
        <v>4271</v>
      </c>
      <c r="C475" s="28" t="s">
        <v>243</v>
      </c>
      <c r="D475" s="29" t="s">
        <v>232</v>
      </c>
      <c r="E475" s="28" t="s">
        <v>234</v>
      </c>
    </row>
    <row r="476" spans="1:5" x14ac:dyDescent="0.25">
      <c r="A476">
        <v>475</v>
      </c>
      <c r="B476" s="27">
        <v>4272</v>
      </c>
      <c r="C476" s="28" t="s">
        <v>243</v>
      </c>
      <c r="D476" s="29" t="s">
        <v>232</v>
      </c>
      <c r="E476" s="28" t="s">
        <v>234</v>
      </c>
    </row>
    <row r="477" spans="1:5" x14ac:dyDescent="0.25">
      <c r="A477">
        <v>476</v>
      </c>
      <c r="B477" s="27">
        <v>4273</v>
      </c>
      <c r="C477" s="28" t="s">
        <v>243</v>
      </c>
      <c r="D477" s="29" t="s">
        <v>232</v>
      </c>
      <c r="E477" s="28" t="s">
        <v>234</v>
      </c>
    </row>
    <row r="478" spans="1:5" x14ac:dyDescent="0.25">
      <c r="A478">
        <v>477</v>
      </c>
      <c r="B478" s="27">
        <v>4274</v>
      </c>
      <c r="C478" s="28" t="s">
        <v>243</v>
      </c>
      <c r="D478" s="29" t="s">
        <v>232</v>
      </c>
      <c r="E478" s="28" t="s">
        <v>234</v>
      </c>
    </row>
    <row r="479" spans="1:5" x14ac:dyDescent="0.25">
      <c r="A479">
        <v>478</v>
      </c>
      <c r="B479" s="27">
        <v>4901</v>
      </c>
      <c r="C479" s="28" t="s">
        <v>263</v>
      </c>
      <c r="D479" s="29" t="s">
        <v>232</v>
      </c>
      <c r="E479" s="28" t="s">
        <v>264</v>
      </c>
    </row>
    <row r="480" spans="1:5" x14ac:dyDescent="0.25">
      <c r="A480">
        <v>479</v>
      </c>
      <c r="B480" s="27">
        <v>4902</v>
      </c>
      <c r="C480" s="28" t="s">
        <v>263</v>
      </c>
      <c r="D480" s="29" t="s">
        <v>232</v>
      </c>
      <c r="E480" s="28" t="s">
        <v>264</v>
      </c>
    </row>
    <row r="481" spans="1:5" x14ac:dyDescent="0.25">
      <c r="A481">
        <v>480</v>
      </c>
      <c r="B481" s="27">
        <v>4903</v>
      </c>
      <c r="C481" s="28" t="s">
        <v>263</v>
      </c>
      <c r="D481" s="29" t="s">
        <v>232</v>
      </c>
      <c r="E481" s="28" t="s">
        <v>264</v>
      </c>
    </row>
    <row r="482" spans="1:5" x14ac:dyDescent="0.25">
      <c r="A482">
        <v>481</v>
      </c>
      <c r="B482" s="27">
        <v>4904</v>
      </c>
      <c r="C482" s="28" t="s">
        <v>263</v>
      </c>
      <c r="D482" s="29" t="s">
        <v>232</v>
      </c>
      <c r="E482" s="28" t="s">
        <v>264</v>
      </c>
    </row>
    <row r="483" spans="1:5" x14ac:dyDescent="0.25">
      <c r="A483">
        <v>482</v>
      </c>
      <c r="B483" s="27">
        <v>4905</v>
      </c>
      <c r="C483" s="28" t="s">
        <v>263</v>
      </c>
      <c r="D483" s="29" t="s">
        <v>232</v>
      </c>
      <c r="E483" s="28" t="s">
        <v>264</v>
      </c>
    </row>
    <row r="484" spans="1:5" x14ac:dyDescent="0.25">
      <c r="A484">
        <v>483</v>
      </c>
      <c r="B484" s="27">
        <v>4906</v>
      </c>
      <c r="C484" s="28" t="s">
        <v>263</v>
      </c>
      <c r="D484" s="29" t="s">
        <v>232</v>
      </c>
      <c r="E484" s="28" t="s">
        <v>264</v>
      </c>
    </row>
    <row r="485" spans="1:5" x14ac:dyDescent="0.25">
      <c r="A485">
        <v>484</v>
      </c>
      <c r="B485" s="27">
        <v>4907</v>
      </c>
      <c r="C485" s="28" t="s">
        <v>263</v>
      </c>
      <c r="D485" s="29" t="s">
        <v>232</v>
      </c>
      <c r="E485" s="28" t="s">
        <v>264</v>
      </c>
    </row>
    <row r="486" spans="1:5" x14ac:dyDescent="0.25">
      <c r="A486">
        <v>485</v>
      </c>
      <c r="B486" s="27">
        <v>4908</v>
      </c>
      <c r="C486" s="28" t="s">
        <v>263</v>
      </c>
      <c r="D486" s="29" t="s">
        <v>232</v>
      </c>
      <c r="E486" s="28" t="s">
        <v>264</v>
      </c>
    </row>
    <row r="487" spans="1:5" x14ac:dyDescent="0.25">
      <c r="A487">
        <v>486</v>
      </c>
      <c r="B487" s="27">
        <v>4910</v>
      </c>
      <c r="C487" s="28" t="s">
        <v>263</v>
      </c>
      <c r="D487" s="29" t="s">
        <v>232</v>
      </c>
      <c r="E487" s="28" t="s">
        <v>264</v>
      </c>
    </row>
    <row r="488" spans="1:5" x14ac:dyDescent="0.25">
      <c r="A488">
        <v>487</v>
      </c>
      <c r="B488" s="27">
        <v>4911</v>
      </c>
      <c r="C488" s="28" t="s">
        <v>263</v>
      </c>
      <c r="D488" s="29" t="s">
        <v>232</v>
      </c>
      <c r="E488" s="28" t="s">
        <v>264</v>
      </c>
    </row>
    <row r="489" spans="1:5" x14ac:dyDescent="0.25">
      <c r="A489">
        <v>488</v>
      </c>
      <c r="B489" s="27">
        <v>4912</v>
      </c>
      <c r="C489" s="28" t="s">
        <v>263</v>
      </c>
      <c r="D489" s="29" t="s">
        <v>232</v>
      </c>
      <c r="E489" s="28" t="s">
        <v>264</v>
      </c>
    </row>
    <row r="490" spans="1:5" x14ac:dyDescent="0.25">
      <c r="A490">
        <v>489</v>
      </c>
      <c r="B490" s="27">
        <v>4913</v>
      </c>
      <c r="C490" s="28" t="s">
        <v>263</v>
      </c>
      <c r="D490" s="29" t="s">
        <v>232</v>
      </c>
      <c r="E490" s="28" t="s">
        <v>264</v>
      </c>
    </row>
    <row r="491" spans="1:5" x14ac:dyDescent="0.25">
      <c r="A491">
        <v>490</v>
      </c>
      <c r="B491" s="27">
        <v>4914</v>
      </c>
      <c r="C491" s="28" t="s">
        <v>263</v>
      </c>
      <c r="D491" s="29" t="s">
        <v>232</v>
      </c>
      <c r="E491" s="28" t="s">
        <v>264</v>
      </c>
    </row>
    <row r="492" spans="1:5" x14ac:dyDescent="0.25">
      <c r="A492">
        <v>491</v>
      </c>
      <c r="B492" s="27">
        <v>4915</v>
      </c>
      <c r="C492" s="28" t="s">
        <v>263</v>
      </c>
      <c r="D492" s="29" t="s">
        <v>232</v>
      </c>
      <c r="E492" s="28" t="s">
        <v>264</v>
      </c>
    </row>
    <row r="493" spans="1:5" x14ac:dyDescent="0.25">
      <c r="A493">
        <v>492</v>
      </c>
      <c r="B493" s="27">
        <v>4916</v>
      </c>
      <c r="C493" s="28" t="s">
        <v>263</v>
      </c>
      <c r="D493" s="29" t="s">
        <v>232</v>
      </c>
      <c r="E493" s="28" t="s">
        <v>264</v>
      </c>
    </row>
    <row r="494" spans="1:5" x14ac:dyDescent="0.25">
      <c r="A494">
        <v>493</v>
      </c>
      <c r="B494" s="27">
        <v>4917</v>
      </c>
      <c r="C494" s="28" t="s">
        <v>263</v>
      </c>
      <c r="D494" s="29" t="s">
        <v>232</v>
      </c>
      <c r="E494" s="28" t="s">
        <v>264</v>
      </c>
    </row>
    <row r="495" spans="1:5" x14ac:dyDescent="0.25">
      <c r="A495">
        <v>494</v>
      </c>
      <c r="B495" s="27">
        <v>4918</v>
      </c>
      <c r="C495" s="28" t="s">
        <v>263</v>
      </c>
      <c r="D495" s="29" t="s">
        <v>232</v>
      </c>
      <c r="E495" s="28" t="s">
        <v>264</v>
      </c>
    </row>
    <row r="496" spans="1:5" x14ac:dyDescent="0.25">
      <c r="A496">
        <v>495</v>
      </c>
      <c r="B496" s="27">
        <v>4919</v>
      </c>
      <c r="C496" s="28" t="s">
        <v>263</v>
      </c>
      <c r="D496" s="29" t="s">
        <v>232</v>
      </c>
      <c r="E496" s="28" t="s">
        <v>264</v>
      </c>
    </row>
    <row r="497" spans="1:5" x14ac:dyDescent="0.25">
      <c r="A497">
        <v>496</v>
      </c>
      <c r="B497" s="27">
        <v>4920</v>
      </c>
      <c r="C497" s="28" t="s">
        <v>263</v>
      </c>
      <c r="D497" s="29" t="s">
        <v>232</v>
      </c>
      <c r="E497" s="28" t="s">
        <v>264</v>
      </c>
    </row>
    <row r="498" spans="1:5" x14ac:dyDescent="0.25">
      <c r="A498">
        <v>497</v>
      </c>
      <c r="B498" s="27">
        <v>4921</v>
      </c>
      <c r="C498" s="28" t="s">
        <v>263</v>
      </c>
      <c r="D498" s="29" t="s">
        <v>232</v>
      </c>
      <c r="E498" s="28" t="s">
        <v>265</v>
      </c>
    </row>
    <row r="499" spans="1:5" x14ac:dyDescent="0.25">
      <c r="A499">
        <v>498</v>
      </c>
      <c r="B499" s="27">
        <v>4922</v>
      </c>
      <c r="C499" s="28" t="s">
        <v>263</v>
      </c>
      <c r="D499" s="29" t="s">
        <v>232</v>
      </c>
      <c r="E499" s="28" t="s">
        <v>264</v>
      </c>
    </row>
    <row r="500" spans="1:5" x14ac:dyDescent="0.25">
      <c r="A500">
        <v>499</v>
      </c>
      <c r="B500" s="27">
        <v>4923</v>
      </c>
      <c r="C500" s="28" t="s">
        <v>263</v>
      </c>
      <c r="D500" s="29" t="s">
        <v>232</v>
      </c>
      <c r="E500" s="28" t="s">
        <v>264</v>
      </c>
    </row>
    <row r="501" spans="1:5" x14ac:dyDescent="0.25">
      <c r="A501">
        <v>500</v>
      </c>
      <c r="B501" s="27">
        <v>4924</v>
      </c>
      <c r="C501" s="28" t="s">
        <v>263</v>
      </c>
      <c r="D501" s="29" t="s">
        <v>232</v>
      </c>
      <c r="E501" s="28" t="s">
        <v>264</v>
      </c>
    </row>
    <row r="502" spans="1:5" x14ac:dyDescent="0.25">
      <c r="A502">
        <v>501</v>
      </c>
      <c r="B502" s="27">
        <v>4925</v>
      </c>
      <c r="C502" s="28" t="s">
        <v>263</v>
      </c>
      <c r="D502" s="29" t="s">
        <v>232</v>
      </c>
      <c r="E502" s="28" t="s">
        <v>264</v>
      </c>
    </row>
    <row r="503" spans="1:5" x14ac:dyDescent="0.25">
      <c r="A503">
        <v>502</v>
      </c>
      <c r="B503" s="27">
        <v>4927</v>
      </c>
      <c r="C503" s="28" t="s">
        <v>263</v>
      </c>
      <c r="D503" s="29" t="s">
        <v>232</v>
      </c>
      <c r="E503" s="28" t="s">
        <v>264</v>
      </c>
    </row>
    <row r="504" spans="1:5" x14ac:dyDescent="0.25">
      <c r="A504">
        <v>503</v>
      </c>
      <c r="B504" s="27">
        <v>4928</v>
      </c>
      <c r="C504" s="28" t="s">
        <v>263</v>
      </c>
      <c r="D504" s="29" t="s">
        <v>232</v>
      </c>
      <c r="E504" s="28" t="s">
        <v>264</v>
      </c>
    </row>
    <row r="505" spans="1:5" x14ac:dyDescent="0.25">
      <c r="A505">
        <v>504</v>
      </c>
      <c r="B505" s="27">
        <v>4929</v>
      </c>
      <c r="C505" s="28" t="s">
        <v>263</v>
      </c>
      <c r="D505" s="29" t="s">
        <v>232</v>
      </c>
      <c r="E505" s="28" t="s">
        <v>264</v>
      </c>
    </row>
    <row r="506" spans="1:5" x14ac:dyDescent="0.25">
      <c r="A506">
        <v>505</v>
      </c>
      <c r="B506" s="27">
        <v>4930</v>
      </c>
      <c r="C506" s="28" t="s">
        <v>263</v>
      </c>
      <c r="D506" s="29" t="s">
        <v>232</v>
      </c>
      <c r="E506" s="28" t="s">
        <v>264</v>
      </c>
    </row>
    <row r="507" spans="1:5" x14ac:dyDescent="0.25">
      <c r="A507">
        <v>506</v>
      </c>
      <c r="B507" s="27">
        <v>4931</v>
      </c>
      <c r="C507" s="28" t="s">
        <v>263</v>
      </c>
      <c r="D507" s="29" t="s">
        <v>232</v>
      </c>
      <c r="E507" s="28" t="s">
        <v>264</v>
      </c>
    </row>
    <row r="508" spans="1:5" x14ac:dyDescent="0.25">
      <c r="A508">
        <v>507</v>
      </c>
      <c r="B508" s="27">
        <v>4932</v>
      </c>
      <c r="C508" s="28" t="s">
        <v>263</v>
      </c>
      <c r="D508" s="29" t="s">
        <v>232</v>
      </c>
      <c r="E508" s="28" t="s">
        <v>264</v>
      </c>
    </row>
    <row r="509" spans="1:5" x14ac:dyDescent="0.25">
      <c r="A509">
        <v>508</v>
      </c>
      <c r="B509" s="27">
        <v>4933</v>
      </c>
      <c r="C509" s="28" t="s">
        <v>263</v>
      </c>
      <c r="D509" s="29" t="s">
        <v>232</v>
      </c>
      <c r="E509" s="28" t="s">
        <v>264</v>
      </c>
    </row>
    <row r="510" spans="1:5" x14ac:dyDescent="0.25">
      <c r="A510">
        <v>509</v>
      </c>
      <c r="B510" s="27">
        <v>4934</v>
      </c>
      <c r="C510" s="28" t="s">
        <v>263</v>
      </c>
      <c r="D510" s="29" t="s">
        <v>232</v>
      </c>
      <c r="E510" s="28" t="s">
        <v>264</v>
      </c>
    </row>
    <row r="511" spans="1:5" x14ac:dyDescent="0.25">
      <c r="A511">
        <v>510</v>
      </c>
      <c r="B511" s="27">
        <v>4935</v>
      </c>
      <c r="C511" s="28" t="s">
        <v>263</v>
      </c>
      <c r="D511" s="29" t="s">
        <v>232</v>
      </c>
      <c r="E511" s="28" t="s">
        <v>264</v>
      </c>
    </row>
    <row r="512" spans="1:5" x14ac:dyDescent="0.25">
      <c r="A512">
        <v>511</v>
      </c>
      <c r="B512" s="27">
        <v>4936</v>
      </c>
      <c r="C512" s="28" t="s">
        <v>263</v>
      </c>
      <c r="D512" s="29" t="s">
        <v>232</v>
      </c>
      <c r="E512" s="28" t="s">
        <v>264</v>
      </c>
    </row>
    <row r="513" spans="1:5" x14ac:dyDescent="0.25">
      <c r="A513">
        <v>512</v>
      </c>
      <c r="B513" s="27">
        <v>4937</v>
      </c>
      <c r="C513" s="28" t="s">
        <v>263</v>
      </c>
      <c r="D513" s="29" t="s">
        <v>232</v>
      </c>
      <c r="E513" s="28" t="s">
        <v>264</v>
      </c>
    </row>
    <row r="514" spans="1:5" x14ac:dyDescent="0.25">
      <c r="A514">
        <v>513</v>
      </c>
      <c r="B514" s="27">
        <v>4938</v>
      </c>
      <c r="C514" s="28" t="s">
        <v>263</v>
      </c>
      <c r="D514" s="29" t="s">
        <v>232</v>
      </c>
      <c r="E514" s="28" t="s">
        <v>264</v>
      </c>
    </row>
    <row r="515" spans="1:5" x14ac:dyDescent="0.25">
      <c r="A515">
        <v>514</v>
      </c>
      <c r="B515" s="27">
        <v>4939</v>
      </c>
      <c r="C515" s="28" t="s">
        <v>263</v>
      </c>
      <c r="D515" s="29" t="s">
        <v>232</v>
      </c>
      <c r="E515" s="28" t="s">
        <v>264</v>
      </c>
    </row>
    <row r="516" spans="1:5" x14ac:dyDescent="0.25">
      <c r="A516">
        <v>515</v>
      </c>
      <c r="B516" s="27">
        <v>4940</v>
      </c>
      <c r="C516" s="28" t="s">
        <v>263</v>
      </c>
      <c r="D516" s="29" t="s">
        <v>232</v>
      </c>
      <c r="E516" s="28" t="s">
        <v>264</v>
      </c>
    </row>
    <row r="517" spans="1:5" x14ac:dyDescent="0.25">
      <c r="A517">
        <v>516</v>
      </c>
      <c r="B517" s="27">
        <v>4941</v>
      </c>
      <c r="C517" s="28" t="s">
        <v>263</v>
      </c>
      <c r="D517" s="29" t="s">
        <v>232</v>
      </c>
      <c r="E517" s="28" t="s">
        <v>264</v>
      </c>
    </row>
  </sheetData>
  <dataValidations count="1">
    <dataValidation type="custom" allowBlank="1" showErrorMessage="1" errorTitle="duplicita" error="Číslo už existuje" sqref="B2:B516" xr:uid="{87D9DA80-BA9E-4767-B94B-79767B3B40A1}">
      <formula1>COUNTIF($B:$B,B2)=1</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69E0-500E-42F2-92F9-5C467005ACB8}">
  <dimension ref="A1:C212"/>
  <sheetViews>
    <sheetView workbookViewId="0">
      <selection sqref="A1:C1"/>
    </sheetView>
  </sheetViews>
  <sheetFormatPr defaultRowHeight="15" x14ac:dyDescent="0.25"/>
  <cols>
    <col min="1" max="1" width="7.140625" customWidth="1"/>
    <col min="2" max="2" width="15.28515625" bestFit="1" customWidth="1"/>
    <col min="3" max="3" width="45.140625" bestFit="1" customWidth="1"/>
  </cols>
  <sheetData>
    <row r="1" spans="1:3" x14ac:dyDescent="0.25">
      <c r="A1" s="32" t="s">
        <v>991</v>
      </c>
      <c r="B1" s="32" t="s">
        <v>266</v>
      </c>
      <c r="C1" s="32" t="s">
        <v>992</v>
      </c>
    </row>
    <row r="2" spans="1:3" x14ac:dyDescent="0.25">
      <c r="A2">
        <v>1</v>
      </c>
      <c r="B2" s="31" t="s">
        <v>267</v>
      </c>
      <c r="C2" s="31" t="s">
        <v>268</v>
      </c>
    </row>
    <row r="3" spans="1:3" x14ac:dyDescent="0.25">
      <c r="A3">
        <v>2</v>
      </c>
      <c r="B3" s="31" t="s">
        <v>269</v>
      </c>
      <c r="C3" s="31" t="s">
        <v>270</v>
      </c>
    </row>
    <row r="4" spans="1:3" x14ac:dyDescent="0.25">
      <c r="A4">
        <v>3</v>
      </c>
      <c r="B4" s="31" t="s">
        <v>271</v>
      </c>
      <c r="C4" s="31" t="s">
        <v>272</v>
      </c>
    </row>
    <row r="5" spans="1:3" x14ac:dyDescent="0.25">
      <c r="A5">
        <v>4</v>
      </c>
      <c r="B5" s="31" t="s">
        <v>273</v>
      </c>
      <c r="C5" s="31" t="s">
        <v>274</v>
      </c>
    </row>
    <row r="6" spans="1:3" x14ac:dyDescent="0.25">
      <c r="A6">
        <v>5</v>
      </c>
      <c r="B6" s="31" t="s">
        <v>275</v>
      </c>
      <c r="C6" s="31" t="s">
        <v>276</v>
      </c>
    </row>
    <row r="7" spans="1:3" x14ac:dyDescent="0.25">
      <c r="A7">
        <v>6</v>
      </c>
      <c r="B7" s="31" t="s">
        <v>277</v>
      </c>
      <c r="C7" s="31" t="s">
        <v>278</v>
      </c>
    </row>
    <row r="8" spans="1:3" x14ac:dyDescent="0.25">
      <c r="A8">
        <v>7</v>
      </c>
      <c r="B8" s="31" t="s">
        <v>279</v>
      </c>
      <c r="C8" s="31" t="s">
        <v>280</v>
      </c>
    </row>
    <row r="9" spans="1:3" x14ac:dyDescent="0.25">
      <c r="A9">
        <v>8</v>
      </c>
      <c r="B9" s="31" t="s">
        <v>281</v>
      </c>
      <c r="C9" s="31" t="s">
        <v>282</v>
      </c>
    </row>
    <row r="10" spans="1:3" x14ac:dyDescent="0.25">
      <c r="A10">
        <v>9</v>
      </c>
      <c r="B10" s="31" t="s">
        <v>283</v>
      </c>
      <c r="C10" s="31" t="s">
        <v>284</v>
      </c>
    </row>
    <row r="11" spans="1:3" x14ac:dyDescent="0.25">
      <c r="A11">
        <v>10</v>
      </c>
      <c r="B11" s="31" t="s">
        <v>285</v>
      </c>
      <c r="C11" s="31" t="s">
        <v>286</v>
      </c>
    </row>
    <row r="12" spans="1:3" x14ac:dyDescent="0.25">
      <c r="A12">
        <v>11</v>
      </c>
      <c r="B12" s="31" t="s">
        <v>287</v>
      </c>
      <c r="C12" s="31" t="s">
        <v>288</v>
      </c>
    </row>
    <row r="13" spans="1:3" x14ac:dyDescent="0.25">
      <c r="A13">
        <v>12</v>
      </c>
      <c r="B13" s="31" t="s">
        <v>289</v>
      </c>
      <c r="C13" s="31" t="s">
        <v>290</v>
      </c>
    </row>
    <row r="14" spans="1:3" x14ac:dyDescent="0.25">
      <c r="A14">
        <v>13</v>
      </c>
      <c r="B14" s="31" t="s">
        <v>291</v>
      </c>
      <c r="C14" s="31" t="s">
        <v>292</v>
      </c>
    </row>
    <row r="15" spans="1:3" x14ac:dyDescent="0.25">
      <c r="A15">
        <v>14</v>
      </c>
      <c r="B15" s="31" t="s">
        <v>293</v>
      </c>
      <c r="C15" s="31" t="s">
        <v>294</v>
      </c>
    </row>
    <row r="16" spans="1:3" x14ac:dyDescent="0.25">
      <c r="A16">
        <v>15</v>
      </c>
      <c r="B16" s="31" t="s">
        <v>295</v>
      </c>
      <c r="C16" s="31" t="s">
        <v>296</v>
      </c>
    </row>
    <row r="17" spans="1:3" x14ac:dyDescent="0.25">
      <c r="A17">
        <v>16</v>
      </c>
      <c r="B17" s="31" t="s">
        <v>297</v>
      </c>
      <c r="C17" s="31" t="s">
        <v>298</v>
      </c>
    </row>
    <row r="18" spans="1:3" x14ac:dyDescent="0.25">
      <c r="A18">
        <v>17</v>
      </c>
      <c r="B18" s="31" t="s">
        <v>299</v>
      </c>
      <c r="C18" s="31" t="s">
        <v>300</v>
      </c>
    </row>
    <row r="19" spans="1:3" x14ac:dyDescent="0.25">
      <c r="A19">
        <v>18</v>
      </c>
      <c r="B19" s="31" t="s">
        <v>301</v>
      </c>
      <c r="C19" s="31" t="s">
        <v>302</v>
      </c>
    </row>
    <row r="20" spans="1:3" x14ac:dyDescent="0.25">
      <c r="A20">
        <v>19</v>
      </c>
      <c r="B20" s="31" t="s">
        <v>303</v>
      </c>
      <c r="C20" s="31" t="s">
        <v>304</v>
      </c>
    </row>
    <row r="21" spans="1:3" x14ac:dyDescent="0.25">
      <c r="A21">
        <v>20</v>
      </c>
      <c r="B21" s="31" t="s">
        <v>305</v>
      </c>
      <c r="C21" s="31" t="s">
        <v>306</v>
      </c>
    </row>
    <row r="22" spans="1:3" x14ac:dyDescent="0.25">
      <c r="A22">
        <v>21</v>
      </c>
      <c r="B22" s="31" t="s">
        <v>307</v>
      </c>
      <c r="C22" s="31" t="s">
        <v>308</v>
      </c>
    </row>
    <row r="23" spans="1:3" x14ac:dyDescent="0.25">
      <c r="A23">
        <v>22</v>
      </c>
      <c r="B23" s="31" t="s">
        <v>309</v>
      </c>
      <c r="C23" s="31" t="s">
        <v>310</v>
      </c>
    </row>
    <row r="24" spans="1:3" x14ac:dyDescent="0.25">
      <c r="A24">
        <v>23</v>
      </c>
      <c r="B24" s="31" t="s">
        <v>311</v>
      </c>
      <c r="C24" s="31" t="s">
        <v>312</v>
      </c>
    </row>
    <row r="25" spans="1:3" x14ac:dyDescent="0.25">
      <c r="A25">
        <v>24</v>
      </c>
      <c r="B25" s="31" t="s">
        <v>313</v>
      </c>
      <c r="C25" s="31" t="s">
        <v>314</v>
      </c>
    </row>
    <row r="26" spans="1:3" x14ac:dyDescent="0.25">
      <c r="A26">
        <v>25</v>
      </c>
      <c r="B26" s="31" t="s">
        <v>315</v>
      </c>
      <c r="C26" s="31" t="s">
        <v>316</v>
      </c>
    </row>
    <row r="27" spans="1:3" x14ac:dyDescent="0.25">
      <c r="A27">
        <v>26</v>
      </c>
      <c r="B27" s="31" t="s">
        <v>317</v>
      </c>
      <c r="C27" s="31" t="s">
        <v>318</v>
      </c>
    </row>
    <row r="28" spans="1:3" x14ac:dyDescent="0.25">
      <c r="A28">
        <v>27</v>
      </c>
      <c r="B28" s="31" t="s">
        <v>319</v>
      </c>
      <c r="C28" s="31" t="s">
        <v>320</v>
      </c>
    </row>
    <row r="29" spans="1:3" x14ac:dyDescent="0.25">
      <c r="A29">
        <v>28</v>
      </c>
      <c r="B29" s="31" t="s">
        <v>321</v>
      </c>
      <c r="C29" s="31" t="s">
        <v>322</v>
      </c>
    </row>
    <row r="30" spans="1:3" x14ac:dyDescent="0.25">
      <c r="A30">
        <v>29</v>
      </c>
      <c r="B30" s="31" t="s">
        <v>323</v>
      </c>
      <c r="C30" s="31" t="s">
        <v>324</v>
      </c>
    </row>
    <row r="31" spans="1:3" x14ac:dyDescent="0.25">
      <c r="A31">
        <v>30</v>
      </c>
      <c r="B31" s="31" t="s">
        <v>325</v>
      </c>
      <c r="C31" s="31" t="s">
        <v>326</v>
      </c>
    </row>
    <row r="32" spans="1:3" x14ac:dyDescent="0.25">
      <c r="A32">
        <v>31</v>
      </c>
      <c r="B32" s="31" t="s">
        <v>327</v>
      </c>
      <c r="C32" s="31" t="s">
        <v>328</v>
      </c>
    </row>
    <row r="33" spans="1:3" x14ac:dyDescent="0.25">
      <c r="A33">
        <v>32</v>
      </c>
      <c r="B33" s="31" t="s">
        <v>329</v>
      </c>
      <c r="C33" s="31" t="s">
        <v>330</v>
      </c>
    </row>
    <row r="34" spans="1:3" x14ac:dyDescent="0.25">
      <c r="A34">
        <v>33</v>
      </c>
      <c r="B34" s="31" t="s">
        <v>331</v>
      </c>
      <c r="C34" s="31" t="s">
        <v>332</v>
      </c>
    </row>
    <row r="35" spans="1:3" x14ac:dyDescent="0.25">
      <c r="A35">
        <v>34</v>
      </c>
      <c r="B35" s="31" t="s">
        <v>333</v>
      </c>
      <c r="C35" s="31" t="s">
        <v>334</v>
      </c>
    </row>
    <row r="36" spans="1:3" x14ac:dyDescent="0.25">
      <c r="A36">
        <v>35</v>
      </c>
      <c r="B36" s="31" t="s">
        <v>335</v>
      </c>
      <c r="C36" s="31" t="s">
        <v>336</v>
      </c>
    </row>
    <row r="37" spans="1:3" x14ac:dyDescent="0.25">
      <c r="A37">
        <v>36</v>
      </c>
      <c r="B37" s="31" t="s">
        <v>337</v>
      </c>
      <c r="C37" s="31" t="s">
        <v>338</v>
      </c>
    </row>
    <row r="38" spans="1:3" x14ac:dyDescent="0.25">
      <c r="A38">
        <v>37</v>
      </c>
      <c r="B38" s="31" t="s">
        <v>339</v>
      </c>
      <c r="C38" s="31" t="s">
        <v>340</v>
      </c>
    </row>
    <row r="39" spans="1:3" x14ac:dyDescent="0.25">
      <c r="A39">
        <v>38</v>
      </c>
      <c r="B39" s="31" t="s">
        <v>341</v>
      </c>
      <c r="C39" s="31" t="s">
        <v>342</v>
      </c>
    </row>
    <row r="40" spans="1:3" x14ac:dyDescent="0.25">
      <c r="A40">
        <v>39</v>
      </c>
      <c r="B40" s="31" t="s">
        <v>343</v>
      </c>
      <c r="C40" s="31" t="s">
        <v>344</v>
      </c>
    </row>
    <row r="41" spans="1:3" x14ac:dyDescent="0.25">
      <c r="A41">
        <v>40</v>
      </c>
      <c r="B41" s="31" t="s">
        <v>345</v>
      </c>
      <c r="C41" s="31" t="s">
        <v>346</v>
      </c>
    </row>
    <row r="42" spans="1:3" x14ac:dyDescent="0.25">
      <c r="A42">
        <v>41</v>
      </c>
      <c r="B42" s="31" t="s">
        <v>347</v>
      </c>
      <c r="C42" s="31" t="s">
        <v>348</v>
      </c>
    </row>
    <row r="43" spans="1:3" x14ac:dyDescent="0.25">
      <c r="A43">
        <v>42</v>
      </c>
      <c r="B43" s="31" t="s">
        <v>349</v>
      </c>
      <c r="C43" s="31" t="s">
        <v>350</v>
      </c>
    </row>
    <row r="44" spans="1:3" x14ac:dyDescent="0.25">
      <c r="A44">
        <v>43</v>
      </c>
      <c r="B44" s="31" t="s">
        <v>351</v>
      </c>
      <c r="C44" s="31" t="s">
        <v>352</v>
      </c>
    </row>
    <row r="45" spans="1:3" x14ac:dyDescent="0.25">
      <c r="A45">
        <v>44</v>
      </c>
      <c r="B45" s="31" t="s">
        <v>353</v>
      </c>
      <c r="C45" s="31" t="s">
        <v>354</v>
      </c>
    </row>
    <row r="46" spans="1:3" x14ac:dyDescent="0.25">
      <c r="A46">
        <v>45</v>
      </c>
      <c r="B46" s="31" t="s">
        <v>355</v>
      </c>
      <c r="C46" s="31" t="s">
        <v>356</v>
      </c>
    </row>
    <row r="47" spans="1:3" x14ac:dyDescent="0.25">
      <c r="A47">
        <v>46</v>
      </c>
      <c r="B47" s="31" t="s">
        <v>357</v>
      </c>
      <c r="C47" s="31" t="s">
        <v>358</v>
      </c>
    </row>
    <row r="48" spans="1:3" x14ac:dyDescent="0.25">
      <c r="A48">
        <v>47</v>
      </c>
      <c r="B48" s="31" t="s">
        <v>359</v>
      </c>
      <c r="C48" s="31" t="s">
        <v>360</v>
      </c>
    </row>
    <row r="49" spans="1:3" x14ac:dyDescent="0.25">
      <c r="A49">
        <v>48</v>
      </c>
      <c r="B49" s="31" t="s">
        <v>361</v>
      </c>
      <c r="C49" s="31" t="s">
        <v>362</v>
      </c>
    </row>
    <row r="50" spans="1:3" x14ac:dyDescent="0.25">
      <c r="A50">
        <v>49</v>
      </c>
      <c r="B50" s="31" t="s">
        <v>363</v>
      </c>
      <c r="C50" s="31" t="s">
        <v>364</v>
      </c>
    </row>
    <row r="51" spans="1:3" x14ac:dyDescent="0.25">
      <c r="A51">
        <v>50</v>
      </c>
      <c r="B51" s="31" t="s">
        <v>365</v>
      </c>
      <c r="C51" s="31" t="s">
        <v>366</v>
      </c>
    </row>
    <row r="52" spans="1:3" x14ac:dyDescent="0.25">
      <c r="A52">
        <v>51</v>
      </c>
      <c r="B52" s="31" t="s">
        <v>367</v>
      </c>
      <c r="C52" s="31" t="s">
        <v>368</v>
      </c>
    </row>
    <row r="53" spans="1:3" x14ac:dyDescent="0.25">
      <c r="A53">
        <v>52</v>
      </c>
      <c r="B53" s="31" t="s">
        <v>369</v>
      </c>
      <c r="C53" s="31" t="s">
        <v>370</v>
      </c>
    </row>
    <row r="54" spans="1:3" x14ac:dyDescent="0.25">
      <c r="A54">
        <v>53</v>
      </c>
      <c r="B54" s="31" t="s">
        <v>371</v>
      </c>
      <c r="C54" s="31" t="s">
        <v>372</v>
      </c>
    </row>
    <row r="55" spans="1:3" x14ac:dyDescent="0.25">
      <c r="A55">
        <v>54</v>
      </c>
      <c r="B55" s="31" t="s">
        <v>373</v>
      </c>
      <c r="C55" s="31" t="s">
        <v>374</v>
      </c>
    </row>
    <row r="56" spans="1:3" x14ac:dyDescent="0.25">
      <c r="A56">
        <v>55</v>
      </c>
      <c r="B56" s="31" t="s">
        <v>375</v>
      </c>
      <c r="C56" s="31" t="s">
        <v>376</v>
      </c>
    </row>
    <row r="57" spans="1:3" x14ac:dyDescent="0.25">
      <c r="A57">
        <v>56</v>
      </c>
      <c r="B57" s="31" t="s">
        <v>377</v>
      </c>
      <c r="C57" s="31" t="s">
        <v>378</v>
      </c>
    </row>
    <row r="58" spans="1:3" x14ac:dyDescent="0.25">
      <c r="A58">
        <v>57</v>
      </c>
      <c r="B58" s="31" t="s">
        <v>379</v>
      </c>
      <c r="C58" s="31" t="s">
        <v>380</v>
      </c>
    </row>
    <row r="59" spans="1:3" x14ac:dyDescent="0.25">
      <c r="A59">
        <v>58</v>
      </c>
      <c r="B59" s="31" t="s">
        <v>381</v>
      </c>
      <c r="C59" s="31" t="s">
        <v>382</v>
      </c>
    </row>
    <row r="60" spans="1:3" x14ac:dyDescent="0.25">
      <c r="A60">
        <v>59</v>
      </c>
      <c r="B60" s="31" t="s">
        <v>383</v>
      </c>
      <c r="C60" s="31" t="s">
        <v>384</v>
      </c>
    </row>
    <row r="61" spans="1:3" x14ac:dyDescent="0.25">
      <c r="A61">
        <v>60</v>
      </c>
      <c r="B61" s="31" t="s">
        <v>385</v>
      </c>
      <c r="C61" s="31" t="s">
        <v>386</v>
      </c>
    </row>
    <row r="62" spans="1:3" x14ac:dyDescent="0.25">
      <c r="A62">
        <v>61</v>
      </c>
      <c r="B62" s="31" t="s">
        <v>387</v>
      </c>
      <c r="C62" s="31" t="s">
        <v>388</v>
      </c>
    </row>
    <row r="63" spans="1:3" x14ac:dyDescent="0.25">
      <c r="A63">
        <v>62</v>
      </c>
      <c r="B63" s="31" t="s">
        <v>389</v>
      </c>
      <c r="C63" s="31" t="s">
        <v>390</v>
      </c>
    </row>
    <row r="64" spans="1:3" x14ac:dyDescent="0.25">
      <c r="A64">
        <v>63</v>
      </c>
      <c r="B64" s="31" t="s">
        <v>391</v>
      </c>
      <c r="C64" s="31" t="s">
        <v>392</v>
      </c>
    </row>
    <row r="65" spans="1:3" x14ac:dyDescent="0.25">
      <c r="A65">
        <v>64</v>
      </c>
      <c r="B65" s="31" t="s">
        <v>393</v>
      </c>
      <c r="C65" s="31" t="s">
        <v>394</v>
      </c>
    </row>
    <row r="66" spans="1:3" x14ac:dyDescent="0.25">
      <c r="A66">
        <v>65</v>
      </c>
      <c r="B66" s="31" t="s">
        <v>395</v>
      </c>
      <c r="C66" s="31" t="s">
        <v>396</v>
      </c>
    </row>
    <row r="67" spans="1:3" x14ac:dyDescent="0.25">
      <c r="A67">
        <v>66</v>
      </c>
      <c r="B67" s="31" t="s">
        <v>397</v>
      </c>
      <c r="C67" s="31" t="s">
        <v>398</v>
      </c>
    </row>
    <row r="68" spans="1:3" x14ac:dyDescent="0.25">
      <c r="A68">
        <v>67</v>
      </c>
      <c r="B68" s="31" t="s">
        <v>399</v>
      </c>
      <c r="C68" s="31" t="s">
        <v>400</v>
      </c>
    </row>
    <row r="69" spans="1:3" x14ac:dyDescent="0.25">
      <c r="A69">
        <v>68</v>
      </c>
      <c r="B69" s="31" t="s">
        <v>401</v>
      </c>
      <c r="C69" s="31" t="s">
        <v>402</v>
      </c>
    </row>
    <row r="70" spans="1:3" x14ac:dyDescent="0.25">
      <c r="A70">
        <v>69</v>
      </c>
      <c r="B70" s="31" t="s">
        <v>403</v>
      </c>
      <c r="C70" s="31" t="s">
        <v>404</v>
      </c>
    </row>
    <row r="71" spans="1:3" x14ac:dyDescent="0.25">
      <c r="A71">
        <v>70</v>
      </c>
      <c r="B71" s="31" t="s">
        <v>405</v>
      </c>
      <c r="C71" s="31" t="s">
        <v>406</v>
      </c>
    </row>
    <row r="72" spans="1:3" x14ac:dyDescent="0.25">
      <c r="A72">
        <v>71</v>
      </c>
      <c r="B72" s="31" t="s">
        <v>407</v>
      </c>
      <c r="C72" s="31" t="s">
        <v>408</v>
      </c>
    </row>
    <row r="73" spans="1:3" x14ac:dyDescent="0.25">
      <c r="A73">
        <v>72</v>
      </c>
      <c r="B73" s="31" t="s">
        <v>409</v>
      </c>
      <c r="C73" s="31" t="s">
        <v>410</v>
      </c>
    </row>
    <row r="74" spans="1:3" x14ac:dyDescent="0.25">
      <c r="A74">
        <v>73</v>
      </c>
      <c r="B74" s="31" t="s">
        <v>411</v>
      </c>
      <c r="C74" s="31" t="s">
        <v>412</v>
      </c>
    </row>
    <row r="75" spans="1:3" x14ac:dyDescent="0.25">
      <c r="A75">
        <v>74</v>
      </c>
      <c r="B75" s="31" t="s">
        <v>413</v>
      </c>
      <c r="C75" s="31" t="s">
        <v>414</v>
      </c>
    </row>
    <row r="76" spans="1:3" x14ac:dyDescent="0.25">
      <c r="A76">
        <v>75</v>
      </c>
      <c r="B76" s="31" t="s">
        <v>415</v>
      </c>
      <c r="C76" s="31" t="s">
        <v>416</v>
      </c>
    </row>
    <row r="77" spans="1:3" x14ac:dyDescent="0.25">
      <c r="A77">
        <v>76</v>
      </c>
      <c r="B77" s="31" t="s">
        <v>417</v>
      </c>
      <c r="C77" s="31" t="s">
        <v>418</v>
      </c>
    </row>
    <row r="78" spans="1:3" x14ac:dyDescent="0.25">
      <c r="A78">
        <v>77</v>
      </c>
      <c r="B78" s="31" t="s">
        <v>419</v>
      </c>
      <c r="C78" s="31" t="s">
        <v>420</v>
      </c>
    </row>
    <row r="79" spans="1:3" x14ac:dyDescent="0.25">
      <c r="A79">
        <v>78</v>
      </c>
      <c r="B79" s="31" t="s">
        <v>421</v>
      </c>
      <c r="C79" s="31" t="s">
        <v>422</v>
      </c>
    </row>
    <row r="80" spans="1:3" x14ac:dyDescent="0.25">
      <c r="A80">
        <v>79</v>
      </c>
      <c r="B80" s="31" t="s">
        <v>423</v>
      </c>
      <c r="C80" s="31" t="s">
        <v>424</v>
      </c>
    </row>
    <row r="81" spans="1:3" x14ac:dyDescent="0.25">
      <c r="A81">
        <v>80</v>
      </c>
      <c r="B81" s="31" t="s">
        <v>425</v>
      </c>
      <c r="C81" s="31" t="s">
        <v>426</v>
      </c>
    </row>
    <row r="82" spans="1:3" x14ac:dyDescent="0.25">
      <c r="A82">
        <v>81</v>
      </c>
      <c r="B82" s="31" t="s">
        <v>427</v>
      </c>
      <c r="C82" s="31" t="s">
        <v>428</v>
      </c>
    </row>
    <row r="83" spans="1:3" x14ac:dyDescent="0.25">
      <c r="A83">
        <v>82</v>
      </c>
      <c r="B83" s="31" t="s">
        <v>429</v>
      </c>
      <c r="C83" s="31" t="s">
        <v>430</v>
      </c>
    </row>
    <row r="84" spans="1:3" x14ac:dyDescent="0.25">
      <c r="A84">
        <v>83</v>
      </c>
      <c r="B84" s="31" t="s">
        <v>431</v>
      </c>
      <c r="C84" s="31" t="s">
        <v>432</v>
      </c>
    </row>
    <row r="85" spans="1:3" x14ac:dyDescent="0.25">
      <c r="A85">
        <v>84</v>
      </c>
      <c r="B85" s="31" t="s">
        <v>433</v>
      </c>
      <c r="C85" s="31" t="s">
        <v>434</v>
      </c>
    </row>
    <row r="86" spans="1:3" x14ac:dyDescent="0.25">
      <c r="A86">
        <v>85</v>
      </c>
      <c r="B86" s="31" t="s">
        <v>435</v>
      </c>
      <c r="C86" s="31" t="s">
        <v>436</v>
      </c>
    </row>
    <row r="87" spans="1:3" x14ac:dyDescent="0.25">
      <c r="A87">
        <v>86</v>
      </c>
      <c r="B87" s="31" t="s">
        <v>437</v>
      </c>
      <c r="C87" s="31" t="s">
        <v>438</v>
      </c>
    </row>
    <row r="88" spans="1:3" x14ac:dyDescent="0.25">
      <c r="A88">
        <v>87</v>
      </c>
      <c r="B88" s="31" t="s">
        <v>439</v>
      </c>
      <c r="C88" s="31" t="s">
        <v>440</v>
      </c>
    </row>
    <row r="89" spans="1:3" x14ac:dyDescent="0.25">
      <c r="A89">
        <v>88</v>
      </c>
      <c r="B89" s="31" t="s">
        <v>441</v>
      </c>
      <c r="C89" s="31" t="s">
        <v>442</v>
      </c>
    </row>
    <row r="90" spans="1:3" x14ac:dyDescent="0.25">
      <c r="A90">
        <v>89</v>
      </c>
      <c r="B90" s="31" t="s">
        <v>443</v>
      </c>
      <c r="C90" s="31" t="s">
        <v>444</v>
      </c>
    </row>
    <row r="91" spans="1:3" x14ac:dyDescent="0.25">
      <c r="A91">
        <v>90</v>
      </c>
      <c r="B91" s="31" t="s">
        <v>445</v>
      </c>
      <c r="C91" s="31" t="s">
        <v>446</v>
      </c>
    </row>
    <row r="92" spans="1:3" x14ac:dyDescent="0.25">
      <c r="A92">
        <v>91</v>
      </c>
      <c r="B92" s="31" t="s">
        <v>447</v>
      </c>
      <c r="C92" s="31" t="s">
        <v>448</v>
      </c>
    </row>
    <row r="93" spans="1:3" x14ac:dyDescent="0.25">
      <c r="A93">
        <v>92</v>
      </c>
      <c r="B93" s="31" t="s">
        <v>449</v>
      </c>
      <c r="C93" s="31" t="s">
        <v>450</v>
      </c>
    </row>
    <row r="94" spans="1:3" x14ac:dyDescent="0.25">
      <c r="A94">
        <v>93</v>
      </c>
      <c r="B94" s="31" t="s">
        <v>451</v>
      </c>
      <c r="C94" s="31" t="s">
        <v>452</v>
      </c>
    </row>
    <row r="95" spans="1:3" x14ac:dyDescent="0.25">
      <c r="A95">
        <v>94</v>
      </c>
      <c r="B95" s="31" t="s">
        <v>453</v>
      </c>
      <c r="C95" s="31" t="s">
        <v>454</v>
      </c>
    </row>
    <row r="96" spans="1:3" x14ac:dyDescent="0.25">
      <c r="A96">
        <v>95</v>
      </c>
      <c r="B96" s="31" t="s">
        <v>455</v>
      </c>
      <c r="C96" s="31" t="s">
        <v>456</v>
      </c>
    </row>
    <row r="97" spans="1:3" x14ac:dyDescent="0.25">
      <c r="A97">
        <v>96</v>
      </c>
      <c r="B97" s="31" t="s">
        <v>457</v>
      </c>
      <c r="C97" s="31" t="s">
        <v>458</v>
      </c>
    </row>
    <row r="98" spans="1:3" x14ac:dyDescent="0.25">
      <c r="A98">
        <v>97</v>
      </c>
      <c r="B98" s="31" t="s">
        <v>459</v>
      </c>
      <c r="C98" s="31" t="s">
        <v>460</v>
      </c>
    </row>
    <row r="99" spans="1:3" x14ac:dyDescent="0.25">
      <c r="A99">
        <v>98</v>
      </c>
      <c r="B99" s="31" t="s">
        <v>461</v>
      </c>
      <c r="C99" s="31" t="s">
        <v>462</v>
      </c>
    </row>
    <row r="100" spans="1:3" x14ac:dyDescent="0.25">
      <c r="A100">
        <v>99</v>
      </c>
      <c r="B100" s="31" t="s">
        <v>463</v>
      </c>
      <c r="C100" s="31" t="s">
        <v>464</v>
      </c>
    </row>
    <row r="101" spans="1:3" x14ac:dyDescent="0.25">
      <c r="A101">
        <v>100</v>
      </c>
      <c r="B101" s="31" t="s">
        <v>465</v>
      </c>
      <c r="C101" s="31" t="s">
        <v>466</v>
      </c>
    </row>
    <row r="102" spans="1:3" x14ac:dyDescent="0.25">
      <c r="A102">
        <v>101</v>
      </c>
      <c r="B102" s="31" t="s">
        <v>467</v>
      </c>
      <c r="C102" s="31" t="s">
        <v>468</v>
      </c>
    </row>
    <row r="103" spans="1:3" x14ac:dyDescent="0.25">
      <c r="A103">
        <v>102</v>
      </c>
      <c r="B103" s="31" t="s">
        <v>469</v>
      </c>
      <c r="C103" s="31" t="s">
        <v>470</v>
      </c>
    </row>
    <row r="104" spans="1:3" x14ac:dyDescent="0.25">
      <c r="A104">
        <v>103</v>
      </c>
      <c r="B104" s="31" t="s">
        <v>471</v>
      </c>
      <c r="C104" s="31" t="s">
        <v>472</v>
      </c>
    </row>
    <row r="105" spans="1:3" x14ac:dyDescent="0.25">
      <c r="A105">
        <v>104</v>
      </c>
      <c r="B105" s="31" t="s">
        <v>473</v>
      </c>
      <c r="C105" s="31" t="s">
        <v>474</v>
      </c>
    </row>
    <row r="106" spans="1:3" x14ac:dyDescent="0.25">
      <c r="A106">
        <v>105</v>
      </c>
      <c r="B106" s="31" t="s">
        <v>475</v>
      </c>
      <c r="C106" s="31" t="s">
        <v>476</v>
      </c>
    </row>
    <row r="107" spans="1:3" x14ac:dyDescent="0.25">
      <c r="A107">
        <v>106</v>
      </c>
      <c r="B107" s="31" t="s">
        <v>477</v>
      </c>
      <c r="C107" s="31" t="s">
        <v>478</v>
      </c>
    </row>
    <row r="108" spans="1:3" x14ac:dyDescent="0.25">
      <c r="A108">
        <v>107</v>
      </c>
      <c r="B108" s="31" t="s">
        <v>479</v>
      </c>
      <c r="C108" s="31" t="s">
        <v>480</v>
      </c>
    </row>
    <row r="109" spans="1:3" x14ac:dyDescent="0.25">
      <c r="A109">
        <v>108</v>
      </c>
      <c r="B109" s="31" t="s">
        <v>481</v>
      </c>
      <c r="C109" s="31" t="s">
        <v>482</v>
      </c>
    </row>
    <row r="110" spans="1:3" x14ac:dyDescent="0.25">
      <c r="A110">
        <v>109</v>
      </c>
      <c r="B110" s="31" t="s">
        <v>483</v>
      </c>
      <c r="C110" s="31" t="s">
        <v>484</v>
      </c>
    </row>
    <row r="111" spans="1:3" x14ac:dyDescent="0.25">
      <c r="A111">
        <v>110</v>
      </c>
      <c r="B111" s="31" t="s">
        <v>485</v>
      </c>
      <c r="C111" s="31" t="s">
        <v>486</v>
      </c>
    </row>
    <row r="112" spans="1:3" x14ac:dyDescent="0.25">
      <c r="A112">
        <v>111</v>
      </c>
      <c r="B112" s="31" t="s">
        <v>487</v>
      </c>
      <c r="C112" s="31" t="s">
        <v>488</v>
      </c>
    </row>
    <row r="113" spans="1:3" x14ac:dyDescent="0.25">
      <c r="A113">
        <v>112</v>
      </c>
      <c r="B113" s="31" t="s">
        <v>489</v>
      </c>
      <c r="C113" s="31" t="s">
        <v>490</v>
      </c>
    </row>
    <row r="114" spans="1:3" x14ac:dyDescent="0.25">
      <c r="A114">
        <v>113</v>
      </c>
      <c r="B114" s="31" t="s">
        <v>491</v>
      </c>
      <c r="C114" s="31" t="s">
        <v>492</v>
      </c>
    </row>
    <row r="115" spans="1:3" x14ac:dyDescent="0.25">
      <c r="A115">
        <v>114</v>
      </c>
      <c r="B115" s="31" t="s">
        <v>493</v>
      </c>
      <c r="C115" s="31" t="s">
        <v>494</v>
      </c>
    </row>
    <row r="116" spans="1:3" x14ac:dyDescent="0.25">
      <c r="A116">
        <v>115</v>
      </c>
      <c r="B116" s="31" t="s">
        <v>495</v>
      </c>
      <c r="C116" s="31" t="s">
        <v>496</v>
      </c>
    </row>
    <row r="117" spans="1:3" x14ac:dyDescent="0.25">
      <c r="A117">
        <v>116</v>
      </c>
      <c r="B117" s="31" t="s">
        <v>497</v>
      </c>
      <c r="C117" s="31" t="s">
        <v>498</v>
      </c>
    </row>
    <row r="118" spans="1:3" x14ac:dyDescent="0.25">
      <c r="A118">
        <v>117</v>
      </c>
      <c r="B118" s="31" t="s">
        <v>499</v>
      </c>
      <c r="C118" s="31" t="s">
        <v>500</v>
      </c>
    </row>
    <row r="119" spans="1:3" x14ac:dyDescent="0.25">
      <c r="A119">
        <v>118</v>
      </c>
      <c r="B119" s="31" t="s">
        <v>501</v>
      </c>
      <c r="C119" s="31" t="s">
        <v>502</v>
      </c>
    </row>
    <row r="120" spans="1:3" x14ac:dyDescent="0.25">
      <c r="A120">
        <v>119</v>
      </c>
      <c r="B120" s="31" t="s">
        <v>503</v>
      </c>
      <c r="C120" s="31" t="s">
        <v>504</v>
      </c>
    </row>
    <row r="121" spans="1:3" x14ac:dyDescent="0.25">
      <c r="A121">
        <v>120</v>
      </c>
      <c r="B121" s="31" t="s">
        <v>505</v>
      </c>
      <c r="C121" s="31" t="s">
        <v>506</v>
      </c>
    </row>
    <row r="122" spans="1:3" x14ac:dyDescent="0.25">
      <c r="A122">
        <v>121</v>
      </c>
      <c r="B122" s="31" t="s">
        <v>507</v>
      </c>
      <c r="C122" s="31" t="s">
        <v>508</v>
      </c>
    </row>
    <row r="123" spans="1:3" x14ac:dyDescent="0.25">
      <c r="A123">
        <v>122</v>
      </c>
      <c r="B123" s="31" t="s">
        <v>509</v>
      </c>
      <c r="C123" s="31" t="s">
        <v>510</v>
      </c>
    </row>
    <row r="124" spans="1:3" x14ac:dyDescent="0.25">
      <c r="A124">
        <v>123</v>
      </c>
      <c r="B124" s="31" t="s">
        <v>511</v>
      </c>
      <c r="C124" s="31" t="s">
        <v>512</v>
      </c>
    </row>
    <row r="125" spans="1:3" x14ac:dyDescent="0.25">
      <c r="A125">
        <v>124</v>
      </c>
      <c r="B125" s="31" t="s">
        <v>513</v>
      </c>
      <c r="C125" s="31" t="s">
        <v>514</v>
      </c>
    </row>
    <row r="126" spans="1:3" x14ac:dyDescent="0.25">
      <c r="A126">
        <v>125</v>
      </c>
      <c r="B126" s="31" t="s">
        <v>515</v>
      </c>
      <c r="C126" s="31" t="s">
        <v>516</v>
      </c>
    </row>
    <row r="127" spans="1:3" x14ac:dyDescent="0.25">
      <c r="A127">
        <v>126</v>
      </c>
      <c r="B127" s="31" t="s">
        <v>517</v>
      </c>
      <c r="C127" s="31" t="s">
        <v>518</v>
      </c>
    </row>
    <row r="128" spans="1:3" x14ac:dyDescent="0.25">
      <c r="A128">
        <v>127</v>
      </c>
      <c r="B128" s="31" t="s">
        <v>519</v>
      </c>
      <c r="C128" s="31" t="s">
        <v>520</v>
      </c>
    </row>
    <row r="129" spans="1:3" x14ac:dyDescent="0.25">
      <c r="A129">
        <v>128</v>
      </c>
      <c r="B129" s="31" t="s">
        <v>521</v>
      </c>
      <c r="C129" s="31" t="s">
        <v>522</v>
      </c>
    </row>
    <row r="130" spans="1:3" x14ac:dyDescent="0.25">
      <c r="A130">
        <v>129</v>
      </c>
      <c r="B130" s="31" t="s">
        <v>523</v>
      </c>
      <c r="C130" s="31" t="s">
        <v>524</v>
      </c>
    </row>
    <row r="131" spans="1:3" x14ac:dyDescent="0.25">
      <c r="A131">
        <v>130</v>
      </c>
      <c r="B131" s="31" t="s">
        <v>525</v>
      </c>
      <c r="C131" s="31" t="s">
        <v>526</v>
      </c>
    </row>
    <row r="132" spans="1:3" x14ac:dyDescent="0.25">
      <c r="A132">
        <v>131</v>
      </c>
      <c r="B132" s="31" t="s">
        <v>527</v>
      </c>
      <c r="C132" s="31" t="s">
        <v>528</v>
      </c>
    </row>
    <row r="133" spans="1:3" x14ac:dyDescent="0.25">
      <c r="A133">
        <v>132</v>
      </c>
      <c r="B133" s="31" t="s">
        <v>529</v>
      </c>
      <c r="C133" s="31" t="s">
        <v>530</v>
      </c>
    </row>
    <row r="134" spans="1:3" x14ac:dyDescent="0.25">
      <c r="A134">
        <v>133</v>
      </c>
      <c r="B134" s="31" t="s">
        <v>531</v>
      </c>
      <c r="C134" s="31" t="s">
        <v>532</v>
      </c>
    </row>
    <row r="135" spans="1:3" x14ac:dyDescent="0.25">
      <c r="A135">
        <v>134</v>
      </c>
      <c r="B135" s="31" t="s">
        <v>533</v>
      </c>
      <c r="C135" s="31" t="s">
        <v>534</v>
      </c>
    </row>
    <row r="136" spans="1:3" x14ac:dyDescent="0.25">
      <c r="A136">
        <v>135</v>
      </c>
      <c r="B136" s="31" t="s">
        <v>535</v>
      </c>
      <c r="C136" s="31" t="s">
        <v>536</v>
      </c>
    </row>
    <row r="137" spans="1:3" x14ac:dyDescent="0.25">
      <c r="A137">
        <v>136</v>
      </c>
      <c r="B137" s="31" t="s">
        <v>537</v>
      </c>
      <c r="C137" s="31" t="s">
        <v>538</v>
      </c>
    </row>
    <row r="138" spans="1:3" x14ac:dyDescent="0.25">
      <c r="A138">
        <v>137</v>
      </c>
      <c r="B138" s="31" t="s">
        <v>539</v>
      </c>
      <c r="C138" s="31" t="s">
        <v>540</v>
      </c>
    </row>
    <row r="139" spans="1:3" x14ac:dyDescent="0.25">
      <c r="A139">
        <v>138</v>
      </c>
      <c r="B139" s="31" t="s">
        <v>541</v>
      </c>
      <c r="C139" s="31" t="s">
        <v>542</v>
      </c>
    </row>
    <row r="140" spans="1:3" x14ac:dyDescent="0.25">
      <c r="A140">
        <v>139</v>
      </c>
      <c r="B140" s="31" t="s">
        <v>543</v>
      </c>
      <c r="C140" s="31" t="s">
        <v>544</v>
      </c>
    </row>
    <row r="141" spans="1:3" x14ac:dyDescent="0.25">
      <c r="A141">
        <v>140</v>
      </c>
      <c r="B141" s="31" t="s">
        <v>545</v>
      </c>
      <c r="C141" s="31" t="s">
        <v>546</v>
      </c>
    </row>
    <row r="142" spans="1:3" x14ac:dyDescent="0.25">
      <c r="A142">
        <v>141</v>
      </c>
      <c r="B142" s="31" t="s">
        <v>547</v>
      </c>
      <c r="C142" s="31" t="s">
        <v>548</v>
      </c>
    </row>
    <row r="143" spans="1:3" x14ac:dyDescent="0.25">
      <c r="A143">
        <v>142</v>
      </c>
      <c r="B143" s="31" t="s">
        <v>549</v>
      </c>
      <c r="C143" s="31" t="s">
        <v>550</v>
      </c>
    </row>
    <row r="144" spans="1:3" x14ac:dyDescent="0.25">
      <c r="A144">
        <v>143</v>
      </c>
      <c r="B144" s="31" t="s">
        <v>551</v>
      </c>
      <c r="C144" s="31" t="s">
        <v>552</v>
      </c>
    </row>
    <row r="145" spans="1:3" x14ac:dyDescent="0.25">
      <c r="A145">
        <v>144</v>
      </c>
      <c r="B145" s="31" t="s">
        <v>553</v>
      </c>
      <c r="C145" s="31" t="s">
        <v>554</v>
      </c>
    </row>
    <row r="146" spans="1:3" x14ac:dyDescent="0.25">
      <c r="A146">
        <v>145</v>
      </c>
      <c r="B146" s="31" t="s">
        <v>555</v>
      </c>
      <c r="C146" s="31" t="s">
        <v>556</v>
      </c>
    </row>
    <row r="147" spans="1:3" x14ac:dyDescent="0.25">
      <c r="A147">
        <v>146</v>
      </c>
      <c r="B147" s="31" t="s">
        <v>557</v>
      </c>
      <c r="C147" s="31" t="s">
        <v>558</v>
      </c>
    </row>
    <row r="148" spans="1:3" x14ac:dyDescent="0.25">
      <c r="A148">
        <v>147</v>
      </c>
      <c r="B148" s="31" t="s">
        <v>559</v>
      </c>
      <c r="C148" s="31" t="s">
        <v>560</v>
      </c>
    </row>
    <row r="149" spans="1:3" x14ac:dyDescent="0.25">
      <c r="A149">
        <v>148</v>
      </c>
      <c r="B149" s="31" t="s">
        <v>561</v>
      </c>
      <c r="C149" s="31" t="s">
        <v>562</v>
      </c>
    </row>
    <row r="150" spans="1:3" x14ac:dyDescent="0.25">
      <c r="A150">
        <v>149</v>
      </c>
      <c r="B150" s="31" t="s">
        <v>563</v>
      </c>
      <c r="C150" s="31" t="s">
        <v>564</v>
      </c>
    </row>
    <row r="151" spans="1:3" x14ac:dyDescent="0.25">
      <c r="A151">
        <v>150</v>
      </c>
      <c r="B151" s="31" t="s">
        <v>565</v>
      </c>
      <c r="C151" s="31" t="s">
        <v>566</v>
      </c>
    </row>
    <row r="152" spans="1:3" x14ac:dyDescent="0.25">
      <c r="A152">
        <v>151</v>
      </c>
      <c r="B152" s="31" t="s">
        <v>567</v>
      </c>
      <c r="C152" s="31" t="s">
        <v>568</v>
      </c>
    </row>
    <row r="153" spans="1:3" x14ac:dyDescent="0.25">
      <c r="A153">
        <v>152</v>
      </c>
      <c r="B153" s="31" t="s">
        <v>569</v>
      </c>
      <c r="C153" s="31" t="s">
        <v>570</v>
      </c>
    </row>
    <row r="154" spans="1:3" x14ac:dyDescent="0.25">
      <c r="A154">
        <v>153</v>
      </c>
      <c r="B154" s="31" t="s">
        <v>571</v>
      </c>
      <c r="C154" s="31" t="s">
        <v>572</v>
      </c>
    </row>
    <row r="155" spans="1:3" x14ac:dyDescent="0.25">
      <c r="A155">
        <v>154</v>
      </c>
      <c r="B155" s="31" t="s">
        <v>573</v>
      </c>
      <c r="C155" s="31" t="s">
        <v>574</v>
      </c>
    </row>
    <row r="156" spans="1:3" x14ac:dyDescent="0.25">
      <c r="A156">
        <v>155</v>
      </c>
      <c r="B156" s="31" t="s">
        <v>575</v>
      </c>
      <c r="C156" s="31" t="s">
        <v>576</v>
      </c>
    </row>
    <row r="157" spans="1:3" x14ac:dyDescent="0.25">
      <c r="A157">
        <v>156</v>
      </c>
      <c r="B157" s="31" t="s">
        <v>577</v>
      </c>
      <c r="C157" s="31" t="s">
        <v>578</v>
      </c>
    </row>
    <row r="158" spans="1:3" x14ac:dyDescent="0.25">
      <c r="A158">
        <v>157</v>
      </c>
      <c r="B158" s="31" t="s">
        <v>579</v>
      </c>
      <c r="C158" s="31" t="s">
        <v>580</v>
      </c>
    </row>
    <row r="159" spans="1:3" x14ac:dyDescent="0.25">
      <c r="A159">
        <v>158</v>
      </c>
      <c r="B159" s="31" t="s">
        <v>581</v>
      </c>
      <c r="C159" s="31" t="s">
        <v>582</v>
      </c>
    </row>
    <row r="160" spans="1:3" x14ac:dyDescent="0.25">
      <c r="A160">
        <v>159</v>
      </c>
      <c r="B160" s="31" t="s">
        <v>583</v>
      </c>
      <c r="C160" s="31" t="s">
        <v>584</v>
      </c>
    </row>
    <row r="161" spans="1:3" x14ac:dyDescent="0.25">
      <c r="A161">
        <v>160</v>
      </c>
      <c r="B161" s="31" t="s">
        <v>585</v>
      </c>
      <c r="C161" s="31" t="s">
        <v>586</v>
      </c>
    </row>
    <row r="162" spans="1:3" x14ac:dyDescent="0.25">
      <c r="A162">
        <v>161</v>
      </c>
      <c r="B162" s="31" t="s">
        <v>587</v>
      </c>
      <c r="C162" s="31" t="s">
        <v>588</v>
      </c>
    </row>
    <row r="163" spans="1:3" x14ac:dyDescent="0.25">
      <c r="A163">
        <v>162</v>
      </c>
      <c r="B163" s="31" t="s">
        <v>589</v>
      </c>
      <c r="C163" s="31" t="s">
        <v>590</v>
      </c>
    </row>
    <row r="164" spans="1:3" x14ac:dyDescent="0.25">
      <c r="A164">
        <v>163</v>
      </c>
      <c r="B164" s="31" t="s">
        <v>591</v>
      </c>
      <c r="C164" s="31" t="s">
        <v>592</v>
      </c>
    </row>
    <row r="165" spans="1:3" x14ac:dyDescent="0.25">
      <c r="A165">
        <v>164</v>
      </c>
      <c r="B165" s="31" t="s">
        <v>593</v>
      </c>
      <c r="C165" s="31" t="s">
        <v>594</v>
      </c>
    </row>
    <row r="166" spans="1:3" x14ac:dyDescent="0.25">
      <c r="A166">
        <v>165</v>
      </c>
      <c r="B166" s="31" t="s">
        <v>595</v>
      </c>
      <c r="C166" s="31" t="s">
        <v>596</v>
      </c>
    </row>
    <row r="167" spans="1:3" x14ac:dyDescent="0.25">
      <c r="A167">
        <v>166</v>
      </c>
      <c r="B167" s="31" t="s">
        <v>597</v>
      </c>
      <c r="C167" s="31" t="s">
        <v>598</v>
      </c>
    </row>
    <row r="168" spans="1:3" x14ac:dyDescent="0.25">
      <c r="A168">
        <v>167</v>
      </c>
      <c r="B168" s="31" t="s">
        <v>599</v>
      </c>
      <c r="C168" s="31" t="s">
        <v>600</v>
      </c>
    </row>
    <row r="169" spans="1:3" x14ac:dyDescent="0.25">
      <c r="A169">
        <v>168</v>
      </c>
      <c r="B169" s="31" t="s">
        <v>601</v>
      </c>
      <c r="C169" s="31" t="s">
        <v>602</v>
      </c>
    </row>
    <row r="170" spans="1:3" x14ac:dyDescent="0.25">
      <c r="A170">
        <v>169</v>
      </c>
      <c r="B170" s="31" t="s">
        <v>603</v>
      </c>
      <c r="C170" s="31" t="s">
        <v>604</v>
      </c>
    </row>
    <row r="171" spans="1:3" x14ac:dyDescent="0.25">
      <c r="A171">
        <v>170</v>
      </c>
      <c r="B171" s="31" t="s">
        <v>605</v>
      </c>
      <c r="C171" s="31" t="s">
        <v>606</v>
      </c>
    </row>
    <row r="172" spans="1:3" x14ac:dyDescent="0.25">
      <c r="A172">
        <v>171</v>
      </c>
      <c r="B172" s="31" t="s">
        <v>607</v>
      </c>
      <c r="C172" s="31" t="s">
        <v>608</v>
      </c>
    </row>
    <row r="173" spans="1:3" x14ac:dyDescent="0.25">
      <c r="A173">
        <v>172</v>
      </c>
      <c r="B173" s="31" t="s">
        <v>609</v>
      </c>
      <c r="C173" s="31" t="s">
        <v>610</v>
      </c>
    </row>
    <row r="174" spans="1:3" x14ac:dyDescent="0.25">
      <c r="A174">
        <v>173</v>
      </c>
      <c r="B174" s="31" t="s">
        <v>611</v>
      </c>
      <c r="C174" s="31" t="s">
        <v>612</v>
      </c>
    </row>
    <row r="175" spans="1:3" x14ac:dyDescent="0.25">
      <c r="A175">
        <v>174</v>
      </c>
      <c r="B175" s="31" t="s">
        <v>613</v>
      </c>
      <c r="C175" s="31" t="s">
        <v>614</v>
      </c>
    </row>
    <row r="176" spans="1:3" x14ac:dyDescent="0.25">
      <c r="A176">
        <v>175</v>
      </c>
      <c r="B176" s="31" t="s">
        <v>615</v>
      </c>
      <c r="C176" s="31" t="s">
        <v>616</v>
      </c>
    </row>
    <row r="177" spans="1:3" x14ac:dyDescent="0.25">
      <c r="A177">
        <v>176</v>
      </c>
      <c r="B177" s="31" t="s">
        <v>617</v>
      </c>
      <c r="C177" s="31" t="s">
        <v>618</v>
      </c>
    </row>
    <row r="178" spans="1:3" x14ac:dyDescent="0.25">
      <c r="A178">
        <v>177</v>
      </c>
      <c r="B178" s="31" t="s">
        <v>619</v>
      </c>
      <c r="C178" s="31" t="s">
        <v>620</v>
      </c>
    </row>
    <row r="179" spans="1:3" x14ac:dyDescent="0.25">
      <c r="A179">
        <v>178</v>
      </c>
      <c r="B179" s="31" t="s">
        <v>621</v>
      </c>
      <c r="C179" s="31" t="s">
        <v>622</v>
      </c>
    </row>
    <row r="180" spans="1:3" x14ac:dyDescent="0.25">
      <c r="A180">
        <v>179</v>
      </c>
      <c r="B180" s="31" t="s">
        <v>623</v>
      </c>
      <c r="C180" s="31" t="s">
        <v>624</v>
      </c>
    </row>
    <row r="181" spans="1:3" x14ac:dyDescent="0.25">
      <c r="A181">
        <v>180</v>
      </c>
      <c r="B181" s="31" t="s">
        <v>625</v>
      </c>
      <c r="C181" s="31" t="s">
        <v>626</v>
      </c>
    </row>
    <row r="182" spans="1:3" x14ac:dyDescent="0.25">
      <c r="A182">
        <v>181</v>
      </c>
      <c r="B182" s="31" t="s">
        <v>627</v>
      </c>
      <c r="C182" s="31" t="s">
        <v>628</v>
      </c>
    </row>
    <row r="183" spans="1:3" x14ac:dyDescent="0.25">
      <c r="A183">
        <v>182</v>
      </c>
      <c r="B183" s="31" t="s">
        <v>629</v>
      </c>
      <c r="C183" s="31" t="s">
        <v>630</v>
      </c>
    </row>
    <row r="184" spans="1:3" x14ac:dyDescent="0.25">
      <c r="A184">
        <v>183</v>
      </c>
      <c r="B184" s="31" t="s">
        <v>631</v>
      </c>
      <c r="C184" s="31" t="s">
        <v>632</v>
      </c>
    </row>
    <row r="185" spans="1:3" x14ac:dyDescent="0.25">
      <c r="A185">
        <v>184</v>
      </c>
      <c r="B185" s="31" t="s">
        <v>633</v>
      </c>
      <c r="C185" s="31" t="s">
        <v>634</v>
      </c>
    </row>
    <row r="186" spans="1:3" x14ac:dyDescent="0.25">
      <c r="A186">
        <v>185</v>
      </c>
      <c r="B186" s="31" t="s">
        <v>635</v>
      </c>
      <c r="C186" s="31" t="s">
        <v>636</v>
      </c>
    </row>
    <row r="187" spans="1:3" x14ac:dyDescent="0.25">
      <c r="A187">
        <v>186</v>
      </c>
      <c r="B187" s="31" t="s">
        <v>637</v>
      </c>
      <c r="C187" s="31" t="s">
        <v>638</v>
      </c>
    </row>
    <row r="188" spans="1:3" x14ac:dyDescent="0.25">
      <c r="A188">
        <v>187</v>
      </c>
      <c r="B188" s="31" t="s">
        <v>639</v>
      </c>
      <c r="C188" s="31" t="s">
        <v>640</v>
      </c>
    </row>
    <row r="189" spans="1:3" x14ac:dyDescent="0.25">
      <c r="A189">
        <v>188</v>
      </c>
      <c r="B189" s="31" t="s">
        <v>641</v>
      </c>
      <c r="C189" s="31" t="s">
        <v>642</v>
      </c>
    </row>
    <row r="190" spans="1:3" x14ac:dyDescent="0.25">
      <c r="A190">
        <v>189</v>
      </c>
      <c r="B190" s="31" t="s">
        <v>643</v>
      </c>
      <c r="C190" s="31" t="s">
        <v>644</v>
      </c>
    </row>
    <row r="191" spans="1:3" x14ac:dyDescent="0.25">
      <c r="A191">
        <v>190</v>
      </c>
      <c r="B191" s="31" t="s">
        <v>645</v>
      </c>
      <c r="C191" s="31" t="s">
        <v>646</v>
      </c>
    </row>
    <row r="192" spans="1:3" x14ac:dyDescent="0.25">
      <c r="A192">
        <v>191</v>
      </c>
      <c r="B192" s="31" t="s">
        <v>647</v>
      </c>
      <c r="C192" s="31" t="s">
        <v>648</v>
      </c>
    </row>
    <row r="193" spans="1:3" x14ac:dyDescent="0.25">
      <c r="A193">
        <v>192</v>
      </c>
      <c r="B193" s="31" t="s">
        <v>649</v>
      </c>
      <c r="C193" s="31" t="s">
        <v>650</v>
      </c>
    </row>
    <row r="194" spans="1:3" x14ac:dyDescent="0.25">
      <c r="A194">
        <v>193</v>
      </c>
      <c r="B194" s="31" t="s">
        <v>651</v>
      </c>
      <c r="C194" s="31" t="s">
        <v>652</v>
      </c>
    </row>
    <row r="195" spans="1:3" x14ac:dyDescent="0.25">
      <c r="A195">
        <v>194</v>
      </c>
      <c r="B195" s="31" t="s">
        <v>653</v>
      </c>
      <c r="C195" s="31" t="s">
        <v>654</v>
      </c>
    </row>
    <row r="196" spans="1:3" x14ac:dyDescent="0.25">
      <c r="A196">
        <v>195</v>
      </c>
      <c r="B196" s="31" t="s">
        <v>655</v>
      </c>
      <c r="C196" s="31" t="s">
        <v>656</v>
      </c>
    </row>
    <row r="197" spans="1:3" x14ac:dyDescent="0.25">
      <c r="A197">
        <v>196</v>
      </c>
      <c r="B197" s="31" t="s">
        <v>657</v>
      </c>
      <c r="C197" s="31" t="s">
        <v>658</v>
      </c>
    </row>
    <row r="198" spans="1:3" x14ac:dyDescent="0.25">
      <c r="A198" t="s">
        <v>659</v>
      </c>
      <c r="B198" s="31"/>
      <c r="C198" s="31"/>
    </row>
    <row r="199" spans="1:3" x14ac:dyDescent="0.25">
      <c r="A199">
        <v>197</v>
      </c>
      <c r="B199" s="31" t="s">
        <v>660</v>
      </c>
      <c r="C199" s="31" t="s">
        <v>661</v>
      </c>
    </row>
    <row r="200" spans="1:3" x14ac:dyDescent="0.25">
      <c r="A200">
        <v>198</v>
      </c>
      <c r="B200" s="31" t="s">
        <v>662</v>
      </c>
      <c r="C200" s="31" t="s">
        <v>663</v>
      </c>
    </row>
    <row r="201" spans="1:3" x14ac:dyDescent="0.25">
      <c r="A201">
        <v>199</v>
      </c>
      <c r="B201" s="31" t="s">
        <v>664</v>
      </c>
      <c r="C201" s="31" t="s">
        <v>665</v>
      </c>
    </row>
    <row r="202" spans="1:3" x14ac:dyDescent="0.25">
      <c r="A202">
        <v>200</v>
      </c>
      <c r="B202" s="31" t="s">
        <v>666</v>
      </c>
      <c r="C202" s="31" t="s">
        <v>667</v>
      </c>
    </row>
    <row r="203" spans="1:3" x14ac:dyDescent="0.25">
      <c r="A203">
        <v>201</v>
      </c>
      <c r="B203" s="31" t="s">
        <v>668</v>
      </c>
      <c r="C203" s="31" t="s">
        <v>669</v>
      </c>
    </row>
    <row r="204" spans="1:3" x14ac:dyDescent="0.25">
      <c r="A204">
        <v>202</v>
      </c>
      <c r="B204" s="31" t="s">
        <v>670</v>
      </c>
      <c r="C204" s="31" t="s">
        <v>671</v>
      </c>
    </row>
    <row r="205" spans="1:3" x14ac:dyDescent="0.25">
      <c r="A205">
        <v>203</v>
      </c>
      <c r="B205" s="31" t="s">
        <v>672</v>
      </c>
      <c r="C205" s="31" t="s">
        <v>673</v>
      </c>
    </row>
    <row r="206" spans="1:3" x14ac:dyDescent="0.25">
      <c r="A206">
        <v>204</v>
      </c>
      <c r="B206" s="31" t="s">
        <v>674</v>
      </c>
      <c r="C206" s="31" t="s">
        <v>675</v>
      </c>
    </row>
    <row r="207" spans="1:3" x14ac:dyDescent="0.25">
      <c r="A207">
        <v>205</v>
      </c>
      <c r="B207" s="31" t="s">
        <v>676</v>
      </c>
      <c r="C207" s="31" t="s">
        <v>677</v>
      </c>
    </row>
    <row r="208" spans="1:3" x14ac:dyDescent="0.25">
      <c r="A208">
        <v>206</v>
      </c>
      <c r="B208" s="31" t="s">
        <v>678</v>
      </c>
      <c r="C208" s="31" t="s">
        <v>679</v>
      </c>
    </row>
    <row r="209" spans="1:3" x14ac:dyDescent="0.25">
      <c r="A209">
        <v>207</v>
      </c>
      <c r="B209" s="31" t="s">
        <v>680</v>
      </c>
      <c r="C209" s="31" t="s">
        <v>681</v>
      </c>
    </row>
    <row r="210" spans="1:3" x14ac:dyDescent="0.25">
      <c r="A210">
        <v>208</v>
      </c>
      <c r="B210" s="31" t="s">
        <v>682</v>
      </c>
      <c r="C210" s="31" t="s">
        <v>683</v>
      </c>
    </row>
    <row r="211" spans="1:3" x14ac:dyDescent="0.25">
      <c r="A211">
        <v>209</v>
      </c>
      <c r="B211" s="31" t="s">
        <v>684</v>
      </c>
      <c r="C211" s="31" t="s">
        <v>685</v>
      </c>
    </row>
    <row r="212" spans="1:3" x14ac:dyDescent="0.25">
      <c r="A212">
        <v>210</v>
      </c>
      <c r="B212" s="31" t="s">
        <v>686</v>
      </c>
      <c r="C212" s="31" t="s">
        <v>687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10</vt:i4>
      </vt:variant>
    </vt:vector>
  </HeadingPairs>
  <TitlesOfParts>
    <vt:vector size="10" baseType="lpstr">
      <vt:lpstr>Rozsah auditu</vt:lpstr>
      <vt:lpstr>Štruktúra spotreby energií</vt:lpstr>
      <vt:lpstr>Olejkárska 1</vt:lpstr>
      <vt:lpstr>Depo Hroboňova</vt:lpstr>
      <vt:lpstr>Depo Jurajov dvor</vt:lpstr>
      <vt:lpstr>Depo Krasňany</vt:lpstr>
      <vt:lpstr>Depo Petržalka</vt:lpstr>
      <vt:lpstr>Zoznam autobusov</vt:lpstr>
      <vt:lpstr>Zoznam Električiek</vt:lpstr>
      <vt:lpstr>Zoznam trolejbusov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2023-08-03T07:32:27Z</cp:lastPrinted>
  <dcterms:created xsi:type="dcterms:W3CDTF">2023-06-30T10:37:08Z</dcterms:created>
  <dcterms:modified xsi:type="dcterms:W3CDTF">2023-08-18T07:02:52Z</dcterms:modified>
</cp:coreProperties>
</file>