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ek\OneDrive\Desktop\PHZ _M42_ostre\AGRO-HNIEZDNE\stavba bitunok\"/>
    </mc:Choice>
  </mc:AlternateContent>
  <xr:revisionPtr revIDLastSave="0" documentId="13_ncr:1_{25147F82-1E9A-4900-A36A-50B4637DA3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3" i="1" l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78" i="1" l="1"/>
  <c r="J375" i="1"/>
  <c r="J373" i="1"/>
  <c r="J371" i="1"/>
  <c r="J370" i="1"/>
  <c r="J369" i="1"/>
  <c r="J368" i="1"/>
  <c r="J367" i="1"/>
  <c r="J349" i="1"/>
  <c r="J348" i="1"/>
  <c r="J347" i="1"/>
  <c r="J346" i="1"/>
  <c r="J345" i="1"/>
  <c r="J344" i="1"/>
  <c r="J343" i="1"/>
  <c r="J342" i="1"/>
  <c r="J341" i="1"/>
  <c r="J340" i="1"/>
  <c r="J339" i="1"/>
  <c r="J337" i="1"/>
  <c r="J336" i="1"/>
  <c r="J335" i="1"/>
  <c r="J334" i="1"/>
  <c r="J333" i="1"/>
  <c r="J332" i="1"/>
  <c r="J331" i="1"/>
  <c r="J330" i="1"/>
  <c r="J329" i="1"/>
  <c r="J328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8" i="1"/>
  <c r="J277" i="1"/>
  <c r="J275" i="1"/>
  <c r="J274" i="1"/>
  <c r="J273" i="1"/>
  <c r="J272" i="1"/>
  <c r="J271" i="1"/>
  <c r="J269" i="1"/>
  <c r="J268" i="1"/>
  <c r="J267" i="1"/>
  <c r="J266" i="1"/>
  <c r="J265" i="1"/>
  <c r="J264" i="1"/>
  <c r="J263" i="1"/>
  <c r="J262" i="1"/>
  <c r="J261" i="1"/>
  <c r="J258" i="1"/>
  <c r="J256" i="1"/>
  <c r="J254" i="1"/>
  <c r="J252" i="1"/>
  <c r="J250" i="1"/>
  <c r="J248" i="1"/>
  <c r="J246" i="1"/>
  <c r="J244" i="1"/>
  <c r="J242" i="1"/>
  <c r="J240" i="1"/>
  <c r="J238" i="1"/>
  <c r="J237" i="1"/>
  <c r="J234" i="1"/>
  <c r="J233" i="1"/>
  <c r="J232" i="1"/>
  <c r="J231" i="1"/>
  <c r="J230" i="1"/>
  <c r="J229" i="1"/>
  <c r="J228" i="1"/>
  <c r="J224" i="1"/>
  <c r="J223" i="1"/>
  <c r="J222" i="1"/>
  <c r="J221" i="1"/>
  <c r="J220" i="1"/>
  <c r="J219" i="1"/>
  <c r="J218" i="1"/>
  <c r="J217" i="1"/>
  <c r="J216" i="1"/>
  <c r="J215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382" i="1" l="1"/>
  <c r="J380" i="1"/>
</calcChain>
</file>

<file path=xl/sharedStrings.xml><?xml version="1.0" encoding="utf-8"?>
<sst xmlns="http://schemas.openxmlformats.org/spreadsheetml/2006/main" count="1078" uniqueCount="703">
  <si>
    <t xml:space="preserve">Spracoval: </t>
  </si>
  <si>
    <t xml:space="preserve">JKSO: </t>
  </si>
  <si>
    <t xml:space="preserve">Dodávateľ: </t>
  </si>
  <si>
    <t xml:space="preserve">Dátum: </t>
  </si>
  <si>
    <t>Objekt:</t>
  </si>
  <si>
    <t>Časť:</t>
  </si>
  <si>
    <t>Licencia: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</si>
  <si>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</si>
  <si>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</si>
  <si>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</si>
  <si>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</si>
  <si>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</si>
  <si>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</si>
  <si>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</si>
  <si>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</si>
  <si>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</si>
  <si>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</si>
  <si>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</si>
  <si>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</si>
  <si>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</si>
  <si>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</si>
  <si>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</si>
  <si>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</si>
  <si>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</si>
  <si>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</si>
  <si>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SO 49013</t>
  </si>
  <si>
    <t>Prístavba a stavebné úpravy: Búracie práce</t>
  </si>
  <si>
    <t>962031136</t>
  </si>
  <si>
    <t>Búranie priečok z tvárnic alebo priečkoviek hr. do 150 mm -0,117 t</t>
  </si>
  <si>
    <t>M2</t>
  </si>
  <si>
    <t>965043341</t>
  </si>
  <si>
    <t>Búranie podkladov pod dlažby betónových s poterom alebo terazzom hr. do 100 mm, plochy nad 4 m2</t>
  </si>
  <si>
    <t>m3</t>
  </si>
  <si>
    <t>965049110</t>
  </si>
  <si>
    <t>Príplatok za búranie betónovej mazaniny so zváranou sieťou alebo rabicovým pletivom hr.do 100 mm</t>
  </si>
  <si>
    <t>965081712</t>
  </si>
  <si>
    <t>Búranie dlažieb, bez podklad. lôžka z xylolit., alebo keramických dlaždíc hr. do 10 mm -0,020 t</t>
  </si>
  <si>
    <t>m2</t>
  </si>
  <si>
    <t>967031732</t>
  </si>
  <si>
    <t>Prikresanie plošné omietok pôvodných, muriva z akýchkoľvek tehál pálených na akúkoľvek maltu</t>
  </si>
  <si>
    <t>968061113</t>
  </si>
  <si>
    <t>Vyvesenie alebo zavesenie plastového okenného krídla nad 1,5 m2</t>
  </si>
  <si>
    <t>kus</t>
  </si>
  <si>
    <t>968061127</t>
  </si>
  <si>
    <t>Vyvesenie alebo zavesenie kov. dverného krídla do 2 m2</t>
  </si>
  <si>
    <t>968062245</t>
  </si>
  <si>
    <t>Vybúranie drevených a kovových rámov okien jednoduchých plochy do 2 m2 -0,036t</t>
  </si>
  <si>
    <t>968063455</t>
  </si>
  <si>
    <t>Vybúranie kovových dverových zárubní,  -0,08200t</t>
  </si>
  <si>
    <t>971033651</t>
  </si>
  <si>
    <t>Vybúranie otvorov v murive tehl. plochy do 4 m2 hr.do 600 mm -1,875 t</t>
  </si>
  <si>
    <t>979087213</t>
  </si>
  <si>
    <t>Nakladanie vybúraných hmôt na dopravný prostriedok pre vodorovnú dopravu</t>
  </si>
  <si>
    <t>t</t>
  </si>
  <si>
    <t>979081111</t>
  </si>
  <si>
    <t>Odvoz sutiny a vybúraných hmôt na skládku do 1 km</t>
  </si>
  <si>
    <t>979081121</t>
  </si>
  <si>
    <t>Odvoz sutiny a vybúraných hmôt na skládku za každý ďalší 1 km</t>
  </si>
  <si>
    <t>979089012</t>
  </si>
  <si>
    <t>Poplatok za skládku odpadov zo stavieb a demolácií - betón, tehly, obkladačky, dlaždice, keramika kategórie "O" - ostatné 17 01 ..</t>
  </si>
  <si>
    <t>725860811</t>
  </si>
  <si>
    <t>Demontáž zariaďovacích predmetov (umývadlá, vpuste,...)</t>
  </si>
  <si>
    <t xml:space="preserve">KS   </t>
  </si>
  <si>
    <t>998725202</t>
  </si>
  <si>
    <t>Presun hmôt pre zariaďovacie predmety v objektoch výšky nad 6 do 12 m</t>
  </si>
  <si>
    <t>767996803</t>
  </si>
  <si>
    <t>Demontáž ostatných doplnkov stavieb s hmotnosťou jednotlivých dielov konšt. nad 100 do 250 kg 0,001t</t>
  </si>
  <si>
    <t>kg</t>
  </si>
  <si>
    <t>998767202</t>
  </si>
  <si>
    <t>Presun hmôt pre kovové stavebné doplnkové konštrukcie v objektoch výšky nad 6 do 12 m</t>
  </si>
  <si>
    <t>SO 49014</t>
  </si>
  <si>
    <t>Prístavba a stavebné úpravy: Architektúra</t>
  </si>
  <si>
    <t>121101111</t>
  </si>
  <si>
    <t>Odstránenie ornice do 100 m3 s vodorovným premiestnením na hromady a so zložením na vzdialenosť do 100 m</t>
  </si>
  <si>
    <t>132201101</t>
  </si>
  <si>
    <t>Výkop ryhy do šírky 600 mm v horn.3 do 100 m3</t>
  </si>
  <si>
    <t>132201109</t>
  </si>
  <si>
    <t>Príplatok k cene za lepivosť horniny 3</t>
  </si>
  <si>
    <t>167101101</t>
  </si>
  <si>
    <t>Nakladanie neuľahnutého výkopku z hornín tr.1-4 do 100 m3</t>
  </si>
  <si>
    <t>162201102</t>
  </si>
  <si>
    <t>Vodorovné premiestnenie výkopu v hornine triedy 1 až 4 do 50 m</t>
  </si>
  <si>
    <t>M3</t>
  </si>
  <si>
    <t>174101002</t>
  </si>
  <si>
    <t>Zásyp sypaninou zhutnený jám, šachiet, rýh, zárezov alebo okolo objektu do 1000 m3 so zhutnením</t>
  </si>
  <si>
    <t>215901101</t>
  </si>
  <si>
    <t>Zhutnenie podložia z hornín súdržných s mierou zhutnenia 92%PS a nesúdržných</t>
  </si>
  <si>
    <t>271533001</t>
  </si>
  <si>
    <t>Násyp pod základové  konštrukcie so zhutnením z  kameniva hrubého drveného frakcie 32 až 63 mm</t>
  </si>
  <si>
    <t>274351217</t>
  </si>
  <si>
    <t>Debnenie stien základ. pásov, zhotovenie-tradičné</t>
  </si>
  <si>
    <t>274351218</t>
  </si>
  <si>
    <t>Debnenie stien základ. pásov, odstránenie-tradičné</t>
  </si>
  <si>
    <t>274313611</t>
  </si>
  <si>
    <t>Betón základových pásov prostý triedy C16/20</t>
  </si>
  <si>
    <t>274271304</t>
  </si>
  <si>
    <t>Premac Murivo základových pásov z betónových tvárnic 400x500x250 mm a s betónovou výplňou</t>
  </si>
  <si>
    <t>274361825</t>
  </si>
  <si>
    <t>Výstuž pre murivo základových pásov PREMAC s betónovou výplňou z ocele 10505</t>
  </si>
  <si>
    <t>273351217</t>
  </si>
  <si>
    <t>Debnenie základových dosiek tradičné - zhotovenie</t>
  </si>
  <si>
    <t>273351218</t>
  </si>
  <si>
    <t>Debnenie základových dosiek tradičné - odstránenie</t>
  </si>
  <si>
    <t>273313611</t>
  </si>
  <si>
    <t>Betón základových dosiek prostý triedy C 25/30 hladený</t>
  </si>
  <si>
    <t>273361821</t>
  </si>
  <si>
    <t>Výstuž základových dosiek oceľou triedy 10 505 /B500A/</t>
  </si>
  <si>
    <t>311234578</t>
  </si>
  <si>
    <t>Porotherm Murivo vnútorných nosných stien z brúsených tehál pálených 30 KOMBI PROFI 250x300x249 mm P10 na penu DRYFIX extra</t>
  </si>
  <si>
    <t>311234571</t>
  </si>
  <si>
    <t>Porotherm Murivo vnútorných nosných stien z brúsených tehál pálených 38 KOMBI PROFI 380x250x249 mm P12 na penu DRYFIX extra</t>
  </si>
  <si>
    <t>311351105</t>
  </si>
  <si>
    <t>Debnenie nadzákladových múrov, stien a priečok obojstranné zhotovenie-dielce</t>
  </si>
  <si>
    <t>311351106</t>
  </si>
  <si>
    <t>Debnenie nadzákladových múrov, stien a priečok obojstranné odstránenie-dielce</t>
  </si>
  <si>
    <t>311321411</t>
  </si>
  <si>
    <t>Betón nadzákladových múrov,železový (bez výstuže) tr.C 25/30</t>
  </si>
  <si>
    <t>311361821</t>
  </si>
  <si>
    <t>Výstuž nadzákladových múrov, stien a priečok 10505</t>
  </si>
  <si>
    <t>312234615</t>
  </si>
  <si>
    <t>POROTHERM Murivo výplňové z tehál pálených 25 KOMBI Profi 250 x 500 x 249 mm P8 brúsených na penu DRYFIX extra</t>
  </si>
  <si>
    <t>314295017</t>
  </si>
  <si>
    <t xml:space="preserve">Technický komín výšky 6,6m </t>
  </si>
  <si>
    <t xml:space="preserve">SUB  </t>
  </si>
  <si>
    <t>317121101</t>
  </si>
  <si>
    <t>Montáž prefabrikovaného prekladu pre svetlosť otvoru od 600 do 1050 mm</t>
  </si>
  <si>
    <t>317162131</t>
  </si>
  <si>
    <t>Keramický preklad POROTHERM 23,8, šírky 70 mm, výšky 238 mm, dĺžky 1000 mm</t>
  </si>
  <si>
    <t>317162132</t>
  </si>
  <si>
    <t>Keramický preklad POROTHERM 23,8, šírky 70 mm, výšky 238 mm, dĺžky 1250 mm</t>
  </si>
  <si>
    <t>317162123</t>
  </si>
  <si>
    <t>POROTHERM Keramický preklad KP 23,8; 70 x 238 mm, dĺžka 1500 mm</t>
  </si>
  <si>
    <t>317121103</t>
  </si>
  <si>
    <t>Montáž prefabrikovaného prekladu pre svetlosť otvoru nad 1800 do 3750 mm</t>
  </si>
  <si>
    <t>317162127</t>
  </si>
  <si>
    <t>POROTHERM Keramický preklad KP 23,8; 70 x 238 mm, dĺžka 2500 mm</t>
  </si>
  <si>
    <t>5934079500</t>
  </si>
  <si>
    <t>Keramický preklad POROTHERM KP 23,8 70 x 238 x 3500 mm</t>
  </si>
  <si>
    <t>KUS</t>
  </si>
  <si>
    <t>342242045</t>
  </si>
  <si>
    <t>Porotherm Deliace priečky z tehál brúsených pálených 14 Profi 500 x 140 x 249 mm P8 na penu DRYFIX extra</t>
  </si>
  <si>
    <t>417351115</t>
  </si>
  <si>
    <t>Debnenie bočníc stužujúcich pásov a vencov vrátane vzpier zhotovenie</t>
  </si>
  <si>
    <t>417351116</t>
  </si>
  <si>
    <t>Debnenie bočníc stužujúcich pásov a vencov vrátane vzpier odstránenie</t>
  </si>
  <si>
    <t>417321414</t>
  </si>
  <si>
    <t>Betón stužujúcich pásov a vencov železový tr. C 20/25</t>
  </si>
  <si>
    <t>417361821</t>
  </si>
  <si>
    <t>Výstuž stužujúcich pásov a vencov z betonárskej ocele 10505</t>
  </si>
  <si>
    <t>612481119</t>
  </si>
  <si>
    <t>Potiahnutie vnútorných stien sklotextílnou mriežkou</t>
  </si>
  <si>
    <t>612471512</t>
  </si>
  <si>
    <t>Príprava podkladu pre vnútorné vápennocem. a vápenné omietky, penetračný náter na savé podklady</t>
  </si>
  <si>
    <t>612465131</t>
  </si>
  <si>
    <t>Baumit Vnútorná omietka vápennocementová ľahká MPI 25 /MVS 25 / stien, nanášanie strojové, hrúbky 10 mm</t>
  </si>
  <si>
    <t>612425921</t>
  </si>
  <si>
    <t>Vyspravenie ostení po vybúraní otvorov a demontovaní výplní</t>
  </si>
  <si>
    <t>m</t>
  </si>
  <si>
    <t>611461114</t>
  </si>
  <si>
    <t>Príprava podkladu pod potery, regulácia nasiakavosti náterom, penetračný náter</t>
  </si>
  <si>
    <t>631312711</t>
  </si>
  <si>
    <t>Mazanina z betónu prostého tr.C 25/30 hr.nad 50 do 100 mm</t>
  </si>
  <si>
    <t>631319161</t>
  </si>
  <si>
    <t>Príplatok za prehlad. betónovej mazaniny min. tr.C 8/10 oceľ. hlad. hr. 50-80 mm (40kg/m3)</t>
  </si>
  <si>
    <t>631362422</t>
  </si>
  <si>
    <t>Výstuž mazanín z betónov (z kameniva) a z ľahkých betónov, zo zváraných sietí KARI, priemer drôtu 6/6 mm, veľkosť oka 150x150 mm</t>
  </si>
  <si>
    <t>622481119</t>
  </si>
  <si>
    <t>Potiahnutie vonkajších stien, sklotextílnou mriežkou</t>
  </si>
  <si>
    <t>622464222</t>
  </si>
  <si>
    <t>Vonkajšia omietka stien BAUMIT tenkovrstvová silikátová základ a škrabaná 2 mm</t>
  </si>
  <si>
    <t>642945111</t>
  </si>
  <si>
    <t>Osadenie oceľ.zárubní protipož. dverí s obetónov. jednokrídlové do 2,5 m2</t>
  </si>
  <si>
    <t>553305471</t>
  </si>
  <si>
    <t xml:space="preserve">Zárubňa oceľová  rámová pre protipožiarne dvere                                        </t>
  </si>
  <si>
    <t xml:space="preserve">kus    </t>
  </si>
  <si>
    <t>941941041</t>
  </si>
  <si>
    <t>Montáž lešenia ľahkého, pracovného radového s podlahami šírka do 1,2 m a výška do 10 m</t>
  </si>
  <si>
    <t>941941291</t>
  </si>
  <si>
    <t>Príplatok za prvý a každý ďalší mesiac použitia lešenia šírka nad 1,00 do 1,20 m, výška do 10 m</t>
  </si>
  <si>
    <t>941941841</t>
  </si>
  <si>
    <t>Demontáž lešenia ľahkého radového s podlahami šírka do 1,2 m výška do 10 m</t>
  </si>
  <si>
    <t>941955003</t>
  </si>
  <si>
    <t>Lešenie ľahké pracovné pomocné, s výškou lešeňovej podlahy nad 1,90 do 2,50 m</t>
  </si>
  <si>
    <t>952901221</t>
  </si>
  <si>
    <t>Vyčistenie priemyselných budov ľubovoľnej výšky</t>
  </si>
  <si>
    <t>959941142</t>
  </si>
  <si>
    <t>Chemická kotva s kotevným svorníkom tesnená chemickou ampulkou do betónu, ŽB, kameňa, s vyvŕtaním otvoru M20/100/300 mm</t>
  </si>
  <si>
    <t>998011003</t>
  </si>
  <si>
    <t>Presun hmôt pre budovy JKSO 801, 803,812,zvislá konštr.z tehál,tvárnic,z kovu výšky do 24 m</t>
  </si>
  <si>
    <t>711491171</t>
  </si>
  <si>
    <t>Zhotovenie izolácie na vodorovnej a zvislej ploche separačnou fóliou</t>
  </si>
  <si>
    <t>6853301000</t>
  </si>
  <si>
    <t>Separačná PE fólia</t>
  </si>
  <si>
    <t>711141559</t>
  </si>
  <si>
    <t>Zhotovenie izolácie proti zemnej vlhkosti alebo povrchovej a podzemnej vode na zvislej ploche nopovou fóliou</t>
  </si>
  <si>
    <t>6288000640</t>
  </si>
  <si>
    <t>Nopová fólia proti vlhkosti s radónovou ochranou S</t>
  </si>
  <si>
    <t>711411020</t>
  </si>
  <si>
    <t>Zhotovenie  izolácie proti tlakovej vode na vodorovnej ploche</t>
  </si>
  <si>
    <t>2833000160</t>
  </si>
  <si>
    <t>ICOPAL Glasbit G200 S40 dvojnásobná</t>
  </si>
  <si>
    <t>998711202</t>
  </si>
  <si>
    <t>Presun hmôt pre izolácie proti vode v objektoch výšky do 12 m</t>
  </si>
  <si>
    <t>713121111</t>
  </si>
  <si>
    <t>Montáž tepelnej izolácie podláh jednovrstvovej kladenej na sucho</t>
  </si>
  <si>
    <t>2837650280</t>
  </si>
  <si>
    <t>Tepelná izolácia EPS 200S hr. 50 mm</t>
  </si>
  <si>
    <t>713161510</t>
  </si>
  <si>
    <t>Montáž tepelnej izolácie do podkrovia medzi a pod krokvy kladená voľne hr. nad 10 cm</t>
  </si>
  <si>
    <t>6315A01232</t>
  </si>
  <si>
    <t>Minerálna vlna hr. 100 mm</t>
  </si>
  <si>
    <t xml:space="preserve">m2      </t>
  </si>
  <si>
    <t>6315A0116</t>
  </si>
  <si>
    <t xml:space="preserve">Doska izolačná min. vlna hr. 60mm                                                                        </t>
  </si>
  <si>
    <t>713131111</t>
  </si>
  <si>
    <t>Montáž tepelnej izolácie vencov a prekladov</t>
  </si>
  <si>
    <t>2837650030</t>
  </si>
  <si>
    <t>ISOVER Styrodur 2800 C Extrudovaný polystyrén - XPS hrúbka  50mm</t>
  </si>
  <si>
    <t>998713202</t>
  </si>
  <si>
    <t>Presun hmôt pre izolácie tepelné v objektoch výšky nad 6 m do 12 m</t>
  </si>
  <si>
    <t>725413101</t>
  </si>
  <si>
    <t>Montáž žľabu podlahového</t>
  </si>
  <si>
    <t>5524177900</t>
  </si>
  <si>
    <t>Podlahový žľab dĺ. 2000 mm</t>
  </si>
  <si>
    <t>Podlahový žľab dĺ. 3000 mm</t>
  </si>
  <si>
    <t>5923001689</t>
  </si>
  <si>
    <t>Podlahový žľab dĺ. 3500 mm</t>
  </si>
  <si>
    <t>Podlahový žľab dĺ. 4000 mm</t>
  </si>
  <si>
    <t>Štrbinový žľab dĺ. 2100 mm</t>
  </si>
  <si>
    <t>Štrbinový žľab dĺ. 4000 mm</t>
  </si>
  <si>
    <t>762712120</t>
  </si>
  <si>
    <t>Montáž priestorových viazaných konštrukcií z reziva hraneného prierezovej plochy 120-224 cm2</t>
  </si>
  <si>
    <t>762712130</t>
  </si>
  <si>
    <t>Montáž priestorových viazaných konštrukcií z reziva hraneného prierezovej plochy 224-288 cm2</t>
  </si>
  <si>
    <t>762712140</t>
  </si>
  <si>
    <t>Montáž priestorových viazaných konštrukcií z reziva hraneného prierezovej plochy 280-450 cm2</t>
  </si>
  <si>
    <t>6051010200</t>
  </si>
  <si>
    <t>Drevo ihličnaté neopracované dosky a fošne neomietané smrek akosť I hr.13-15mm x š.60-130mm</t>
  </si>
  <si>
    <t>762795000</t>
  </si>
  <si>
    <t>Spojovacie a ochranné prostriedky  klince, svorky, fixačné dosky,impregnácia</t>
  </si>
  <si>
    <t>762341210</t>
  </si>
  <si>
    <t>Montáž debnenia a latovania striech rovných alebo oblukových z dosiek hrubých na zraz hr. do 32 m</t>
  </si>
  <si>
    <t>Drevo ihličnaté neopracované dosky a fošne neomietané smrek akosť I hr.20 mm</t>
  </si>
  <si>
    <t>762395000</t>
  </si>
  <si>
    <t>Spojovacie a ochranné prostriedky svorky, dosky, klince, pásová oceľ, vruty, impregnácia</t>
  </si>
  <si>
    <t>76234121111</t>
  </si>
  <si>
    <t>Montáž latovania jednoduchých striech so sklonom do 60°</t>
  </si>
  <si>
    <t>762342210</t>
  </si>
  <si>
    <t>Montáž debnenia a latovania štítových odkvapových ríms - kontralaty rozpon 80-120 cm</t>
  </si>
  <si>
    <t>762421314</t>
  </si>
  <si>
    <t>Obloženie stropov alebo debnenie strešných podhľadov z dosiek OSB hrúbky 22 mm skrutkovaných na perodrážku</t>
  </si>
  <si>
    <t>998762202</t>
  </si>
  <si>
    <t>Presun hmôt pre konštrukcie tesárske v objektoch výšky do 12 m</t>
  </si>
  <si>
    <t>763132410</t>
  </si>
  <si>
    <t>SDK podhľad KNAUF D112 zavesoná dvojvrstvová kca prefil CD dosky GKFI hr. 12,5 mm</t>
  </si>
  <si>
    <t>763131282</t>
  </si>
  <si>
    <t>Montáž dosiek jednoduché opláštenie SDK podhľad KNAUF D111 drevená spodná konštrukcia</t>
  </si>
  <si>
    <t>763161221</t>
  </si>
  <si>
    <t>SDK doska protipožiarna RF hr. 15 mm</t>
  </si>
  <si>
    <t>998763403</t>
  </si>
  <si>
    <t>Presun hmôt pre sádrokartónové konštrukcie v objektoch výšky do 24 m</t>
  </si>
  <si>
    <t>764410240</t>
  </si>
  <si>
    <t>Oplechovanie parapetu z pozinkovaného Pz plechu eloxovaného vrátane rohov rš 250 mm</t>
  </si>
  <si>
    <t>764321240</t>
  </si>
  <si>
    <t>Oplechovanie z pozinkovaného PZ plechu výškový rozdiel striech prístavby rš 750 mm</t>
  </si>
  <si>
    <t>764359301</t>
  </si>
  <si>
    <t>Montáž pododkvapového polkruhového žľabu z Pz plechu rš. 200 - 400 mm</t>
  </si>
  <si>
    <t>764352201</t>
  </si>
  <si>
    <t>Žľab pododkvapový z pozinkovaného Pz plechu polkruhový rš 250 mm dĺžky 5 m</t>
  </si>
  <si>
    <t>764359380</t>
  </si>
  <si>
    <t>Montáž žľabového kónického kotlíka pre rúry do D 150 mm</t>
  </si>
  <si>
    <t>764359213</t>
  </si>
  <si>
    <t>Žľabový kotlík z pozinkovaného Pz plechu kónický pre rúry o priemere od 125 mm do 150 mm</t>
  </si>
  <si>
    <t>764352906</t>
  </si>
  <si>
    <t>Hák žľabu polkruhového z pozinkovaného Pz plechu rš 250 mm</t>
  </si>
  <si>
    <t>764354001</t>
  </si>
  <si>
    <t>Montáž zvodových rúr</t>
  </si>
  <si>
    <t>764761121</t>
  </si>
  <si>
    <t>Dažďová zvodová rúra DN 150</t>
  </si>
  <si>
    <t>764311205</t>
  </si>
  <si>
    <t>Montáž strešnej konštrukcie z trapézového plechu</t>
  </si>
  <si>
    <t>1388030200</t>
  </si>
  <si>
    <t>Trapézový plech T80, hr. plechu 0,70 mm</t>
  </si>
  <si>
    <t>998764202</t>
  </si>
  <si>
    <t>Presun hmôt pre konštrukcie klampiarske v objektoch výšky nad 6 do 12 m</t>
  </si>
  <si>
    <t>765901081</t>
  </si>
  <si>
    <t>Montáž strešnej fólie, na plné debnenie</t>
  </si>
  <si>
    <t>765901103</t>
  </si>
  <si>
    <t>Strešná fólia DELTA VENT S PLUS</t>
  </si>
  <si>
    <t xml:space="preserve">M2   </t>
  </si>
  <si>
    <t>765901082</t>
  </si>
  <si>
    <t>Montáž strešnej fólie, na krokvy</t>
  </si>
  <si>
    <t>Hliníková fólia DELTA REFLEX PLUS</t>
  </si>
  <si>
    <t>998765202</t>
  </si>
  <si>
    <t>Presun hmôt pre tvrdé krytiny v objektoch výšky nad 6 do 12 m</t>
  </si>
  <si>
    <t>766621081</t>
  </si>
  <si>
    <t>Montáž plastového okna so zasklením na pásky</t>
  </si>
  <si>
    <t>3438150510</t>
  </si>
  <si>
    <t>Exteriérová páska ILLSBRUCK ilmod Trio</t>
  </si>
  <si>
    <t>Interiérová páska ILLSBRUCK ilmod Trio</t>
  </si>
  <si>
    <t>968061112</t>
  </si>
  <si>
    <t>Vyvesenie alebo zavesenie dreveného okenného alebo dverného krídla do 1,5 m2</t>
  </si>
  <si>
    <t>Vyvesenie alebo zavesenie dreveného okenného alebo dverného krídla nad 1,5 m2</t>
  </si>
  <si>
    <t>6114100/O22</t>
  </si>
  <si>
    <t>Plastové okno s izolačným trojsklom 2000x1000 mm SLOVAKTUAL PASIV OL</t>
  </si>
  <si>
    <t>6114100/04</t>
  </si>
  <si>
    <t>Plastové okno s izolačným trojsklom 1000x1450 mm SLOVAKTUAL PASIV OL</t>
  </si>
  <si>
    <t>Plastové okno s izolačným trojsklom 400x400 mm SLOVAKTUAL PASIV OL</t>
  </si>
  <si>
    <t>Plastové okno s izolačným trojsklom 2000x1650 mm SLOVAKTUAL PASIV OL</t>
  </si>
  <si>
    <t>Plastové okno s izolačným trojsklom 600x1250 mm SLOVAKTUAL PASIV OL</t>
  </si>
  <si>
    <t>766641431</t>
  </si>
  <si>
    <t>Montáž plastových jednokrídlových vchodových dverí so zasklením</t>
  </si>
  <si>
    <t>968061126</t>
  </si>
  <si>
    <t>Vyvesenie resp. zavesenie plastového dverného krídla nad 2 m2</t>
  </si>
  <si>
    <t>5534A0730</t>
  </si>
  <si>
    <t xml:space="preserve">Dvere protipožiarne jednokrídlové 900x2100 mm                        </t>
  </si>
  <si>
    <t>553416030</t>
  </si>
  <si>
    <t xml:space="preserve">Dvere protipožiarne 900 x 1970 mm                                                                            </t>
  </si>
  <si>
    <t>6114163900</t>
  </si>
  <si>
    <t>Plastové vchodové dvere s vetracou mriežkou 900x2100 mm komplet</t>
  </si>
  <si>
    <t>Plastové vchodové dvere s vetracou mriežkou 1600x2100 mm komplet</t>
  </si>
  <si>
    <t>Plastové vchodové dvere 1000x2150 mm komplet</t>
  </si>
  <si>
    <t>Plastové vchodové dvere 800x1970 mm komplet</t>
  </si>
  <si>
    <t>Plastové vchodové dvere 1600x1970 mm komplet</t>
  </si>
  <si>
    <t>Plastové dvere 800x1970 mm komplet</t>
  </si>
  <si>
    <t>Plastové dvere 900x1970 mm komplet</t>
  </si>
  <si>
    <t>Plastové dvere 900x2150 mm komplet</t>
  </si>
  <si>
    <t>Posuvné chladiarenske dvere 1200x2150 mm komplet</t>
  </si>
  <si>
    <t>Posuvné dvere 1200x2150 mm komplet</t>
  </si>
  <si>
    <t>Posuvné dvere 800x1970 mm komplet</t>
  </si>
  <si>
    <t>Posuvné dvere 1000x2150 mm komplet</t>
  </si>
  <si>
    <t>Posuvné dvere 900x2150 mm komplet</t>
  </si>
  <si>
    <t>648991113</t>
  </si>
  <si>
    <t>Osadenie parapetných dosiek z plastických hmôt šírky nad 200 mm</t>
  </si>
  <si>
    <t>9A0202</t>
  </si>
  <si>
    <t>Parapeta vnútorná komôrkové plastová šír.250 mm</t>
  </si>
  <si>
    <t>6119001030</t>
  </si>
  <si>
    <t>Plastové krytky k vnútorným parapetom plastovým, pár vo farbe biela, zlatý dub, buk, WINK TRADE</t>
  </si>
  <si>
    <t>766414111</t>
  </si>
  <si>
    <t>Montáž oblož. stien, stľpov a pilierov doskami obkladovými z mäkkého dreva</t>
  </si>
  <si>
    <t>6071071000</t>
  </si>
  <si>
    <t>Doska prekladaná 25x250 mm</t>
  </si>
  <si>
    <t>998766202</t>
  </si>
  <si>
    <t>Presun hmôt pre stolárske konštrukcie v objektoch výšky od 6 m do 12 m</t>
  </si>
  <si>
    <t>767659002</t>
  </si>
  <si>
    <t xml:space="preserve">Montáž vrát garážových roletových a kazetových, zasúvateľných pod strop plochy do 9 m2 </t>
  </si>
  <si>
    <t>5534371536</t>
  </si>
  <si>
    <t>Oceľová rolovacia brána 3000x3400 mm s dverami 900x2000 mm</t>
  </si>
  <si>
    <t>5534371538</t>
  </si>
  <si>
    <t>Oceľová rolovacia brána 2000x2900 mm</t>
  </si>
  <si>
    <t>5534371539</t>
  </si>
  <si>
    <t>Oceľová rolovacia brána 3000x2900 mm</t>
  </si>
  <si>
    <t>767659001</t>
  </si>
  <si>
    <t xml:space="preserve">Montáž vrát garážových roletových a kazetových, zasúvateľných pod strop plochy do 6 m2 </t>
  </si>
  <si>
    <t>5534371402</t>
  </si>
  <si>
    <t>Zateplená sekčná lamelová brána 2500x2800 mm</t>
  </si>
  <si>
    <t>Zateplená sekčná lamelová brána 3000x2350 mm</t>
  </si>
  <si>
    <t>Zateplená sekčná lamelová brána 2000x3000 mm</t>
  </si>
  <si>
    <t>Rýchlobežná brána 1200x2150 mm</t>
  </si>
  <si>
    <t>Zvislá oceľová zasúvacia brána 800x2100 mm</t>
  </si>
  <si>
    <t>Zvislá oceľová zasúvacia brána 800x1500 mm</t>
  </si>
  <si>
    <t>767411112</t>
  </si>
  <si>
    <t xml:space="preserve">Montáž opláštenia stenovými sendvičovými panelmi hrúbky do 150 mm na oceľovú konštrukciu </t>
  </si>
  <si>
    <t>5535865690</t>
  </si>
  <si>
    <t>Sendvičový panel z minerálnej vlny/PIR stenový hr. panela 120 mm so skrytým spojom</t>
  </si>
  <si>
    <t>Sendvičový panel PIR stenový hr. panela 40 mm so skrytým spojom</t>
  </si>
  <si>
    <t>Sendvičový panel PIR stenový hr. panela 60 mm so skrytým spojom</t>
  </si>
  <si>
    <t>767397103</t>
  </si>
  <si>
    <t>Montáž strešných sendvičových panelov so skrytým spojom na OK, hrúbky nad 120 mm</t>
  </si>
  <si>
    <t>1383A0460</t>
  </si>
  <si>
    <t xml:space="preserve">Panel sendvičový strešný hr. 60 mm                        </t>
  </si>
  <si>
    <t>767397102</t>
  </si>
  <si>
    <t>Montáž stropných sendvičových panelov hrúbky nad 80 do 150 mm</t>
  </si>
  <si>
    <t>5532A0107</t>
  </si>
  <si>
    <t xml:space="preserve">Panel sendvičový stropný hr. 150 mm, MV                                                                                    </t>
  </si>
  <si>
    <t xml:space="preserve">m2     </t>
  </si>
  <si>
    <t>5535865580</t>
  </si>
  <si>
    <t>Spojovací a montážny materiál, ostatné dodatočné náklady (10% z ceny panelov)</t>
  </si>
  <si>
    <t>kpl</t>
  </si>
  <si>
    <t>767995103</t>
  </si>
  <si>
    <t>Montáž atypickej stavebnej doplnkovej konštrukcie</t>
  </si>
  <si>
    <t>1457432000</t>
  </si>
  <si>
    <t>Oceľová konštrukcia haly s náterom</t>
  </si>
  <si>
    <t>1457070800</t>
  </si>
  <si>
    <t>Premiestnenie pôvodného schodiska</t>
  </si>
  <si>
    <t>998767203</t>
  </si>
  <si>
    <t>Presun hmôt pre doplnkové stavebné konštrukcie kovové v objektoch výšky od 12 m do 24 m</t>
  </si>
  <si>
    <t>777215122</t>
  </si>
  <si>
    <t>Podlaha UCRETE/DENZIT - polyuretán-cementová podlaha</t>
  </si>
  <si>
    <t>998777202</t>
  </si>
  <si>
    <t>Presun hmôt pre syntetické podlahy v objektoch výšky od 6 m do 12 m</t>
  </si>
  <si>
    <t>781411015</t>
  </si>
  <si>
    <t>Montáž obkladov vnútor. stien z obkladačiek pórov. alebo opakných kladených do malty</t>
  </si>
  <si>
    <t>5978152000</t>
  </si>
  <si>
    <t>Obkladačky pórovinové jednofarebné hladké</t>
  </si>
  <si>
    <t>998781202</t>
  </si>
  <si>
    <t>Presun hmôt pre obklady keramické v objektoch výšky nad  6 do 12 m</t>
  </si>
  <si>
    <t>784410100</t>
  </si>
  <si>
    <t>Penetrovanie jednonásobné jemnozrnného podkladu do 3,8 m</t>
  </si>
  <si>
    <t>784452471</t>
  </si>
  <si>
    <t>Maľba dvojnásobná z maliarskych tekutých zmesí (typ Farmal, Primalex, Supralux) tónovaná s bielym stropom s hladkým obrúsením podkladu v miestnosti výšky do 3,8 m</t>
  </si>
  <si>
    <t>784448911</t>
  </si>
  <si>
    <t>Maľby silikátové jednofarebné s bielym stropom do 3,8 m</t>
  </si>
  <si>
    <t>SO 49015</t>
  </si>
  <si>
    <t>Prístavba a stavebné úpravy: Spevnené plochy</t>
  </si>
  <si>
    <t>122201101</t>
  </si>
  <si>
    <t>Odkopávka a prekopávka nezapažená v hornine 3,do 100 m3</t>
  </si>
  <si>
    <t>122201109</t>
  </si>
  <si>
    <t>Príplatok k cenám za lepivosť horniny</t>
  </si>
  <si>
    <t>289971211</t>
  </si>
  <si>
    <t>Zhotovenie vrstvy z geotextílie na upravenom povrchu v sklone do 1 : 5 , šírky od 0 do 3 m</t>
  </si>
  <si>
    <t>6936651000</t>
  </si>
  <si>
    <t>Geotextília netkaná polypropylénová Tatratex PP   200</t>
  </si>
  <si>
    <t>564271114</t>
  </si>
  <si>
    <t>Podklad alebo podsyp zo štrkopiesku s rozprestretím, vlhčením a zhutnením po zhutnení hr.300 mm</t>
  </si>
  <si>
    <t>581121111</t>
  </si>
  <si>
    <t>Kryt cementobetónový cestných komunikácií skupiny III.a IV.,hr.150 mm</t>
  </si>
  <si>
    <t>998224111</t>
  </si>
  <si>
    <t>Presun hmôt pre pozemné komunikácie s krytom monolitickým betónovým akejkoľvek dĺžky objektu</t>
  </si>
  <si>
    <t xml:space="preserve">Vnútorná zdravotechnika </t>
  </si>
  <si>
    <t>HSV</t>
  </si>
  <si>
    <t xml:space="preserve">Práce a dodávky HSV   </t>
  </si>
  <si>
    <t>1</t>
  </si>
  <si>
    <t xml:space="preserve">Zemné práce   </t>
  </si>
  <si>
    <t>130901105.S</t>
  </si>
  <si>
    <t xml:space="preserve">Rezanie škáry na I.NP. - hĺbka 0,5   </t>
  </si>
  <si>
    <t>130901106.S</t>
  </si>
  <si>
    <t xml:space="preserve">Prehĺbenie škáry na I.NP.   </t>
  </si>
  <si>
    <t>130901107.S</t>
  </si>
  <si>
    <t xml:space="preserve">Vyspravenie škáry na I.NP. - betónový poter   </t>
  </si>
  <si>
    <t>130901109.S</t>
  </si>
  <si>
    <t xml:space="preserve">Odvoz sutiny z pehĺbených škár   </t>
  </si>
  <si>
    <t>581530000100.S</t>
  </si>
  <si>
    <t xml:space="preserve">Piesok technický triedený 0/4   </t>
  </si>
  <si>
    <t>130901121.S</t>
  </si>
  <si>
    <t xml:space="preserve">Lôžko pod potrubie   </t>
  </si>
  <si>
    <t>130901122.S</t>
  </si>
  <si>
    <t xml:space="preserve">Zasypanie sypaninou   </t>
  </si>
  <si>
    <t>PSV</t>
  </si>
  <si>
    <t xml:space="preserve">Práce a dodávky PSV   </t>
  </si>
  <si>
    <t>713</t>
  </si>
  <si>
    <t xml:space="preserve">Izolácie tepelné   </t>
  </si>
  <si>
    <t>713482132.S</t>
  </si>
  <si>
    <t xml:space="preserve">Montáž trubíc z PE, hr.30 mm,vnút.priemer 39-70 mm   </t>
  </si>
  <si>
    <t>283310004600</t>
  </si>
  <si>
    <t xml:space="preserve">Izolačná PE trubica TUBOLIT DG 18x20 mm (d potrubia x hr. izolácie), nadrezaná, AZ FLEX - DN 15 - teplá a cirkulácia   </t>
  </si>
  <si>
    <t xml:space="preserve">Tepelná izolácia z polyetylénu (PEF) vhodná na izolovanie rozvodov teplej vody a vykurovania.  Súčiniteľ' tepelnej vodivosti  ?40°C=0.040W/m.K. Reakcia na oheň E.   </t>
  </si>
  <si>
    <t>283310004700</t>
  </si>
  <si>
    <t xml:space="preserve">Izolačná PE trubica TUBOLIT DG 22x20 mm (d potrubia x hr. izolácie), nadrezaná, AZ FLEX - DN 20 - teplá a cirkulácia   </t>
  </si>
  <si>
    <t>283310004800</t>
  </si>
  <si>
    <t xml:space="preserve">Izolačná PE trubica TUBOLIT DG 28x20 mm (d potrubia x hr. izolácie), nadrezaná, AZ FLEX - DN 25 - teplá a cirkulácia   </t>
  </si>
  <si>
    <t>283310004900</t>
  </si>
  <si>
    <t xml:space="preserve">Izolačná PE trubica TUBOLIT DG 35x20 mm (d potrubia x hr. izolácie), nadrezaná, AZ FLEX - DN 32 - teplá a cirkulácia   </t>
  </si>
  <si>
    <t>283310005000</t>
  </si>
  <si>
    <t xml:space="preserve">Izolačná PE trubica TUBOLIT DG 42x20 mm (d potrubia x hr. izolácie), nadrezaná, AZ FLEX - DN 40 - teplá a cirkulácia   </t>
  </si>
  <si>
    <t>283310026700</t>
  </si>
  <si>
    <t xml:space="preserve">Izolačná trubica ARMAFLEX ACe 18x13 mm (d x hr. izolácie), dĺ. 2 m, AZ FLEX  - DN 15 - studená voda   </t>
  </si>
  <si>
    <t xml:space="preserve">Tepelná a chladová izolácia na báze flexibilnej elastomerickej (kaučukovej) peny so štruktúrou uzatvorených buniek (FEF). Súčiniteľ' tepelnej vodivosti  ?0°C=0.036W/m.K. Faktor difúzneho odporu µ=7000. Reakcia na oheň Ds3d0.   </t>
  </si>
  <si>
    <t>283310026900</t>
  </si>
  <si>
    <t xml:space="preserve">Izolačná trubica ARMAFLEX ACe 22x13 mm (d x hr. izolácie), dĺ. 2 m, AZ FLEX - DN 20 - studená voda   </t>
  </si>
  <si>
    <t>283310027000</t>
  </si>
  <si>
    <t xml:space="preserve">Izolačná trubica ARMAFLEX ACe 28x13 mm (d x hr. izolácie), dĺ. 2 m, AZ FLEX - DN 25 - studená a požiarna voda   </t>
  </si>
  <si>
    <t>283310027100</t>
  </si>
  <si>
    <t xml:space="preserve">Izolačná trubica ARMAFLEX ACe 35x13 mm (d x hr. izolácie), dĺ. 2 m, AZ FLEX - DN 32 - studená voda   </t>
  </si>
  <si>
    <t>283310027200</t>
  </si>
  <si>
    <t xml:space="preserve">Izolačná trubica ARMAFLEX ACe 42x13 mm (d x hr. izolácie), dĺ. 2 m, AZ FLEX - DN 40 - studená a požiarna voda   </t>
  </si>
  <si>
    <t>283310027300</t>
  </si>
  <si>
    <t xml:space="preserve">Lepidlo + krycia páska + spony   </t>
  </si>
  <si>
    <t>721</t>
  </si>
  <si>
    <t xml:space="preserve">Zdravotechnika - vnútorná kanalizácia   </t>
  </si>
  <si>
    <t>721171109.S</t>
  </si>
  <si>
    <t xml:space="preserve">Potrubie z PVC - U odpadové ležaté hrdlové D 110 mm - splašková zasekaná v podlahách   </t>
  </si>
  <si>
    <t>721171110.S</t>
  </si>
  <si>
    <t xml:space="preserve">Potrubie z PVC - U odpadové ležaté hrdlové D 125 mm - splašková zasekaná v podlahách   </t>
  </si>
  <si>
    <t>721172107.S</t>
  </si>
  <si>
    <t xml:space="preserve">Potrubie z PVC - U odpadové zvislé hrdlové Dxt 75x1,8 mm   </t>
  </si>
  <si>
    <t>721173205.S</t>
  </si>
  <si>
    <t xml:space="preserve">Potrubie z PVC - U odpadné pripájacie D 50 mm   </t>
  </si>
  <si>
    <t>286520042400.S</t>
  </si>
  <si>
    <t xml:space="preserve">Čistiaci kus PVC, DN 125 pre hladký, kanalizačný, gravitačný systém   </t>
  </si>
  <si>
    <t>ks</t>
  </si>
  <si>
    <t>721194105.S</t>
  </si>
  <si>
    <t xml:space="preserve">Zriadenie prípojky na potrubí vyvedenie a upevnenie odpadových výpustiek D 50 mm   </t>
  </si>
  <si>
    <t>721194109.S</t>
  </si>
  <si>
    <t xml:space="preserve">Zriadenie prípojky na potrubí vyvedenie a upevnenie odpadových výpustiek D 110 mm   </t>
  </si>
  <si>
    <t>721213015.S</t>
  </si>
  <si>
    <t xml:space="preserve">Montáž podlahového vpustu s zvislým odtokom DN 110   </t>
  </si>
  <si>
    <t>286630026100</t>
  </si>
  <si>
    <t xml:space="preserve">Podlahový vpust HL310NPr-3120, (0,5 l/s), vertikálny odtok DN 50/75/110, mriežka Quadra 115x115 mm, Klick-Klack, rám 121x121 mm, zápachová uzávierka Primus, PP/PE/ABS/nerez   </t>
  </si>
  <si>
    <t xml:space="preserve">Podlahový vpust DN50/75/110 zvislý s izolačným tanierom, protizápachovým uzáverom PRIMUS, skrátiteľný nadstavec 10 - 80 mm / Nerezový rámik KLICK - KLACK 121 x 121 mm a nerezová vtoková mriežka 115 x 115 mm "QUADRA", ako aj stavebný ochranný rámik. Stavebná krytka je súčasťou dodávky.   </t>
  </si>
  <si>
    <t>721242115.S</t>
  </si>
  <si>
    <t xml:space="preserve">Lapač strešných splavenín zo šedej liatiny DN 100   </t>
  </si>
  <si>
    <t>721290006.S</t>
  </si>
  <si>
    <t xml:space="preserve">Montáž privzdušňovacieho ventilu pre odpadové potrubia DN 40   </t>
  </si>
  <si>
    <t>551610000800</t>
  </si>
  <si>
    <t xml:space="preserve">Privzdušňovacia hlavica HL904, DN 40, (5,5 l/s), dimenzia DN32/40/50, zabudovateľná výška 97 mm, vnútorná kanalizácia, PP   </t>
  </si>
  <si>
    <t>721290012.S</t>
  </si>
  <si>
    <t xml:space="preserve">Montáž HL 136 N   </t>
  </si>
  <si>
    <t>551620015200</t>
  </si>
  <si>
    <t xml:space="preserve">Zápachová uzávierka HL136N, DN 40, kondezačný sifón 60 mm, horizontálne pripojenie 5/4", prídavná protizápachová uzávierka, pre vetranie a klimatizáciu, PP   </t>
  </si>
  <si>
    <t xml:space="preserve">Kondenzačná zápachová uzávierkaDN 40, pre odvod kondenzátu s mechanickým zápachovým uzáverom (gulička) a čistiacou vložkou, so svorným tesnením DN32 a násuvným tesnením (gumička) o 12 - 18? mm. Zápachová uzávierka je tesný aj bez vody v zápachovom uzávere 6 mm!!!!   </t>
  </si>
  <si>
    <t>721290111.S</t>
  </si>
  <si>
    <t xml:space="preserve">Ostatné - skúška tesnosti kanalizácie v objektoch vodou do DN 125   </t>
  </si>
  <si>
    <t>998721201.S</t>
  </si>
  <si>
    <t xml:space="preserve">Presun hmôt pre vnútornú kanalizáciu v objektoch výšky do 6 m   </t>
  </si>
  <si>
    <t>722</t>
  </si>
  <si>
    <t xml:space="preserve">Zdravotechnika - vnútorný vodovod   </t>
  </si>
  <si>
    <t>722131313.S</t>
  </si>
  <si>
    <t xml:space="preserve">Potrubie z nerez ocele d18x1,2mm  - DN 15 - studená voda   </t>
  </si>
  <si>
    <t>722131313.S-1</t>
  </si>
  <si>
    <t xml:space="preserve">Potrubie z nerez ocele d18x1,2mm  - DN 15 - teplá voda   </t>
  </si>
  <si>
    <t>722131313.S-2</t>
  </si>
  <si>
    <t xml:space="preserve">Potrubie z nerez ocele d18x1,2mm  - DN 15 - cirkulačná voda   </t>
  </si>
  <si>
    <t>722131314.S</t>
  </si>
  <si>
    <t xml:space="preserve">Potrubie z nerez ocele d22x1,5mm  - DN 20 - studená voda   </t>
  </si>
  <si>
    <t>722131314.S-1</t>
  </si>
  <si>
    <t xml:space="preserve">Potrubie z nerez ocele d22x1,5mm  - DN 20 - teplá voda   </t>
  </si>
  <si>
    <t>722131314.S-2</t>
  </si>
  <si>
    <t xml:space="preserve">Potrubie z nerez ocele d22x1,5mm  - DN 20 - cirkulačná voda   </t>
  </si>
  <si>
    <t>722131314.S-3</t>
  </si>
  <si>
    <t xml:space="preserve">Potrubie z nerez ocele d22x1,5mm  - DN 20 - teplá voda - BOOSTER   </t>
  </si>
  <si>
    <t>722131315.S</t>
  </si>
  <si>
    <t xml:space="preserve">Potrubie z nerez ocele d28x1,5mm  - DN 25 - požiarna voda   </t>
  </si>
  <si>
    <t>722131315.S-1</t>
  </si>
  <si>
    <t xml:space="preserve">Potrubie z nerez ocele d28x1,5mm  - DN 25 - studená voda   </t>
  </si>
  <si>
    <t>722131315.S-2</t>
  </si>
  <si>
    <t xml:space="preserve">Potrubie z nerez ocele d28x1,5mm  - DN 25 - teplá voda   </t>
  </si>
  <si>
    <t>722131315.S-3</t>
  </si>
  <si>
    <t xml:space="preserve">Potrubie z nerez ocele d28x1,5mm  - DN 25 - cirkulačná voda   </t>
  </si>
  <si>
    <t>722131315.S-4</t>
  </si>
  <si>
    <t xml:space="preserve">Potrubie z nerez ocele d28x1,5mm  - DN 25 - teplá voda - BOOSTER   </t>
  </si>
  <si>
    <t>722131316.S</t>
  </si>
  <si>
    <t xml:space="preserve">Potrubie z nerez ocele d35x1,5mm  - DN 32 - studená voda   </t>
  </si>
  <si>
    <t>722131316.S-1</t>
  </si>
  <si>
    <t xml:space="preserve">Potrubie z nerez ocele d35x1,5mm  - DN 32 - teplá voda   </t>
  </si>
  <si>
    <t>722131316.S-3</t>
  </si>
  <si>
    <t xml:space="preserve">Potrubie z nerez ocele d35x1,5mm  - DN 32 - teplá voda - BOOSTER   </t>
  </si>
  <si>
    <t>722131317.S</t>
  </si>
  <si>
    <t xml:space="preserve">Potrubie z nerez ocele d42x1,5mm  - DN 40 - požiarna voda   </t>
  </si>
  <si>
    <t>722131317.S-1</t>
  </si>
  <si>
    <t xml:space="preserve">Potrubie z nerez ocele d42x1,5mm  - DN 40 - studená voda   </t>
  </si>
  <si>
    <t>722131317.S-2</t>
  </si>
  <si>
    <t xml:space="preserve">Potrubie z nerez ocele d42x1,5mm  - DN 40 - teplá voda   </t>
  </si>
  <si>
    <t>722131317.S-4</t>
  </si>
  <si>
    <t xml:space="preserve">Potrubie z nerez ocele d42x1,5mm  - DN 40 - teplá voda - BOOSTER   </t>
  </si>
  <si>
    <t>722172104.S</t>
  </si>
  <si>
    <t xml:space="preserve">Potrubie z plastických rúr PP-R D 50 mm - PN10, polyfúznym zváraním - DN 40 - odvod kondenzátu   </t>
  </si>
  <si>
    <t>722190401.S</t>
  </si>
  <si>
    <t xml:space="preserve">Vyvedenie a upevnenie výpustky DN 15   </t>
  </si>
  <si>
    <t>722190402.S</t>
  </si>
  <si>
    <t xml:space="preserve">Vyvedenie a upevnenie výpustky DN 20   </t>
  </si>
  <si>
    <t>722190403.S</t>
  </si>
  <si>
    <t xml:space="preserve">Vyvedenie a upevnenie výpustky DN 25   </t>
  </si>
  <si>
    <t>722190405.S</t>
  </si>
  <si>
    <t xml:space="preserve">Vyvedenie a upevnenie výpustky do DN 50   </t>
  </si>
  <si>
    <t>722220111.S</t>
  </si>
  <si>
    <t xml:space="preserve">Montáž armatúry závitovej s jedným závitom, nástenka pre výtokový ventil G 1/2   </t>
  </si>
  <si>
    <t>426810043600.S</t>
  </si>
  <si>
    <t xml:space="preserve">Ventil guľový 1/2" MF páčka, mosadzný   </t>
  </si>
  <si>
    <t>722220112.S</t>
  </si>
  <si>
    <t xml:space="preserve">Montáž armatúry závitovej s jedným závitom, nástenka pre výtokový ventil G 3/4   </t>
  </si>
  <si>
    <t>426810043700.S</t>
  </si>
  <si>
    <t xml:space="preserve">Ventil guľový 3/4" MF páčka, mosadzný   </t>
  </si>
  <si>
    <t>722221010.S</t>
  </si>
  <si>
    <t xml:space="preserve">Montáž guľového kohúta závitového priameho pre vodu G 1/2   </t>
  </si>
  <si>
    <t>551110005500</t>
  </si>
  <si>
    <t xml:space="preserve">Guľový uzáver pre vodu Evolution, 1/2" FM, plnoprietokový, páčka, niklovaná mosadz, FIV.80004 P   </t>
  </si>
  <si>
    <t>722221015.S</t>
  </si>
  <si>
    <t xml:space="preserve">Montáž guľového kohúta závitového priameho pre vodu G 3/4   </t>
  </si>
  <si>
    <t>551110005600</t>
  </si>
  <si>
    <t xml:space="preserve">Guľový uzáver pre vodu Evolution, 3/4" FM, plnoprietokový, páčka, niklovaná mosadz, FIV.80004 P   </t>
  </si>
  <si>
    <t>722221020.S</t>
  </si>
  <si>
    <t xml:space="preserve">Montáž guľového kohúta závitového priameho pre vodu G 1   </t>
  </si>
  <si>
    <t>551110005700</t>
  </si>
  <si>
    <t xml:space="preserve">Guľový uzáver pre vodu Evolution, 1" FM, plnoprietokový, páčka, niklovaná mosadz, FIV.80004 P   </t>
  </si>
  <si>
    <t>722221025.S</t>
  </si>
  <si>
    <t xml:space="preserve">Montáž guľového kohúta závitového priameho pre vodu G 5/4   </t>
  </si>
  <si>
    <t>551110005800</t>
  </si>
  <si>
    <t xml:space="preserve">Guľový uzáver pre vodu Evolution, 5/4" FM, plnoprietokový, páčka, niklovaná mosadz, FIV.80004 P   </t>
  </si>
  <si>
    <t>722221030.S</t>
  </si>
  <si>
    <t xml:space="preserve">Montáž guľového kohúta závitového priameho pre vodu G 6/4   </t>
  </si>
  <si>
    <t>551110014100</t>
  </si>
  <si>
    <t xml:space="preserve">Guľový uzáver pre vodu Perfecta, 6/4" FF, páčka, niklovaná mosadz, FIV.8363   </t>
  </si>
  <si>
    <t>722250005.S</t>
  </si>
  <si>
    <t xml:space="preserve">Montáž hydrantového systému s tvarovo stálou hadicou D 25   </t>
  </si>
  <si>
    <t>súb.</t>
  </si>
  <si>
    <t>449150003000.S</t>
  </si>
  <si>
    <t xml:space="preserve">Hydrantový systém s tvarovo stálou hadicou D 25   </t>
  </si>
  <si>
    <t>722250110.S</t>
  </si>
  <si>
    <t xml:space="preserve">Montáž požiarnej prúdnice D 25   </t>
  </si>
  <si>
    <t>449110000200.S</t>
  </si>
  <si>
    <t xml:space="preserve">Požiarna prúdnica priama D 25 so spojkou Al, dĺžka 190 mm, PP   </t>
  </si>
  <si>
    <t>722270180.S</t>
  </si>
  <si>
    <t xml:space="preserve">Booster BF4+ - Tlakové čerpadlo   </t>
  </si>
  <si>
    <t>722270182.S</t>
  </si>
  <si>
    <t xml:space="preserve">Satelit ECO Hybrid + Vybavenie kompletného čistiaceho miesta:   </t>
  </si>
  <si>
    <t>722290226.S</t>
  </si>
  <si>
    <t xml:space="preserve">Tlaková skúška vodovodného potrubia závitového do DN 50   </t>
  </si>
  <si>
    <t>722290234.S</t>
  </si>
  <si>
    <t xml:space="preserve">Prepláchnutie a dezinfekcia vodovodného potrubia do DN 80   </t>
  </si>
  <si>
    <t>998722201.S</t>
  </si>
  <si>
    <t xml:space="preserve">Presun hmôt pre vnútorný vodovod v objektoch výšky do 6 m   </t>
  </si>
  <si>
    <t>725</t>
  </si>
  <si>
    <t xml:space="preserve">Zdravotechnika - zariaďovacie predmety   </t>
  </si>
  <si>
    <t>725219201.S</t>
  </si>
  <si>
    <t xml:space="preserve">Montáž umývadla keramického na konzoly, bez výtokovej armatúry   </t>
  </si>
  <si>
    <t>642110000100-1</t>
  </si>
  <si>
    <t xml:space="preserve">Umývadlo keramické CUBITO, rozmer 550x420x185 mm, biela, JIKA   </t>
  </si>
  <si>
    <t>725219401.S</t>
  </si>
  <si>
    <t xml:space="preserve">Montáž umývadla keramického na skrutky do muriva, bez výtokovej armatúry   </t>
  </si>
  <si>
    <t>642110000100</t>
  </si>
  <si>
    <t>725219601.S</t>
  </si>
  <si>
    <t xml:space="preserve">Montáž stĺpa umývadla   </t>
  </si>
  <si>
    <t>642910000100.S</t>
  </si>
  <si>
    <t xml:space="preserve">Stĺp biely k umývadlu   </t>
  </si>
  <si>
    <t>725319113.S</t>
  </si>
  <si>
    <t xml:space="preserve">Montáž kuchynských drezov jednoduchých, hranatých, bez výtokových armatúr   </t>
  </si>
  <si>
    <t>642810000200.S</t>
  </si>
  <si>
    <t xml:space="preserve">Drez   </t>
  </si>
  <si>
    <t>725539105.S</t>
  </si>
  <si>
    <t xml:space="preserve">Montáž ohrievača zvislého do 500 L   </t>
  </si>
  <si>
    <t>541320005800</t>
  </si>
  <si>
    <t xml:space="preserve">Ohrievač vody , objem 500 l   </t>
  </si>
  <si>
    <t xml:space="preserve">Bezpečnostný poistný ventil súčasť dodávky, minimálne tepelné straty, hrubá PU izolácia   </t>
  </si>
  <si>
    <t>725819201.S</t>
  </si>
  <si>
    <t xml:space="preserve">Montáž ventilu nástenného G 1/2   </t>
  </si>
  <si>
    <t>725819202.S</t>
  </si>
  <si>
    <t xml:space="preserve">Montáž ventilu nástenného G 3/4   </t>
  </si>
  <si>
    <t>725829206.S</t>
  </si>
  <si>
    <t xml:space="preserve">Montáž batérie umývadlovej a drezovej stojankovej s mechanickým ovládaním odpadového ventilu   </t>
  </si>
  <si>
    <t>551450000600.S</t>
  </si>
  <si>
    <t xml:space="preserve">Batéria drezová stojanková páková   </t>
  </si>
  <si>
    <t>551450003700</t>
  </si>
  <si>
    <t xml:space="preserve">Batéria umývadlová stojanková páková   </t>
  </si>
  <si>
    <t>725869301.S</t>
  </si>
  <si>
    <t xml:space="preserve">Montáž zápachovej uzávierky pre zariaďovacie predmety, umývadlovej do D 40 mm   </t>
  </si>
  <si>
    <t>551620006400.S</t>
  </si>
  <si>
    <t xml:space="preserve">Zápachová uzávierka - sifón pre umývadlá DN 40   </t>
  </si>
  <si>
    <t>725869311.S</t>
  </si>
  <si>
    <t xml:space="preserve">Montáž zápachovej uzávierky pre zariaďovacie predmety, drezovej do D 50 mm (pre jeden drez)   </t>
  </si>
  <si>
    <t>551620007100.S</t>
  </si>
  <si>
    <t xml:space="preserve">Zápachová uzávierka- sifón pre jednodielne drezy DN 50   </t>
  </si>
  <si>
    <t>725869320.S</t>
  </si>
  <si>
    <t xml:space="preserve">Sterilizátor  nožov   </t>
  </si>
  <si>
    <t>998725201.S</t>
  </si>
  <si>
    <t xml:space="preserve">Presun hmôt pre zariaďovacie predmety v objektoch výšky do 6 m   </t>
  </si>
  <si>
    <t>Vonkajšia kanalizácia</t>
  </si>
  <si>
    <t>131101101.S</t>
  </si>
  <si>
    <t xml:space="preserve">Výkop nezapaženej jamy v hornine 1-2, do 100 m3 - výkop prefabrikovanej žumpy - 30 m3   </t>
  </si>
  <si>
    <t>131201109.S</t>
  </si>
  <si>
    <t xml:space="preserve">Hĺbenie nezapažených jám a zárezov. Príplatok za lepivosť horniny 3 - výkop prefabrikovanej žumpy - 30 m3   </t>
  </si>
  <si>
    <t>132101201.S</t>
  </si>
  <si>
    <t xml:space="preserve">Výkop ryhy šírky 600-2000mm hor 1-2 do 100 m3   </t>
  </si>
  <si>
    <t>132201209.S</t>
  </si>
  <si>
    <t xml:space="preserve">Príplatok k cenám za lepivosť pri hĺbení rýh š. nad 600 do 2 000 mm zapaž. i nezapažených, s urovnaním dna v hornine 3   </t>
  </si>
  <si>
    <t>133101101.S</t>
  </si>
  <si>
    <t xml:space="preserve">Výkop šachty zapaženej, hornina 1a2 do 100 m3   </t>
  </si>
  <si>
    <t>133201109.S</t>
  </si>
  <si>
    <t xml:space="preserve">Príplatok k cenám za lepivosť pri hĺbení šachiet zapažených i nezapažených v hornine 2   </t>
  </si>
  <si>
    <t>151101101.S</t>
  </si>
  <si>
    <t xml:space="preserve">Paženie a rozopretie stien rýh pre podzemné vedenie, príložné do 2 m   </t>
  </si>
  <si>
    <t>151101111.S</t>
  </si>
  <si>
    <t xml:space="preserve">Odstránenie paženia rýh pre podzemné vedenie, príložné hĺbky do 2 m   </t>
  </si>
  <si>
    <t>161101501.S</t>
  </si>
  <si>
    <t xml:space="preserve">Zvislé premiestnenie výkopku z horniny I až IV, nosením za každé 3 m výšky   </t>
  </si>
  <si>
    <t>162501102.S</t>
  </si>
  <si>
    <t xml:space="preserve">Vodorovné premiestnenie výkopku po spevnenej ceste z horniny tr.1-4, do 100 m3 na vzdialenosť do 3000 m   </t>
  </si>
  <si>
    <t>174101001.S</t>
  </si>
  <si>
    <t xml:space="preserve">Zásyp sypaninou so zhutnením jám, šachiet, rýh, zárezov alebo okolo objektov do 100 m3   </t>
  </si>
  <si>
    <t>175101101.S</t>
  </si>
  <si>
    <t xml:space="preserve">Obsyp potrubia sypaninou z vhodných hornín 1 až 4 bez prehodenia sypaniny   </t>
  </si>
  <si>
    <t>581530000300.S</t>
  </si>
  <si>
    <t xml:space="preserve">Piesok technický triedený   </t>
  </si>
  <si>
    <t>2</t>
  </si>
  <si>
    <t xml:space="preserve">Zakladanie   </t>
  </si>
  <si>
    <t>212312211.S</t>
  </si>
  <si>
    <t xml:space="preserve">Prestup v základoch/múroch, vrátane zaizolovania, vyspravenia   </t>
  </si>
  <si>
    <t>286110006400</t>
  </si>
  <si>
    <t xml:space="preserve">Rúra kanalizačná PVC-U gravitačná, hladká SN4 - KG, ML - viacvrstvová, DN 125, dĺ. 5 m, WAVIN - splašková kanalizácia   </t>
  </si>
  <si>
    <t>286110006900</t>
  </si>
  <si>
    <t xml:space="preserve">Rúra kanalizačná PVC-U gravitačná, hladká SN4 - KG, ML - viacvrstvová, DN 160, dĺ. 5 m, WAVIN   </t>
  </si>
  <si>
    <t>286610028000.S</t>
  </si>
  <si>
    <t xml:space="preserve">Plastová šachta  TEGRA 600, materiál: PP, WAVIN   </t>
  </si>
  <si>
    <t>286610028400.S</t>
  </si>
  <si>
    <t xml:space="preserve">Prefabrikovaná žumpa 30 m3   </t>
  </si>
  <si>
    <t>4</t>
  </si>
  <si>
    <t xml:space="preserve">Vodorovné konštrukcie   </t>
  </si>
  <si>
    <t>451572111.S</t>
  </si>
  <si>
    <t xml:space="preserve">Lôžko pod potrubie, stoky a drobné objekty, v otvorenom výkope z kameniva drobného ťaženého 0-4 mm   </t>
  </si>
  <si>
    <t>8</t>
  </si>
  <si>
    <t xml:space="preserve">Rúrové vedenie   </t>
  </si>
  <si>
    <t>892311000.S</t>
  </si>
  <si>
    <t xml:space="preserve">Skúška tesnosti kanalizácie D 150 mm   </t>
  </si>
  <si>
    <t xml:space="preserve">Zdravotechnika - vonkajšia kanalizácia   </t>
  </si>
  <si>
    <t xml:space="preserve">Potrubie z PVC - U odpadové ležaté hrdlové D 125 mm - dažďová kanalizácia   </t>
  </si>
  <si>
    <t xml:space="preserve">z toho náklady na búracie práce celkom v EUR bez DPH  (položky ): </t>
  </si>
  <si>
    <t>Odberateľ: AGRO-HNIEZDNE, s.r.o.</t>
  </si>
  <si>
    <t>Stavba: Rekonštrukcia a rozšírenie bitúnku a mäsovýroby</t>
  </si>
  <si>
    <t>Prehľad rozpočtových nákladov v EUR bez DPH</t>
  </si>
  <si>
    <t xml:space="preserve">Meno, priezvisko, pečiatka a podpis štatutárneho zástupcu/ 
  oprávnenej osoby konať za uchádzača </t>
  </si>
  <si>
    <t>SPOLU v EUR bez DPH:</t>
  </si>
  <si>
    <t>Príloha č. 2 Výkaz výmer</t>
  </si>
  <si>
    <t>Projektant: Ing. Peter Štiffel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</si>
</sst>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#,##0.000;\-#,##0.00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indexed="8"/>
      <name val="Arial CE"/>
      <charset val="238"/>
    </font>
    <font>
      <b/>
      <sz val="11"/>
      <name val="Arial Narrow"/>
      <family val="2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i/>
      <sz val="7"/>
      <name val="Arial CE"/>
      <charset val="238"/>
    </font>
    <font>
      <b/>
      <sz val="11"/>
      <name val="Arial CE"/>
      <charset val="238"/>
    </font>
    <font>
      <sz val="8"/>
      <name val="MS Sans Serif"/>
      <charset val="1"/>
    </font>
    <font>
      <i/>
      <sz val="8"/>
      <name val="Arial Narrow"/>
      <family val="2"/>
      <charset val="238"/>
    </font>
    <font>
      <b/>
      <sz val="10"/>
      <color theme="1"/>
      <name val="Arial CE"/>
      <charset val="238"/>
    </font>
    <font>
      <sz val="8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13" fillId="0" borderId="0" applyAlignment="0">
      <alignment vertical="top"/>
      <protection locked="0"/>
    </xf>
  </cellStyleXfs>
  <cellXfs count="61">
    <xf numFmtId="0" fontId="0" fillId="0" borderId="0" xfId="0"/>
    <xf numFmtId="0" fontId="2" fillId="0" borderId="0" xfId="1" applyFont="1" applyAlignment="1">
      <alignment horizontal="left" vertical="top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horizontal="left" vertical="top" wrapText="1"/>
    </xf>
    <xf numFmtId="164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vertical="top"/>
    </xf>
    <xf numFmtId="0" fontId="3" fillId="0" borderId="0" xfId="1" applyFont="1"/>
    <xf numFmtId="0" fontId="2" fillId="0" borderId="0" xfId="1" applyFont="1"/>
    <xf numFmtId="4" fontId="3" fillId="0" borderId="0" xfId="1" applyNumberFormat="1" applyFont="1"/>
    <xf numFmtId="164" fontId="3" fillId="0" borderId="0" xfId="1" applyNumberFormat="1" applyFont="1"/>
    <xf numFmtId="49" fontId="3" fillId="0" borderId="0" xfId="1" applyNumberFormat="1" applyFont="1"/>
    <xf numFmtId="49" fontId="3" fillId="0" borderId="0" xfId="1" applyNumberFormat="1" applyFont="1" applyAlignment="1">
      <alignment horizontal="center"/>
    </xf>
    <xf numFmtId="0" fontId="5" fillId="0" borderId="0" xfId="1" applyFont="1"/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6" fillId="0" borderId="0" xfId="1" applyNumberFormat="1" applyFont="1" applyAlignment="1">
      <alignment horizontal="left" vertical="top" wrapText="1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right" vertical="top"/>
    </xf>
    <xf numFmtId="165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left" vertical="top"/>
    </xf>
    <xf numFmtId="16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right" vertical="top"/>
    </xf>
    <xf numFmtId="49" fontId="8" fillId="0" borderId="0" xfId="1" applyNumberFormat="1" applyFont="1" applyAlignment="1">
      <alignment vertical="top"/>
    </xf>
    <xf numFmtId="49" fontId="8" fillId="0" borderId="0" xfId="1" applyNumberFormat="1" applyFont="1" applyAlignment="1">
      <alignment horizontal="left" vertical="top" wrapText="1"/>
    </xf>
    <xf numFmtId="0" fontId="9" fillId="0" borderId="0" xfId="0" applyFont="1" applyAlignment="1" applyProtection="1">
      <alignment horizontal="left" wrapText="1"/>
      <protection locked="0"/>
    </xf>
    <xf numFmtId="166" fontId="9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left" wrapText="1"/>
      <protection locked="0"/>
    </xf>
    <xf numFmtId="166" fontId="10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64" fontId="9" fillId="0" borderId="0" xfId="0" applyNumberFormat="1" applyFont="1" applyAlignment="1" applyProtection="1">
      <alignment horizontal="right"/>
      <protection locked="0"/>
    </xf>
    <xf numFmtId="164" fontId="10" fillId="0" borderId="0" xfId="0" applyNumberFormat="1" applyFont="1" applyAlignment="1" applyProtection="1">
      <alignment horizontal="right"/>
      <protection locked="0"/>
    </xf>
    <xf numFmtId="164" fontId="11" fillId="0" borderId="0" xfId="0" applyNumberFormat="1" applyFont="1" applyAlignment="1" applyProtection="1">
      <alignment horizontal="right" vertical="center"/>
      <protection locked="0"/>
    </xf>
    <xf numFmtId="164" fontId="12" fillId="0" borderId="0" xfId="0" applyNumberFormat="1" applyFont="1" applyAlignment="1" applyProtection="1">
      <alignment horizontal="right"/>
      <protection locked="0"/>
    </xf>
    <xf numFmtId="164" fontId="10" fillId="0" borderId="0" xfId="3" applyNumberFormat="1" applyFont="1" applyAlignment="1">
      <alignment horizontal="right"/>
      <protection locked="0"/>
    </xf>
    <xf numFmtId="164" fontId="9" fillId="0" borderId="0" xfId="3" applyNumberFormat="1" applyFont="1" applyAlignment="1">
      <alignment horizontal="right"/>
      <protection locked="0"/>
    </xf>
    <xf numFmtId="49" fontId="14" fillId="0" borderId="0" xfId="1" applyNumberFormat="1" applyFont="1" applyAlignment="1">
      <alignment vertical="top"/>
    </xf>
    <xf numFmtId="49" fontId="5" fillId="0" borderId="0" xfId="1" applyNumberFormat="1" applyFont="1" applyAlignment="1">
      <alignment horizontal="left" vertical="top" wrapText="1"/>
    </xf>
    <xf numFmtId="0" fontId="15" fillId="0" borderId="0" xfId="0" applyFont="1" applyAlignment="1" applyProtection="1">
      <alignment horizontal="left" wrapText="1"/>
      <protection locked="0"/>
    </xf>
    <xf numFmtId="49" fontId="2" fillId="0" borderId="6" xfId="1" applyNumberFormat="1" applyFont="1" applyBorder="1" applyAlignment="1">
      <alignment horizontal="left" vertical="top" wrapText="1"/>
    </xf>
    <xf numFmtId="164" fontId="2" fillId="0" borderId="6" xfId="1" applyNumberFormat="1" applyFont="1" applyBorder="1" applyAlignment="1">
      <alignment vertical="top"/>
    </xf>
    <xf numFmtId="0" fontId="2" fillId="0" borderId="6" xfId="1" applyFont="1" applyBorder="1" applyAlignment="1">
      <alignment vertical="top"/>
    </xf>
    <xf numFmtId="4" fontId="2" fillId="0" borderId="6" xfId="1" applyNumberFormat="1" applyFont="1" applyBorder="1" applyAlignment="1">
      <alignment vertical="top"/>
    </xf>
    <xf numFmtId="49" fontId="8" fillId="0" borderId="2" xfId="1" applyNumberFormat="1" applyFont="1" applyBorder="1" applyAlignment="1">
      <alignment horizontal="left" vertical="top" wrapText="1"/>
    </xf>
    <xf numFmtId="164" fontId="8" fillId="0" borderId="3" xfId="1" applyNumberFormat="1" applyFont="1" applyBorder="1" applyAlignment="1">
      <alignment vertical="top"/>
    </xf>
    <xf numFmtId="0" fontId="8" fillId="0" borderId="3" xfId="1" applyFont="1" applyBorder="1" applyAlignment="1">
      <alignment vertical="top"/>
    </xf>
    <xf numFmtId="4" fontId="8" fillId="0" borderId="3" xfId="1" applyNumberFormat="1" applyFont="1" applyBorder="1" applyAlignment="1">
      <alignment vertical="top"/>
    </xf>
    <xf numFmtId="4" fontId="5" fillId="0" borderId="7" xfId="1" applyNumberFormat="1" applyFont="1" applyBorder="1" applyAlignment="1">
      <alignment vertical="top"/>
    </xf>
    <xf numFmtId="4" fontId="2" fillId="0" borderId="7" xfId="1" applyNumberFormat="1" applyFont="1" applyBorder="1" applyAlignment="1">
      <alignment vertical="top"/>
    </xf>
    <xf numFmtId="164" fontId="3" fillId="0" borderId="7" xfId="1" applyNumberFormat="1" applyFont="1" applyBorder="1" applyAlignment="1">
      <alignment vertical="top"/>
    </xf>
    <xf numFmtId="4" fontId="3" fillId="0" borderId="7" xfId="1" applyNumberFormat="1" applyFont="1" applyBorder="1" applyAlignment="1">
      <alignment vertical="top"/>
    </xf>
    <xf numFmtId="164" fontId="7" fillId="0" borderId="7" xfId="1" applyNumberFormat="1" applyFont="1" applyBorder="1" applyAlignment="1">
      <alignment wrapText="1"/>
    </xf>
    <xf numFmtId="164" fontId="16" fillId="0" borderId="7" xfId="1" applyNumberFormat="1" applyFont="1" applyBorder="1" applyAlignment="1">
      <alignment vertical="top"/>
    </xf>
    <xf numFmtId="0" fontId="12" fillId="0" borderId="5" xfId="0" applyFont="1" applyBorder="1" applyAlignment="1" applyProtection="1">
      <alignment horizontal="left" wrapText="1"/>
      <protection locked="0"/>
    </xf>
    <xf numFmtId="49" fontId="17" fillId="0" borderId="8" xfId="0" applyNumberFormat="1" applyFont="1" applyBorder="1" applyAlignment="1">
      <alignment horizontal="center" vertical="top" wrapText="1"/>
    </xf>
    <xf numFmtId="49" fontId="3" fillId="0" borderId="6" xfId="1" applyNumberFormat="1" applyFont="1" applyBorder="1" applyAlignment="1">
      <alignment horizontal="center" vertical="top" wrapText="1"/>
    </xf>
  </cellXfs>
  <cellStyles count="4">
    <cellStyle name="Normálna" xfId="0" builtinId="0"/>
    <cellStyle name="Normálna 3" xfId="3" xr:uid="{00000000-0005-0000-0000-000000000000}"/>
    <cellStyle name="Normálne 3" xfId="1" xr:uid="{00000000-0005-0000-0000-000002000000}"/>
    <cellStyle name="normálne_KL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6"/>
  <sheetViews>
    <sheetView tabSelected="1" workbookViewId="0">
      <selection activeCell="A6" sqref="A6"/>
    </sheetView>
  </sheetViews>
  <sheetFormatPr defaultRowHeight="12.75" x14ac:dyDescent="0.25"/>
  <cols>
    <col min="1" max="1" width="6.7109375" style="27" customWidth="1"/>
    <col min="2" max="2" width="3.7109375" style="2" customWidth="1"/>
    <col min="3" max="3" width="13" style="3" customWidth="1"/>
    <col min="4" max="4" width="51.85546875" style="4" customWidth="1"/>
    <col min="5" max="5" width="11.28515625" style="5" customWidth="1"/>
    <col min="6" max="6" width="7.28515625" style="6" customWidth="1"/>
    <col min="7" max="7" width="8.7109375" style="7" customWidth="1"/>
    <col min="8" max="10" width="9.7109375" style="7" customWidth="1"/>
    <col min="11" max="213" width="9.140625" style="8"/>
    <col min="214" max="214" width="6.7109375" style="8" customWidth="1"/>
    <col min="215" max="215" width="3.7109375" style="8" customWidth="1"/>
    <col min="216" max="216" width="13" style="8" customWidth="1"/>
    <col min="217" max="217" width="51.85546875" style="8" customWidth="1"/>
    <col min="218" max="218" width="11.28515625" style="8" customWidth="1"/>
    <col min="219" max="219" width="7.28515625" style="8" customWidth="1"/>
    <col min="220" max="220" width="8.7109375" style="8" customWidth="1"/>
    <col min="221" max="223" width="9.7109375" style="8" customWidth="1"/>
    <col min="224" max="224" width="7.42578125" style="8" customWidth="1"/>
    <col min="225" max="225" width="8.28515625" style="8" customWidth="1"/>
    <col min="226" max="226" width="7.140625" style="8" customWidth="1"/>
    <col min="227" max="227" width="7" style="8" customWidth="1"/>
    <col min="228" max="228" width="3.5703125" style="8" customWidth="1"/>
    <col min="229" max="229" width="12.7109375" style="8" customWidth="1"/>
    <col min="230" max="232" width="11.28515625" style="8" customWidth="1"/>
    <col min="233" max="233" width="10.5703125" style="8" customWidth="1"/>
    <col min="234" max="234" width="10.28515625" style="8" customWidth="1"/>
    <col min="235" max="235" width="5.7109375" style="8" customWidth="1"/>
    <col min="236" max="238" width="9.140625" style="8"/>
    <col min="239" max="239" width="7.5703125" style="8" customWidth="1"/>
    <col min="240" max="240" width="24.85546875" style="8" customWidth="1"/>
    <col min="241" max="241" width="4.28515625" style="8" customWidth="1"/>
    <col min="242" max="242" width="8.28515625" style="8" customWidth="1"/>
    <col min="243" max="243" width="8.7109375" style="8" customWidth="1"/>
    <col min="244" max="469" width="9.140625" style="8"/>
    <col min="470" max="470" width="6.7109375" style="8" customWidth="1"/>
    <col min="471" max="471" width="3.7109375" style="8" customWidth="1"/>
    <col min="472" max="472" width="13" style="8" customWidth="1"/>
    <col min="473" max="473" width="51.85546875" style="8" customWidth="1"/>
    <col min="474" max="474" width="11.28515625" style="8" customWidth="1"/>
    <col min="475" max="475" width="7.28515625" style="8" customWidth="1"/>
    <col min="476" max="476" width="8.7109375" style="8" customWidth="1"/>
    <col min="477" max="479" width="9.7109375" style="8" customWidth="1"/>
    <col min="480" max="480" width="7.42578125" style="8" customWidth="1"/>
    <col min="481" max="481" width="8.28515625" style="8" customWidth="1"/>
    <col min="482" max="482" width="7.140625" style="8" customWidth="1"/>
    <col min="483" max="483" width="7" style="8" customWidth="1"/>
    <col min="484" max="484" width="3.5703125" style="8" customWidth="1"/>
    <col min="485" max="485" width="12.7109375" style="8" customWidth="1"/>
    <col min="486" max="488" width="11.28515625" style="8" customWidth="1"/>
    <col min="489" max="489" width="10.5703125" style="8" customWidth="1"/>
    <col min="490" max="490" width="10.28515625" style="8" customWidth="1"/>
    <col min="491" max="491" width="5.7109375" style="8" customWidth="1"/>
    <col min="492" max="494" width="9.140625" style="8"/>
    <col min="495" max="495" width="7.5703125" style="8" customWidth="1"/>
    <col min="496" max="496" width="24.85546875" style="8" customWidth="1"/>
    <col min="497" max="497" width="4.28515625" style="8" customWidth="1"/>
    <col min="498" max="498" width="8.28515625" style="8" customWidth="1"/>
    <col min="499" max="499" width="8.7109375" style="8" customWidth="1"/>
    <col min="500" max="725" width="9.140625" style="8"/>
    <col min="726" max="726" width="6.7109375" style="8" customWidth="1"/>
    <col min="727" max="727" width="3.7109375" style="8" customWidth="1"/>
    <col min="728" max="728" width="13" style="8" customWidth="1"/>
    <col min="729" max="729" width="51.85546875" style="8" customWidth="1"/>
    <col min="730" max="730" width="11.28515625" style="8" customWidth="1"/>
    <col min="731" max="731" width="7.28515625" style="8" customWidth="1"/>
    <col min="732" max="732" width="8.7109375" style="8" customWidth="1"/>
    <col min="733" max="735" width="9.7109375" style="8" customWidth="1"/>
    <col min="736" max="736" width="7.42578125" style="8" customWidth="1"/>
    <col min="737" max="737" width="8.28515625" style="8" customWidth="1"/>
    <col min="738" max="738" width="7.140625" style="8" customWidth="1"/>
    <col min="739" max="739" width="7" style="8" customWidth="1"/>
    <col min="740" max="740" width="3.5703125" style="8" customWidth="1"/>
    <col min="741" max="741" width="12.7109375" style="8" customWidth="1"/>
    <col min="742" max="744" width="11.28515625" style="8" customWidth="1"/>
    <col min="745" max="745" width="10.5703125" style="8" customWidth="1"/>
    <col min="746" max="746" width="10.28515625" style="8" customWidth="1"/>
    <col min="747" max="747" width="5.7109375" style="8" customWidth="1"/>
    <col min="748" max="750" width="9.140625" style="8"/>
    <col min="751" max="751" width="7.5703125" style="8" customWidth="1"/>
    <col min="752" max="752" width="24.85546875" style="8" customWidth="1"/>
    <col min="753" max="753" width="4.28515625" style="8" customWidth="1"/>
    <col min="754" max="754" width="8.28515625" style="8" customWidth="1"/>
    <col min="755" max="755" width="8.7109375" style="8" customWidth="1"/>
    <col min="756" max="981" width="9.140625" style="8"/>
    <col min="982" max="982" width="6.7109375" style="8" customWidth="1"/>
    <col min="983" max="983" width="3.7109375" style="8" customWidth="1"/>
    <col min="984" max="984" width="13" style="8" customWidth="1"/>
    <col min="985" max="985" width="51.85546875" style="8" customWidth="1"/>
    <col min="986" max="986" width="11.28515625" style="8" customWidth="1"/>
    <col min="987" max="987" width="7.28515625" style="8" customWidth="1"/>
    <col min="988" max="988" width="8.7109375" style="8" customWidth="1"/>
    <col min="989" max="991" width="9.7109375" style="8" customWidth="1"/>
    <col min="992" max="992" width="7.42578125" style="8" customWidth="1"/>
    <col min="993" max="993" width="8.28515625" style="8" customWidth="1"/>
    <col min="994" max="994" width="7.140625" style="8" customWidth="1"/>
    <col min="995" max="995" width="7" style="8" customWidth="1"/>
    <col min="996" max="996" width="3.5703125" style="8" customWidth="1"/>
    <col min="997" max="997" width="12.7109375" style="8" customWidth="1"/>
    <col min="998" max="1000" width="11.28515625" style="8" customWidth="1"/>
    <col min="1001" max="1001" width="10.5703125" style="8" customWidth="1"/>
    <col min="1002" max="1002" width="10.28515625" style="8" customWidth="1"/>
    <col min="1003" max="1003" width="5.7109375" style="8" customWidth="1"/>
    <col min="1004" max="1006" width="9.140625" style="8"/>
    <col min="1007" max="1007" width="7.5703125" style="8" customWidth="1"/>
    <col min="1008" max="1008" width="24.85546875" style="8" customWidth="1"/>
    <col min="1009" max="1009" width="4.28515625" style="8" customWidth="1"/>
    <col min="1010" max="1010" width="8.28515625" style="8" customWidth="1"/>
    <col min="1011" max="1011" width="8.7109375" style="8" customWidth="1"/>
    <col min="1012" max="1237" width="9.140625" style="8"/>
    <col min="1238" max="1238" width="6.7109375" style="8" customWidth="1"/>
    <col min="1239" max="1239" width="3.7109375" style="8" customWidth="1"/>
    <col min="1240" max="1240" width="13" style="8" customWidth="1"/>
    <col min="1241" max="1241" width="51.85546875" style="8" customWidth="1"/>
    <col min="1242" max="1242" width="11.28515625" style="8" customWidth="1"/>
    <col min="1243" max="1243" width="7.28515625" style="8" customWidth="1"/>
    <col min="1244" max="1244" width="8.7109375" style="8" customWidth="1"/>
    <col min="1245" max="1247" width="9.7109375" style="8" customWidth="1"/>
    <col min="1248" max="1248" width="7.42578125" style="8" customWidth="1"/>
    <col min="1249" max="1249" width="8.28515625" style="8" customWidth="1"/>
    <col min="1250" max="1250" width="7.140625" style="8" customWidth="1"/>
    <col min="1251" max="1251" width="7" style="8" customWidth="1"/>
    <col min="1252" max="1252" width="3.5703125" style="8" customWidth="1"/>
    <col min="1253" max="1253" width="12.7109375" style="8" customWidth="1"/>
    <col min="1254" max="1256" width="11.28515625" style="8" customWidth="1"/>
    <col min="1257" max="1257" width="10.5703125" style="8" customWidth="1"/>
    <col min="1258" max="1258" width="10.28515625" style="8" customWidth="1"/>
    <col min="1259" max="1259" width="5.7109375" style="8" customWidth="1"/>
    <col min="1260" max="1262" width="9.140625" style="8"/>
    <col min="1263" max="1263" width="7.5703125" style="8" customWidth="1"/>
    <col min="1264" max="1264" width="24.85546875" style="8" customWidth="1"/>
    <col min="1265" max="1265" width="4.28515625" style="8" customWidth="1"/>
    <col min="1266" max="1266" width="8.28515625" style="8" customWidth="1"/>
    <col min="1267" max="1267" width="8.7109375" style="8" customWidth="1"/>
    <col min="1268" max="1493" width="9.140625" style="8"/>
    <col min="1494" max="1494" width="6.7109375" style="8" customWidth="1"/>
    <col min="1495" max="1495" width="3.7109375" style="8" customWidth="1"/>
    <col min="1496" max="1496" width="13" style="8" customWidth="1"/>
    <col min="1497" max="1497" width="51.85546875" style="8" customWidth="1"/>
    <col min="1498" max="1498" width="11.28515625" style="8" customWidth="1"/>
    <col min="1499" max="1499" width="7.28515625" style="8" customWidth="1"/>
    <col min="1500" max="1500" width="8.7109375" style="8" customWidth="1"/>
    <col min="1501" max="1503" width="9.7109375" style="8" customWidth="1"/>
    <col min="1504" max="1504" width="7.42578125" style="8" customWidth="1"/>
    <col min="1505" max="1505" width="8.28515625" style="8" customWidth="1"/>
    <col min="1506" max="1506" width="7.140625" style="8" customWidth="1"/>
    <col min="1507" max="1507" width="7" style="8" customWidth="1"/>
    <col min="1508" max="1508" width="3.5703125" style="8" customWidth="1"/>
    <col min="1509" max="1509" width="12.7109375" style="8" customWidth="1"/>
    <col min="1510" max="1512" width="11.28515625" style="8" customWidth="1"/>
    <col min="1513" max="1513" width="10.5703125" style="8" customWidth="1"/>
    <col min="1514" max="1514" width="10.28515625" style="8" customWidth="1"/>
    <col min="1515" max="1515" width="5.7109375" style="8" customWidth="1"/>
    <col min="1516" max="1518" width="9.140625" style="8"/>
    <col min="1519" max="1519" width="7.5703125" style="8" customWidth="1"/>
    <col min="1520" max="1520" width="24.85546875" style="8" customWidth="1"/>
    <col min="1521" max="1521" width="4.28515625" style="8" customWidth="1"/>
    <col min="1522" max="1522" width="8.28515625" style="8" customWidth="1"/>
    <col min="1523" max="1523" width="8.7109375" style="8" customWidth="1"/>
    <col min="1524" max="1749" width="9.140625" style="8"/>
    <col min="1750" max="1750" width="6.7109375" style="8" customWidth="1"/>
    <col min="1751" max="1751" width="3.7109375" style="8" customWidth="1"/>
    <col min="1752" max="1752" width="13" style="8" customWidth="1"/>
    <col min="1753" max="1753" width="51.85546875" style="8" customWidth="1"/>
    <col min="1754" max="1754" width="11.28515625" style="8" customWidth="1"/>
    <col min="1755" max="1755" width="7.28515625" style="8" customWidth="1"/>
    <col min="1756" max="1756" width="8.7109375" style="8" customWidth="1"/>
    <col min="1757" max="1759" width="9.7109375" style="8" customWidth="1"/>
    <col min="1760" max="1760" width="7.42578125" style="8" customWidth="1"/>
    <col min="1761" max="1761" width="8.28515625" style="8" customWidth="1"/>
    <col min="1762" max="1762" width="7.140625" style="8" customWidth="1"/>
    <col min="1763" max="1763" width="7" style="8" customWidth="1"/>
    <col min="1764" max="1764" width="3.5703125" style="8" customWidth="1"/>
    <col min="1765" max="1765" width="12.7109375" style="8" customWidth="1"/>
    <col min="1766" max="1768" width="11.28515625" style="8" customWidth="1"/>
    <col min="1769" max="1769" width="10.5703125" style="8" customWidth="1"/>
    <col min="1770" max="1770" width="10.28515625" style="8" customWidth="1"/>
    <col min="1771" max="1771" width="5.7109375" style="8" customWidth="1"/>
    <col min="1772" max="1774" width="9.140625" style="8"/>
    <col min="1775" max="1775" width="7.5703125" style="8" customWidth="1"/>
    <col min="1776" max="1776" width="24.85546875" style="8" customWidth="1"/>
    <col min="1777" max="1777" width="4.28515625" style="8" customWidth="1"/>
    <col min="1778" max="1778" width="8.28515625" style="8" customWidth="1"/>
    <col min="1779" max="1779" width="8.7109375" style="8" customWidth="1"/>
    <col min="1780" max="2005" width="9.140625" style="8"/>
    <col min="2006" max="2006" width="6.7109375" style="8" customWidth="1"/>
    <col min="2007" max="2007" width="3.7109375" style="8" customWidth="1"/>
    <col min="2008" max="2008" width="13" style="8" customWidth="1"/>
    <col min="2009" max="2009" width="51.85546875" style="8" customWidth="1"/>
    <col min="2010" max="2010" width="11.28515625" style="8" customWidth="1"/>
    <col min="2011" max="2011" width="7.28515625" style="8" customWidth="1"/>
    <col min="2012" max="2012" width="8.7109375" style="8" customWidth="1"/>
    <col min="2013" max="2015" width="9.7109375" style="8" customWidth="1"/>
    <col min="2016" max="2016" width="7.42578125" style="8" customWidth="1"/>
    <col min="2017" max="2017" width="8.28515625" style="8" customWidth="1"/>
    <col min="2018" max="2018" width="7.140625" style="8" customWidth="1"/>
    <col min="2019" max="2019" width="7" style="8" customWidth="1"/>
    <col min="2020" max="2020" width="3.5703125" style="8" customWidth="1"/>
    <col min="2021" max="2021" width="12.7109375" style="8" customWidth="1"/>
    <col min="2022" max="2024" width="11.28515625" style="8" customWidth="1"/>
    <col min="2025" max="2025" width="10.5703125" style="8" customWidth="1"/>
    <col min="2026" max="2026" width="10.28515625" style="8" customWidth="1"/>
    <col min="2027" max="2027" width="5.7109375" style="8" customWidth="1"/>
    <col min="2028" max="2030" width="9.140625" style="8"/>
    <col min="2031" max="2031" width="7.5703125" style="8" customWidth="1"/>
    <col min="2032" max="2032" width="24.85546875" style="8" customWidth="1"/>
    <col min="2033" max="2033" width="4.28515625" style="8" customWidth="1"/>
    <col min="2034" max="2034" width="8.28515625" style="8" customWidth="1"/>
    <col min="2035" max="2035" width="8.7109375" style="8" customWidth="1"/>
    <col min="2036" max="2261" width="9.140625" style="8"/>
    <col min="2262" max="2262" width="6.7109375" style="8" customWidth="1"/>
    <col min="2263" max="2263" width="3.7109375" style="8" customWidth="1"/>
    <col min="2264" max="2264" width="13" style="8" customWidth="1"/>
    <col min="2265" max="2265" width="51.85546875" style="8" customWidth="1"/>
    <col min="2266" max="2266" width="11.28515625" style="8" customWidth="1"/>
    <col min="2267" max="2267" width="7.28515625" style="8" customWidth="1"/>
    <col min="2268" max="2268" width="8.7109375" style="8" customWidth="1"/>
    <col min="2269" max="2271" width="9.7109375" style="8" customWidth="1"/>
    <col min="2272" max="2272" width="7.42578125" style="8" customWidth="1"/>
    <col min="2273" max="2273" width="8.28515625" style="8" customWidth="1"/>
    <col min="2274" max="2274" width="7.140625" style="8" customWidth="1"/>
    <col min="2275" max="2275" width="7" style="8" customWidth="1"/>
    <col min="2276" max="2276" width="3.5703125" style="8" customWidth="1"/>
    <col min="2277" max="2277" width="12.7109375" style="8" customWidth="1"/>
    <col min="2278" max="2280" width="11.28515625" style="8" customWidth="1"/>
    <col min="2281" max="2281" width="10.5703125" style="8" customWidth="1"/>
    <col min="2282" max="2282" width="10.28515625" style="8" customWidth="1"/>
    <col min="2283" max="2283" width="5.7109375" style="8" customWidth="1"/>
    <col min="2284" max="2286" width="9.140625" style="8"/>
    <col min="2287" max="2287" width="7.5703125" style="8" customWidth="1"/>
    <col min="2288" max="2288" width="24.85546875" style="8" customWidth="1"/>
    <col min="2289" max="2289" width="4.28515625" style="8" customWidth="1"/>
    <col min="2290" max="2290" width="8.28515625" style="8" customWidth="1"/>
    <col min="2291" max="2291" width="8.7109375" style="8" customWidth="1"/>
    <col min="2292" max="2517" width="9.140625" style="8"/>
    <col min="2518" max="2518" width="6.7109375" style="8" customWidth="1"/>
    <col min="2519" max="2519" width="3.7109375" style="8" customWidth="1"/>
    <col min="2520" max="2520" width="13" style="8" customWidth="1"/>
    <col min="2521" max="2521" width="51.85546875" style="8" customWidth="1"/>
    <col min="2522" max="2522" width="11.28515625" style="8" customWidth="1"/>
    <col min="2523" max="2523" width="7.28515625" style="8" customWidth="1"/>
    <col min="2524" max="2524" width="8.7109375" style="8" customWidth="1"/>
    <col min="2525" max="2527" width="9.7109375" style="8" customWidth="1"/>
    <col min="2528" max="2528" width="7.42578125" style="8" customWidth="1"/>
    <col min="2529" max="2529" width="8.28515625" style="8" customWidth="1"/>
    <col min="2530" max="2530" width="7.140625" style="8" customWidth="1"/>
    <col min="2531" max="2531" width="7" style="8" customWidth="1"/>
    <col min="2532" max="2532" width="3.5703125" style="8" customWidth="1"/>
    <col min="2533" max="2533" width="12.7109375" style="8" customWidth="1"/>
    <col min="2534" max="2536" width="11.28515625" style="8" customWidth="1"/>
    <col min="2537" max="2537" width="10.5703125" style="8" customWidth="1"/>
    <col min="2538" max="2538" width="10.28515625" style="8" customWidth="1"/>
    <col min="2539" max="2539" width="5.7109375" style="8" customWidth="1"/>
    <col min="2540" max="2542" width="9.140625" style="8"/>
    <col min="2543" max="2543" width="7.5703125" style="8" customWidth="1"/>
    <col min="2544" max="2544" width="24.85546875" style="8" customWidth="1"/>
    <col min="2545" max="2545" width="4.28515625" style="8" customWidth="1"/>
    <col min="2546" max="2546" width="8.28515625" style="8" customWidth="1"/>
    <col min="2547" max="2547" width="8.7109375" style="8" customWidth="1"/>
    <col min="2548" max="2773" width="9.140625" style="8"/>
    <col min="2774" max="2774" width="6.7109375" style="8" customWidth="1"/>
    <col min="2775" max="2775" width="3.7109375" style="8" customWidth="1"/>
    <col min="2776" max="2776" width="13" style="8" customWidth="1"/>
    <col min="2777" max="2777" width="51.85546875" style="8" customWidth="1"/>
    <col min="2778" max="2778" width="11.28515625" style="8" customWidth="1"/>
    <col min="2779" max="2779" width="7.28515625" style="8" customWidth="1"/>
    <col min="2780" max="2780" width="8.7109375" style="8" customWidth="1"/>
    <col min="2781" max="2783" width="9.7109375" style="8" customWidth="1"/>
    <col min="2784" max="2784" width="7.42578125" style="8" customWidth="1"/>
    <col min="2785" max="2785" width="8.28515625" style="8" customWidth="1"/>
    <col min="2786" max="2786" width="7.140625" style="8" customWidth="1"/>
    <col min="2787" max="2787" width="7" style="8" customWidth="1"/>
    <col min="2788" max="2788" width="3.5703125" style="8" customWidth="1"/>
    <col min="2789" max="2789" width="12.7109375" style="8" customWidth="1"/>
    <col min="2790" max="2792" width="11.28515625" style="8" customWidth="1"/>
    <col min="2793" max="2793" width="10.5703125" style="8" customWidth="1"/>
    <col min="2794" max="2794" width="10.28515625" style="8" customWidth="1"/>
    <col min="2795" max="2795" width="5.7109375" style="8" customWidth="1"/>
    <col min="2796" max="2798" width="9.140625" style="8"/>
    <col min="2799" max="2799" width="7.5703125" style="8" customWidth="1"/>
    <col min="2800" max="2800" width="24.85546875" style="8" customWidth="1"/>
    <col min="2801" max="2801" width="4.28515625" style="8" customWidth="1"/>
    <col min="2802" max="2802" width="8.28515625" style="8" customWidth="1"/>
    <col min="2803" max="2803" width="8.7109375" style="8" customWidth="1"/>
    <col min="2804" max="3029" width="9.140625" style="8"/>
    <col min="3030" max="3030" width="6.7109375" style="8" customWidth="1"/>
    <col min="3031" max="3031" width="3.7109375" style="8" customWidth="1"/>
    <col min="3032" max="3032" width="13" style="8" customWidth="1"/>
    <col min="3033" max="3033" width="51.85546875" style="8" customWidth="1"/>
    <col min="3034" max="3034" width="11.28515625" style="8" customWidth="1"/>
    <col min="3035" max="3035" width="7.28515625" style="8" customWidth="1"/>
    <col min="3036" max="3036" width="8.7109375" style="8" customWidth="1"/>
    <col min="3037" max="3039" width="9.7109375" style="8" customWidth="1"/>
    <col min="3040" max="3040" width="7.42578125" style="8" customWidth="1"/>
    <col min="3041" max="3041" width="8.28515625" style="8" customWidth="1"/>
    <col min="3042" max="3042" width="7.140625" style="8" customWidth="1"/>
    <col min="3043" max="3043" width="7" style="8" customWidth="1"/>
    <col min="3044" max="3044" width="3.5703125" style="8" customWidth="1"/>
    <col min="3045" max="3045" width="12.7109375" style="8" customWidth="1"/>
    <col min="3046" max="3048" width="11.28515625" style="8" customWidth="1"/>
    <col min="3049" max="3049" width="10.5703125" style="8" customWidth="1"/>
    <col min="3050" max="3050" width="10.28515625" style="8" customWidth="1"/>
    <col min="3051" max="3051" width="5.7109375" style="8" customWidth="1"/>
    <col min="3052" max="3054" width="9.140625" style="8"/>
    <col min="3055" max="3055" width="7.5703125" style="8" customWidth="1"/>
    <col min="3056" max="3056" width="24.85546875" style="8" customWidth="1"/>
    <col min="3057" max="3057" width="4.28515625" style="8" customWidth="1"/>
    <col min="3058" max="3058" width="8.28515625" style="8" customWidth="1"/>
    <col min="3059" max="3059" width="8.7109375" style="8" customWidth="1"/>
    <col min="3060" max="3285" width="9.140625" style="8"/>
    <col min="3286" max="3286" width="6.7109375" style="8" customWidth="1"/>
    <col min="3287" max="3287" width="3.7109375" style="8" customWidth="1"/>
    <col min="3288" max="3288" width="13" style="8" customWidth="1"/>
    <col min="3289" max="3289" width="51.85546875" style="8" customWidth="1"/>
    <col min="3290" max="3290" width="11.28515625" style="8" customWidth="1"/>
    <col min="3291" max="3291" width="7.28515625" style="8" customWidth="1"/>
    <col min="3292" max="3292" width="8.7109375" style="8" customWidth="1"/>
    <col min="3293" max="3295" width="9.7109375" style="8" customWidth="1"/>
    <col min="3296" max="3296" width="7.42578125" style="8" customWidth="1"/>
    <col min="3297" max="3297" width="8.28515625" style="8" customWidth="1"/>
    <col min="3298" max="3298" width="7.140625" style="8" customWidth="1"/>
    <col min="3299" max="3299" width="7" style="8" customWidth="1"/>
    <col min="3300" max="3300" width="3.5703125" style="8" customWidth="1"/>
    <col min="3301" max="3301" width="12.7109375" style="8" customWidth="1"/>
    <col min="3302" max="3304" width="11.28515625" style="8" customWidth="1"/>
    <col min="3305" max="3305" width="10.5703125" style="8" customWidth="1"/>
    <col min="3306" max="3306" width="10.28515625" style="8" customWidth="1"/>
    <col min="3307" max="3307" width="5.7109375" style="8" customWidth="1"/>
    <col min="3308" max="3310" width="9.140625" style="8"/>
    <col min="3311" max="3311" width="7.5703125" style="8" customWidth="1"/>
    <col min="3312" max="3312" width="24.85546875" style="8" customWidth="1"/>
    <col min="3313" max="3313" width="4.28515625" style="8" customWidth="1"/>
    <col min="3314" max="3314" width="8.28515625" style="8" customWidth="1"/>
    <col min="3315" max="3315" width="8.7109375" style="8" customWidth="1"/>
    <col min="3316" max="3541" width="9.140625" style="8"/>
    <col min="3542" max="3542" width="6.7109375" style="8" customWidth="1"/>
    <col min="3543" max="3543" width="3.7109375" style="8" customWidth="1"/>
    <col min="3544" max="3544" width="13" style="8" customWidth="1"/>
    <col min="3545" max="3545" width="51.85546875" style="8" customWidth="1"/>
    <col min="3546" max="3546" width="11.28515625" style="8" customWidth="1"/>
    <col min="3547" max="3547" width="7.28515625" style="8" customWidth="1"/>
    <col min="3548" max="3548" width="8.7109375" style="8" customWidth="1"/>
    <col min="3549" max="3551" width="9.7109375" style="8" customWidth="1"/>
    <col min="3552" max="3552" width="7.42578125" style="8" customWidth="1"/>
    <col min="3553" max="3553" width="8.28515625" style="8" customWidth="1"/>
    <col min="3554" max="3554" width="7.140625" style="8" customWidth="1"/>
    <col min="3555" max="3555" width="7" style="8" customWidth="1"/>
    <col min="3556" max="3556" width="3.5703125" style="8" customWidth="1"/>
    <col min="3557" max="3557" width="12.7109375" style="8" customWidth="1"/>
    <col min="3558" max="3560" width="11.28515625" style="8" customWidth="1"/>
    <col min="3561" max="3561" width="10.5703125" style="8" customWidth="1"/>
    <col min="3562" max="3562" width="10.28515625" style="8" customWidth="1"/>
    <col min="3563" max="3563" width="5.7109375" style="8" customWidth="1"/>
    <col min="3564" max="3566" width="9.140625" style="8"/>
    <col min="3567" max="3567" width="7.5703125" style="8" customWidth="1"/>
    <col min="3568" max="3568" width="24.85546875" style="8" customWidth="1"/>
    <col min="3569" max="3569" width="4.28515625" style="8" customWidth="1"/>
    <col min="3570" max="3570" width="8.28515625" style="8" customWidth="1"/>
    <col min="3571" max="3571" width="8.7109375" style="8" customWidth="1"/>
    <col min="3572" max="3797" width="9.140625" style="8"/>
    <col min="3798" max="3798" width="6.7109375" style="8" customWidth="1"/>
    <col min="3799" max="3799" width="3.7109375" style="8" customWidth="1"/>
    <col min="3800" max="3800" width="13" style="8" customWidth="1"/>
    <col min="3801" max="3801" width="51.85546875" style="8" customWidth="1"/>
    <col min="3802" max="3802" width="11.28515625" style="8" customWidth="1"/>
    <col min="3803" max="3803" width="7.28515625" style="8" customWidth="1"/>
    <col min="3804" max="3804" width="8.7109375" style="8" customWidth="1"/>
    <col min="3805" max="3807" width="9.7109375" style="8" customWidth="1"/>
    <col min="3808" max="3808" width="7.42578125" style="8" customWidth="1"/>
    <col min="3809" max="3809" width="8.28515625" style="8" customWidth="1"/>
    <col min="3810" max="3810" width="7.140625" style="8" customWidth="1"/>
    <col min="3811" max="3811" width="7" style="8" customWidth="1"/>
    <col min="3812" max="3812" width="3.5703125" style="8" customWidth="1"/>
    <col min="3813" max="3813" width="12.7109375" style="8" customWidth="1"/>
    <col min="3814" max="3816" width="11.28515625" style="8" customWidth="1"/>
    <col min="3817" max="3817" width="10.5703125" style="8" customWidth="1"/>
    <col min="3818" max="3818" width="10.28515625" style="8" customWidth="1"/>
    <col min="3819" max="3819" width="5.7109375" style="8" customWidth="1"/>
    <col min="3820" max="3822" width="9.140625" style="8"/>
    <col min="3823" max="3823" width="7.5703125" style="8" customWidth="1"/>
    <col min="3824" max="3824" width="24.85546875" style="8" customWidth="1"/>
    <col min="3825" max="3825" width="4.28515625" style="8" customWidth="1"/>
    <col min="3826" max="3826" width="8.28515625" style="8" customWidth="1"/>
    <col min="3827" max="3827" width="8.7109375" style="8" customWidth="1"/>
    <col min="3828" max="4053" width="9.140625" style="8"/>
    <col min="4054" max="4054" width="6.7109375" style="8" customWidth="1"/>
    <col min="4055" max="4055" width="3.7109375" style="8" customWidth="1"/>
    <col min="4056" max="4056" width="13" style="8" customWidth="1"/>
    <col min="4057" max="4057" width="51.85546875" style="8" customWidth="1"/>
    <col min="4058" max="4058" width="11.28515625" style="8" customWidth="1"/>
    <col min="4059" max="4059" width="7.28515625" style="8" customWidth="1"/>
    <col min="4060" max="4060" width="8.7109375" style="8" customWidth="1"/>
    <col min="4061" max="4063" width="9.7109375" style="8" customWidth="1"/>
    <col min="4064" max="4064" width="7.42578125" style="8" customWidth="1"/>
    <col min="4065" max="4065" width="8.28515625" style="8" customWidth="1"/>
    <col min="4066" max="4066" width="7.140625" style="8" customWidth="1"/>
    <col min="4067" max="4067" width="7" style="8" customWidth="1"/>
    <col min="4068" max="4068" width="3.5703125" style="8" customWidth="1"/>
    <col min="4069" max="4069" width="12.7109375" style="8" customWidth="1"/>
    <col min="4070" max="4072" width="11.28515625" style="8" customWidth="1"/>
    <col min="4073" max="4073" width="10.5703125" style="8" customWidth="1"/>
    <col min="4074" max="4074" width="10.28515625" style="8" customWidth="1"/>
    <col min="4075" max="4075" width="5.7109375" style="8" customWidth="1"/>
    <col min="4076" max="4078" width="9.140625" style="8"/>
    <col min="4079" max="4079" width="7.5703125" style="8" customWidth="1"/>
    <col min="4080" max="4080" width="24.85546875" style="8" customWidth="1"/>
    <col min="4081" max="4081" width="4.28515625" style="8" customWidth="1"/>
    <col min="4082" max="4082" width="8.28515625" style="8" customWidth="1"/>
    <col min="4083" max="4083" width="8.7109375" style="8" customWidth="1"/>
    <col min="4084" max="4309" width="9.140625" style="8"/>
    <col min="4310" max="4310" width="6.7109375" style="8" customWidth="1"/>
    <col min="4311" max="4311" width="3.7109375" style="8" customWidth="1"/>
    <col min="4312" max="4312" width="13" style="8" customWidth="1"/>
    <col min="4313" max="4313" width="51.85546875" style="8" customWidth="1"/>
    <col min="4314" max="4314" width="11.28515625" style="8" customWidth="1"/>
    <col min="4315" max="4315" width="7.28515625" style="8" customWidth="1"/>
    <col min="4316" max="4316" width="8.7109375" style="8" customWidth="1"/>
    <col min="4317" max="4319" width="9.7109375" style="8" customWidth="1"/>
    <col min="4320" max="4320" width="7.42578125" style="8" customWidth="1"/>
    <col min="4321" max="4321" width="8.28515625" style="8" customWidth="1"/>
    <col min="4322" max="4322" width="7.140625" style="8" customWidth="1"/>
    <col min="4323" max="4323" width="7" style="8" customWidth="1"/>
    <col min="4324" max="4324" width="3.5703125" style="8" customWidth="1"/>
    <col min="4325" max="4325" width="12.7109375" style="8" customWidth="1"/>
    <col min="4326" max="4328" width="11.28515625" style="8" customWidth="1"/>
    <col min="4329" max="4329" width="10.5703125" style="8" customWidth="1"/>
    <col min="4330" max="4330" width="10.28515625" style="8" customWidth="1"/>
    <col min="4331" max="4331" width="5.7109375" style="8" customWidth="1"/>
    <col min="4332" max="4334" width="9.140625" style="8"/>
    <col min="4335" max="4335" width="7.5703125" style="8" customWidth="1"/>
    <col min="4336" max="4336" width="24.85546875" style="8" customWidth="1"/>
    <col min="4337" max="4337" width="4.28515625" style="8" customWidth="1"/>
    <col min="4338" max="4338" width="8.28515625" style="8" customWidth="1"/>
    <col min="4339" max="4339" width="8.7109375" style="8" customWidth="1"/>
    <col min="4340" max="4565" width="9.140625" style="8"/>
    <col min="4566" max="4566" width="6.7109375" style="8" customWidth="1"/>
    <col min="4567" max="4567" width="3.7109375" style="8" customWidth="1"/>
    <col min="4568" max="4568" width="13" style="8" customWidth="1"/>
    <col min="4569" max="4569" width="51.85546875" style="8" customWidth="1"/>
    <col min="4570" max="4570" width="11.28515625" style="8" customWidth="1"/>
    <col min="4571" max="4571" width="7.28515625" style="8" customWidth="1"/>
    <col min="4572" max="4572" width="8.7109375" style="8" customWidth="1"/>
    <col min="4573" max="4575" width="9.7109375" style="8" customWidth="1"/>
    <col min="4576" max="4576" width="7.42578125" style="8" customWidth="1"/>
    <col min="4577" max="4577" width="8.28515625" style="8" customWidth="1"/>
    <col min="4578" max="4578" width="7.140625" style="8" customWidth="1"/>
    <col min="4579" max="4579" width="7" style="8" customWidth="1"/>
    <col min="4580" max="4580" width="3.5703125" style="8" customWidth="1"/>
    <col min="4581" max="4581" width="12.7109375" style="8" customWidth="1"/>
    <col min="4582" max="4584" width="11.28515625" style="8" customWidth="1"/>
    <col min="4585" max="4585" width="10.5703125" style="8" customWidth="1"/>
    <col min="4586" max="4586" width="10.28515625" style="8" customWidth="1"/>
    <col min="4587" max="4587" width="5.7109375" style="8" customWidth="1"/>
    <col min="4588" max="4590" width="9.140625" style="8"/>
    <col min="4591" max="4591" width="7.5703125" style="8" customWidth="1"/>
    <col min="4592" max="4592" width="24.85546875" style="8" customWidth="1"/>
    <col min="4593" max="4593" width="4.28515625" style="8" customWidth="1"/>
    <col min="4594" max="4594" width="8.28515625" style="8" customWidth="1"/>
    <col min="4595" max="4595" width="8.7109375" style="8" customWidth="1"/>
    <col min="4596" max="4821" width="9.140625" style="8"/>
    <col min="4822" max="4822" width="6.7109375" style="8" customWidth="1"/>
    <col min="4823" max="4823" width="3.7109375" style="8" customWidth="1"/>
    <col min="4824" max="4824" width="13" style="8" customWidth="1"/>
    <col min="4825" max="4825" width="51.85546875" style="8" customWidth="1"/>
    <col min="4826" max="4826" width="11.28515625" style="8" customWidth="1"/>
    <col min="4827" max="4827" width="7.28515625" style="8" customWidth="1"/>
    <col min="4828" max="4828" width="8.7109375" style="8" customWidth="1"/>
    <col min="4829" max="4831" width="9.7109375" style="8" customWidth="1"/>
    <col min="4832" max="4832" width="7.42578125" style="8" customWidth="1"/>
    <col min="4833" max="4833" width="8.28515625" style="8" customWidth="1"/>
    <col min="4834" max="4834" width="7.140625" style="8" customWidth="1"/>
    <col min="4835" max="4835" width="7" style="8" customWidth="1"/>
    <col min="4836" max="4836" width="3.5703125" style="8" customWidth="1"/>
    <col min="4837" max="4837" width="12.7109375" style="8" customWidth="1"/>
    <col min="4838" max="4840" width="11.28515625" style="8" customWidth="1"/>
    <col min="4841" max="4841" width="10.5703125" style="8" customWidth="1"/>
    <col min="4842" max="4842" width="10.28515625" style="8" customWidth="1"/>
    <col min="4843" max="4843" width="5.7109375" style="8" customWidth="1"/>
    <col min="4844" max="4846" width="9.140625" style="8"/>
    <col min="4847" max="4847" width="7.5703125" style="8" customWidth="1"/>
    <col min="4848" max="4848" width="24.85546875" style="8" customWidth="1"/>
    <col min="4849" max="4849" width="4.28515625" style="8" customWidth="1"/>
    <col min="4850" max="4850" width="8.28515625" style="8" customWidth="1"/>
    <col min="4851" max="4851" width="8.7109375" style="8" customWidth="1"/>
    <col min="4852" max="5077" width="9.140625" style="8"/>
    <col min="5078" max="5078" width="6.7109375" style="8" customWidth="1"/>
    <col min="5079" max="5079" width="3.7109375" style="8" customWidth="1"/>
    <col min="5080" max="5080" width="13" style="8" customWidth="1"/>
    <col min="5081" max="5081" width="51.85546875" style="8" customWidth="1"/>
    <col min="5082" max="5082" width="11.28515625" style="8" customWidth="1"/>
    <col min="5083" max="5083" width="7.28515625" style="8" customWidth="1"/>
    <col min="5084" max="5084" width="8.7109375" style="8" customWidth="1"/>
    <col min="5085" max="5087" width="9.7109375" style="8" customWidth="1"/>
    <col min="5088" max="5088" width="7.42578125" style="8" customWidth="1"/>
    <col min="5089" max="5089" width="8.28515625" style="8" customWidth="1"/>
    <col min="5090" max="5090" width="7.140625" style="8" customWidth="1"/>
    <col min="5091" max="5091" width="7" style="8" customWidth="1"/>
    <col min="5092" max="5092" width="3.5703125" style="8" customWidth="1"/>
    <col min="5093" max="5093" width="12.7109375" style="8" customWidth="1"/>
    <col min="5094" max="5096" width="11.28515625" style="8" customWidth="1"/>
    <col min="5097" max="5097" width="10.5703125" style="8" customWidth="1"/>
    <col min="5098" max="5098" width="10.28515625" style="8" customWidth="1"/>
    <col min="5099" max="5099" width="5.7109375" style="8" customWidth="1"/>
    <col min="5100" max="5102" width="9.140625" style="8"/>
    <col min="5103" max="5103" width="7.5703125" style="8" customWidth="1"/>
    <col min="5104" max="5104" width="24.85546875" style="8" customWidth="1"/>
    <col min="5105" max="5105" width="4.28515625" style="8" customWidth="1"/>
    <col min="5106" max="5106" width="8.28515625" style="8" customWidth="1"/>
    <col min="5107" max="5107" width="8.7109375" style="8" customWidth="1"/>
    <col min="5108" max="5333" width="9.140625" style="8"/>
    <col min="5334" max="5334" width="6.7109375" style="8" customWidth="1"/>
    <col min="5335" max="5335" width="3.7109375" style="8" customWidth="1"/>
    <col min="5336" max="5336" width="13" style="8" customWidth="1"/>
    <col min="5337" max="5337" width="51.85546875" style="8" customWidth="1"/>
    <col min="5338" max="5338" width="11.28515625" style="8" customWidth="1"/>
    <col min="5339" max="5339" width="7.28515625" style="8" customWidth="1"/>
    <col min="5340" max="5340" width="8.7109375" style="8" customWidth="1"/>
    <col min="5341" max="5343" width="9.7109375" style="8" customWidth="1"/>
    <col min="5344" max="5344" width="7.42578125" style="8" customWidth="1"/>
    <col min="5345" max="5345" width="8.28515625" style="8" customWidth="1"/>
    <col min="5346" max="5346" width="7.140625" style="8" customWidth="1"/>
    <col min="5347" max="5347" width="7" style="8" customWidth="1"/>
    <col min="5348" max="5348" width="3.5703125" style="8" customWidth="1"/>
    <col min="5349" max="5349" width="12.7109375" style="8" customWidth="1"/>
    <col min="5350" max="5352" width="11.28515625" style="8" customWidth="1"/>
    <col min="5353" max="5353" width="10.5703125" style="8" customWidth="1"/>
    <col min="5354" max="5354" width="10.28515625" style="8" customWidth="1"/>
    <col min="5355" max="5355" width="5.7109375" style="8" customWidth="1"/>
    <col min="5356" max="5358" width="9.140625" style="8"/>
    <col min="5359" max="5359" width="7.5703125" style="8" customWidth="1"/>
    <col min="5360" max="5360" width="24.85546875" style="8" customWidth="1"/>
    <col min="5361" max="5361" width="4.28515625" style="8" customWidth="1"/>
    <col min="5362" max="5362" width="8.28515625" style="8" customWidth="1"/>
    <col min="5363" max="5363" width="8.7109375" style="8" customWidth="1"/>
    <col min="5364" max="5589" width="9.140625" style="8"/>
    <col min="5590" max="5590" width="6.7109375" style="8" customWidth="1"/>
    <col min="5591" max="5591" width="3.7109375" style="8" customWidth="1"/>
    <col min="5592" max="5592" width="13" style="8" customWidth="1"/>
    <col min="5593" max="5593" width="51.85546875" style="8" customWidth="1"/>
    <col min="5594" max="5594" width="11.28515625" style="8" customWidth="1"/>
    <col min="5595" max="5595" width="7.28515625" style="8" customWidth="1"/>
    <col min="5596" max="5596" width="8.7109375" style="8" customWidth="1"/>
    <col min="5597" max="5599" width="9.7109375" style="8" customWidth="1"/>
    <col min="5600" max="5600" width="7.42578125" style="8" customWidth="1"/>
    <col min="5601" max="5601" width="8.28515625" style="8" customWidth="1"/>
    <col min="5602" max="5602" width="7.140625" style="8" customWidth="1"/>
    <col min="5603" max="5603" width="7" style="8" customWidth="1"/>
    <col min="5604" max="5604" width="3.5703125" style="8" customWidth="1"/>
    <col min="5605" max="5605" width="12.7109375" style="8" customWidth="1"/>
    <col min="5606" max="5608" width="11.28515625" style="8" customWidth="1"/>
    <col min="5609" max="5609" width="10.5703125" style="8" customWidth="1"/>
    <col min="5610" max="5610" width="10.28515625" style="8" customWidth="1"/>
    <col min="5611" max="5611" width="5.7109375" style="8" customWidth="1"/>
    <col min="5612" max="5614" width="9.140625" style="8"/>
    <col min="5615" max="5615" width="7.5703125" style="8" customWidth="1"/>
    <col min="5616" max="5616" width="24.85546875" style="8" customWidth="1"/>
    <col min="5617" max="5617" width="4.28515625" style="8" customWidth="1"/>
    <col min="5618" max="5618" width="8.28515625" style="8" customWidth="1"/>
    <col min="5619" max="5619" width="8.7109375" style="8" customWidth="1"/>
    <col min="5620" max="5845" width="9.140625" style="8"/>
    <col min="5846" max="5846" width="6.7109375" style="8" customWidth="1"/>
    <col min="5847" max="5847" width="3.7109375" style="8" customWidth="1"/>
    <col min="5848" max="5848" width="13" style="8" customWidth="1"/>
    <col min="5849" max="5849" width="51.85546875" style="8" customWidth="1"/>
    <col min="5850" max="5850" width="11.28515625" style="8" customWidth="1"/>
    <col min="5851" max="5851" width="7.28515625" style="8" customWidth="1"/>
    <col min="5852" max="5852" width="8.7109375" style="8" customWidth="1"/>
    <col min="5853" max="5855" width="9.7109375" style="8" customWidth="1"/>
    <col min="5856" max="5856" width="7.42578125" style="8" customWidth="1"/>
    <col min="5857" max="5857" width="8.28515625" style="8" customWidth="1"/>
    <col min="5858" max="5858" width="7.140625" style="8" customWidth="1"/>
    <col min="5859" max="5859" width="7" style="8" customWidth="1"/>
    <col min="5860" max="5860" width="3.5703125" style="8" customWidth="1"/>
    <col min="5861" max="5861" width="12.7109375" style="8" customWidth="1"/>
    <col min="5862" max="5864" width="11.28515625" style="8" customWidth="1"/>
    <col min="5865" max="5865" width="10.5703125" style="8" customWidth="1"/>
    <col min="5866" max="5866" width="10.28515625" style="8" customWidth="1"/>
    <col min="5867" max="5867" width="5.7109375" style="8" customWidth="1"/>
    <col min="5868" max="5870" width="9.140625" style="8"/>
    <col min="5871" max="5871" width="7.5703125" style="8" customWidth="1"/>
    <col min="5872" max="5872" width="24.85546875" style="8" customWidth="1"/>
    <col min="5873" max="5873" width="4.28515625" style="8" customWidth="1"/>
    <col min="5874" max="5874" width="8.28515625" style="8" customWidth="1"/>
    <col min="5875" max="5875" width="8.7109375" style="8" customWidth="1"/>
    <col min="5876" max="6101" width="9.140625" style="8"/>
    <col min="6102" max="6102" width="6.7109375" style="8" customWidth="1"/>
    <col min="6103" max="6103" width="3.7109375" style="8" customWidth="1"/>
    <col min="6104" max="6104" width="13" style="8" customWidth="1"/>
    <col min="6105" max="6105" width="51.85546875" style="8" customWidth="1"/>
    <col min="6106" max="6106" width="11.28515625" style="8" customWidth="1"/>
    <col min="6107" max="6107" width="7.28515625" style="8" customWidth="1"/>
    <col min="6108" max="6108" width="8.7109375" style="8" customWidth="1"/>
    <col min="6109" max="6111" width="9.7109375" style="8" customWidth="1"/>
    <col min="6112" max="6112" width="7.42578125" style="8" customWidth="1"/>
    <col min="6113" max="6113" width="8.28515625" style="8" customWidth="1"/>
    <col min="6114" max="6114" width="7.140625" style="8" customWidth="1"/>
    <col min="6115" max="6115" width="7" style="8" customWidth="1"/>
    <col min="6116" max="6116" width="3.5703125" style="8" customWidth="1"/>
    <col min="6117" max="6117" width="12.7109375" style="8" customWidth="1"/>
    <col min="6118" max="6120" width="11.28515625" style="8" customWidth="1"/>
    <col min="6121" max="6121" width="10.5703125" style="8" customWidth="1"/>
    <col min="6122" max="6122" width="10.28515625" style="8" customWidth="1"/>
    <col min="6123" max="6123" width="5.7109375" style="8" customWidth="1"/>
    <col min="6124" max="6126" width="9.140625" style="8"/>
    <col min="6127" max="6127" width="7.5703125" style="8" customWidth="1"/>
    <col min="6128" max="6128" width="24.85546875" style="8" customWidth="1"/>
    <col min="6129" max="6129" width="4.28515625" style="8" customWidth="1"/>
    <col min="6130" max="6130" width="8.28515625" style="8" customWidth="1"/>
    <col min="6131" max="6131" width="8.7109375" style="8" customWidth="1"/>
    <col min="6132" max="6357" width="9.140625" style="8"/>
    <col min="6358" max="6358" width="6.7109375" style="8" customWidth="1"/>
    <col min="6359" max="6359" width="3.7109375" style="8" customWidth="1"/>
    <col min="6360" max="6360" width="13" style="8" customWidth="1"/>
    <col min="6361" max="6361" width="51.85546875" style="8" customWidth="1"/>
    <col min="6362" max="6362" width="11.28515625" style="8" customWidth="1"/>
    <col min="6363" max="6363" width="7.28515625" style="8" customWidth="1"/>
    <col min="6364" max="6364" width="8.7109375" style="8" customWidth="1"/>
    <col min="6365" max="6367" width="9.7109375" style="8" customWidth="1"/>
    <col min="6368" max="6368" width="7.42578125" style="8" customWidth="1"/>
    <col min="6369" max="6369" width="8.28515625" style="8" customWidth="1"/>
    <col min="6370" max="6370" width="7.140625" style="8" customWidth="1"/>
    <col min="6371" max="6371" width="7" style="8" customWidth="1"/>
    <col min="6372" max="6372" width="3.5703125" style="8" customWidth="1"/>
    <col min="6373" max="6373" width="12.7109375" style="8" customWidth="1"/>
    <col min="6374" max="6376" width="11.28515625" style="8" customWidth="1"/>
    <col min="6377" max="6377" width="10.5703125" style="8" customWidth="1"/>
    <col min="6378" max="6378" width="10.28515625" style="8" customWidth="1"/>
    <col min="6379" max="6379" width="5.7109375" style="8" customWidth="1"/>
    <col min="6380" max="6382" width="9.140625" style="8"/>
    <col min="6383" max="6383" width="7.5703125" style="8" customWidth="1"/>
    <col min="6384" max="6384" width="24.85546875" style="8" customWidth="1"/>
    <col min="6385" max="6385" width="4.28515625" style="8" customWidth="1"/>
    <col min="6386" max="6386" width="8.28515625" style="8" customWidth="1"/>
    <col min="6387" max="6387" width="8.7109375" style="8" customWidth="1"/>
    <col min="6388" max="6613" width="9.140625" style="8"/>
    <col min="6614" max="6614" width="6.7109375" style="8" customWidth="1"/>
    <col min="6615" max="6615" width="3.7109375" style="8" customWidth="1"/>
    <col min="6616" max="6616" width="13" style="8" customWidth="1"/>
    <col min="6617" max="6617" width="51.85546875" style="8" customWidth="1"/>
    <col min="6618" max="6618" width="11.28515625" style="8" customWidth="1"/>
    <col min="6619" max="6619" width="7.28515625" style="8" customWidth="1"/>
    <col min="6620" max="6620" width="8.7109375" style="8" customWidth="1"/>
    <col min="6621" max="6623" width="9.7109375" style="8" customWidth="1"/>
    <col min="6624" max="6624" width="7.42578125" style="8" customWidth="1"/>
    <col min="6625" max="6625" width="8.28515625" style="8" customWidth="1"/>
    <col min="6626" max="6626" width="7.140625" style="8" customWidth="1"/>
    <col min="6627" max="6627" width="7" style="8" customWidth="1"/>
    <col min="6628" max="6628" width="3.5703125" style="8" customWidth="1"/>
    <col min="6629" max="6629" width="12.7109375" style="8" customWidth="1"/>
    <col min="6630" max="6632" width="11.28515625" style="8" customWidth="1"/>
    <col min="6633" max="6633" width="10.5703125" style="8" customWidth="1"/>
    <col min="6634" max="6634" width="10.28515625" style="8" customWidth="1"/>
    <col min="6635" max="6635" width="5.7109375" style="8" customWidth="1"/>
    <col min="6636" max="6638" width="9.140625" style="8"/>
    <col min="6639" max="6639" width="7.5703125" style="8" customWidth="1"/>
    <col min="6640" max="6640" width="24.85546875" style="8" customWidth="1"/>
    <col min="6641" max="6641" width="4.28515625" style="8" customWidth="1"/>
    <col min="6642" max="6642" width="8.28515625" style="8" customWidth="1"/>
    <col min="6643" max="6643" width="8.7109375" style="8" customWidth="1"/>
    <col min="6644" max="6869" width="9.140625" style="8"/>
    <col min="6870" max="6870" width="6.7109375" style="8" customWidth="1"/>
    <col min="6871" max="6871" width="3.7109375" style="8" customWidth="1"/>
    <col min="6872" max="6872" width="13" style="8" customWidth="1"/>
    <col min="6873" max="6873" width="51.85546875" style="8" customWidth="1"/>
    <col min="6874" max="6874" width="11.28515625" style="8" customWidth="1"/>
    <col min="6875" max="6875" width="7.28515625" style="8" customWidth="1"/>
    <col min="6876" max="6876" width="8.7109375" style="8" customWidth="1"/>
    <col min="6877" max="6879" width="9.7109375" style="8" customWidth="1"/>
    <col min="6880" max="6880" width="7.42578125" style="8" customWidth="1"/>
    <col min="6881" max="6881" width="8.28515625" style="8" customWidth="1"/>
    <col min="6882" max="6882" width="7.140625" style="8" customWidth="1"/>
    <col min="6883" max="6883" width="7" style="8" customWidth="1"/>
    <col min="6884" max="6884" width="3.5703125" style="8" customWidth="1"/>
    <col min="6885" max="6885" width="12.7109375" style="8" customWidth="1"/>
    <col min="6886" max="6888" width="11.28515625" style="8" customWidth="1"/>
    <col min="6889" max="6889" width="10.5703125" style="8" customWidth="1"/>
    <col min="6890" max="6890" width="10.28515625" style="8" customWidth="1"/>
    <col min="6891" max="6891" width="5.7109375" style="8" customWidth="1"/>
    <col min="6892" max="6894" width="9.140625" style="8"/>
    <col min="6895" max="6895" width="7.5703125" style="8" customWidth="1"/>
    <col min="6896" max="6896" width="24.85546875" style="8" customWidth="1"/>
    <col min="6897" max="6897" width="4.28515625" style="8" customWidth="1"/>
    <col min="6898" max="6898" width="8.28515625" style="8" customWidth="1"/>
    <col min="6899" max="6899" width="8.7109375" style="8" customWidth="1"/>
    <col min="6900" max="7125" width="9.140625" style="8"/>
    <col min="7126" max="7126" width="6.7109375" style="8" customWidth="1"/>
    <col min="7127" max="7127" width="3.7109375" style="8" customWidth="1"/>
    <col min="7128" max="7128" width="13" style="8" customWidth="1"/>
    <col min="7129" max="7129" width="51.85546875" style="8" customWidth="1"/>
    <col min="7130" max="7130" width="11.28515625" style="8" customWidth="1"/>
    <col min="7131" max="7131" width="7.28515625" style="8" customWidth="1"/>
    <col min="7132" max="7132" width="8.7109375" style="8" customWidth="1"/>
    <col min="7133" max="7135" width="9.7109375" style="8" customWidth="1"/>
    <col min="7136" max="7136" width="7.42578125" style="8" customWidth="1"/>
    <col min="7137" max="7137" width="8.28515625" style="8" customWidth="1"/>
    <col min="7138" max="7138" width="7.140625" style="8" customWidth="1"/>
    <col min="7139" max="7139" width="7" style="8" customWidth="1"/>
    <col min="7140" max="7140" width="3.5703125" style="8" customWidth="1"/>
    <col min="7141" max="7141" width="12.7109375" style="8" customWidth="1"/>
    <col min="7142" max="7144" width="11.28515625" style="8" customWidth="1"/>
    <col min="7145" max="7145" width="10.5703125" style="8" customWidth="1"/>
    <col min="7146" max="7146" width="10.28515625" style="8" customWidth="1"/>
    <col min="7147" max="7147" width="5.7109375" style="8" customWidth="1"/>
    <col min="7148" max="7150" width="9.140625" style="8"/>
    <col min="7151" max="7151" width="7.5703125" style="8" customWidth="1"/>
    <col min="7152" max="7152" width="24.85546875" style="8" customWidth="1"/>
    <col min="7153" max="7153" width="4.28515625" style="8" customWidth="1"/>
    <col min="7154" max="7154" width="8.28515625" style="8" customWidth="1"/>
    <col min="7155" max="7155" width="8.7109375" style="8" customWidth="1"/>
    <col min="7156" max="7381" width="9.140625" style="8"/>
    <col min="7382" max="7382" width="6.7109375" style="8" customWidth="1"/>
    <col min="7383" max="7383" width="3.7109375" style="8" customWidth="1"/>
    <col min="7384" max="7384" width="13" style="8" customWidth="1"/>
    <col min="7385" max="7385" width="51.85546875" style="8" customWidth="1"/>
    <col min="7386" max="7386" width="11.28515625" style="8" customWidth="1"/>
    <col min="7387" max="7387" width="7.28515625" style="8" customWidth="1"/>
    <col min="7388" max="7388" width="8.7109375" style="8" customWidth="1"/>
    <col min="7389" max="7391" width="9.7109375" style="8" customWidth="1"/>
    <col min="7392" max="7392" width="7.42578125" style="8" customWidth="1"/>
    <col min="7393" max="7393" width="8.28515625" style="8" customWidth="1"/>
    <col min="7394" max="7394" width="7.140625" style="8" customWidth="1"/>
    <col min="7395" max="7395" width="7" style="8" customWidth="1"/>
    <col min="7396" max="7396" width="3.5703125" style="8" customWidth="1"/>
    <col min="7397" max="7397" width="12.7109375" style="8" customWidth="1"/>
    <col min="7398" max="7400" width="11.28515625" style="8" customWidth="1"/>
    <col min="7401" max="7401" width="10.5703125" style="8" customWidth="1"/>
    <col min="7402" max="7402" width="10.28515625" style="8" customWidth="1"/>
    <col min="7403" max="7403" width="5.7109375" style="8" customWidth="1"/>
    <col min="7404" max="7406" width="9.140625" style="8"/>
    <col min="7407" max="7407" width="7.5703125" style="8" customWidth="1"/>
    <col min="7408" max="7408" width="24.85546875" style="8" customWidth="1"/>
    <col min="7409" max="7409" width="4.28515625" style="8" customWidth="1"/>
    <col min="7410" max="7410" width="8.28515625" style="8" customWidth="1"/>
    <col min="7411" max="7411" width="8.7109375" style="8" customWidth="1"/>
    <col min="7412" max="7637" width="9.140625" style="8"/>
    <col min="7638" max="7638" width="6.7109375" style="8" customWidth="1"/>
    <col min="7639" max="7639" width="3.7109375" style="8" customWidth="1"/>
    <col min="7640" max="7640" width="13" style="8" customWidth="1"/>
    <col min="7641" max="7641" width="51.85546875" style="8" customWidth="1"/>
    <col min="7642" max="7642" width="11.28515625" style="8" customWidth="1"/>
    <col min="7643" max="7643" width="7.28515625" style="8" customWidth="1"/>
    <col min="7644" max="7644" width="8.7109375" style="8" customWidth="1"/>
    <col min="7645" max="7647" width="9.7109375" style="8" customWidth="1"/>
    <col min="7648" max="7648" width="7.42578125" style="8" customWidth="1"/>
    <col min="7649" max="7649" width="8.28515625" style="8" customWidth="1"/>
    <col min="7650" max="7650" width="7.140625" style="8" customWidth="1"/>
    <col min="7651" max="7651" width="7" style="8" customWidth="1"/>
    <col min="7652" max="7652" width="3.5703125" style="8" customWidth="1"/>
    <col min="7653" max="7653" width="12.7109375" style="8" customWidth="1"/>
    <col min="7654" max="7656" width="11.28515625" style="8" customWidth="1"/>
    <col min="7657" max="7657" width="10.5703125" style="8" customWidth="1"/>
    <col min="7658" max="7658" width="10.28515625" style="8" customWidth="1"/>
    <col min="7659" max="7659" width="5.7109375" style="8" customWidth="1"/>
    <col min="7660" max="7662" width="9.140625" style="8"/>
    <col min="7663" max="7663" width="7.5703125" style="8" customWidth="1"/>
    <col min="7664" max="7664" width="24.85546875" style="8" customWidth="1"/>
    <col min="7665" max="7665" width="4.28515625" style="8" customWidth="1"/>
    <col min="7666" max="7666" width="8.28515625" style="8" customWidth="1"/>
    <col min="7667" max="7667" width="8.7109375" style="8" customWidth="1"/>
    <col min="7668" max="7893" width="9.140625" style="8"/>
    <col min="7894" max="7894" width="6.7109375" style="8" customWidth="1"/>
    <col min="7895" max="7895" width="3.7109375" style="8" customWidth="1"/>
    <col min="7896" max="7896" width="13" style="8" customWidth="1"/>
    <col min="7897" max="7897" width="51.85546875" style="8" customWidth="1"/>
    <col min="7898" max="7898" width="11.28515625" style="8" customWidth="1"/>
    <col min="7899" max="7899" width="7.28515625" style="8" customWidth="1"/>
    <col min="7900" max="7900" width="8.7109375" style="8" customWidth="1"/>
    <col min="7901" max="7903" width="9.7109375" style="8" customWidth="1"/>
    <col min="7904" max="7904" width="7.42578125" style="8" customWidth="1"/>
    <col min="7905" max="7905" width="8.28515625" style="8" customWidth="1"/>
    <col min="7906" max="7906" width="7.140625" style="8" customWidth="1"/>
    <col min="7907" max="7907" width="7" style="8" customWidth="1"/>
    <col min="7908" max="7908" width="3.5703125" style="8" customWidth="1"/>
    <col min="7909" max="7909" width="12.7109375" style="8" customWidth="1"/>
    <col min="7910" max="7912" width="11.28515625" style="8" customWidth="1"/>
    <col min="7913" max="7913" width="10.5703125" style="8" customWidth="1"/>
    <col min="7914" max="7914" width="10.28515625" style="8" customWidth="1"/>
    <col min="7915" max="7915" width="5.7109375" style="8" customWidth="1"/>
    <col min="7916" max="7918" width="9.140625" style="8"/>
    <col min="7919" max="7919" width="7.5703125" style="8" customWidth="1"/>
    <col min="7920" max="7920" width="24.85546875" style="8" customWidth="1"/>
    <col min="7921" max="7921" width="4.28515625" style="8" customWidth="1"/>
    <col min="7922" max="7922" width="8.28515625" style="8" customWidth="1"/>
    <col min="7923" max="7923" width="8.7109375" style="8" customWidth="1"/>
    <col min="7924" max="8149" width="9.140625" style="8"/>
    <col min="8150" max="8150" width="6.7109375" style="8" customWidth="1"/>
    <col min="8151" max="8151" width="3.7109375" style="8" customWidth="1"/>
    <col min="8152" max="8152" width="13" style="8" customWidth="1"/>
    <col min="8153" max="8153" width="51.85546875" style="8" customWidth="1"/>
    <col min="8154" max="8154" width="11.28515625" style="8" customWidth="1"/>
    <col min="8155" max="8155" width="7.28515625" style="8" customWidth="1"/>
    <col min="8156" max="8156" width="8.7109375" style="8" customWidth="1"/>
    <col min="8157" max="8159" width="9.7109375" style="8" customWidth="1"/>
    <col min="8160" max="8160" width="7.42578125" style="8" customWidth="1"/>
    <col min="8161" max="8161" width="8.28515625" style="8" customWidth="1"/>
    <col min="8162" max="8162" width="7.140625" style="8" customWidth="1"/>
    <col min="8163" max="8163" width="7" style="8" customWidth="1"/>
    <col min="8164" max="8164" width="3.5703125" style="8" customWidth="1"/>
    <col min="8165" max="8165" width="12.7109375" style="8" customWidth="1"/>
    <col min="8166" max="8168" width="11.28515625" style="8" customWidth="1"/>
    <col min="8169" max="8169" width="10.5703125" style="8" customWidth="1"/>
    <col min="8170" max="8170" width="10.28515625" style="8" customWidth="1"/>
    <col min="8171" max="8171" width="5.7109375" style="8" customWidth="1"/>
    <col min="8172" max="8174" width="9.140625" style="8"/>
    <col min="8175" max="8175" width="7.5703125" style="8" customWidth="1"/>
    <col min="8176" max="8176" width="24.85546875" style="8" customWidth="1"/>
    <col min="8177" max="8177" width="4.28515625" style="8" customWidth="1"/>
    <col min="8178" max="8178" width="8.28515625" style="8" customWidth="1"/>
    <col min="8179" max="8179" width="8.7109375" style="8" customWidth="1"/>
    <col min="8180" max="8405" width="9.140625" style="8"/>
    <col min="8406" max="8406" width="6.7109375" style="8" customWidth="1"/>
    <col min="8407" max="8407" width="3.7109375" style="8" customWidth="1"/>
    <col min="8408" max="8408" width="13" style="8" customWidth="1"/>
    <col min="8409" max="8409" width="51.85546875" style="8" customWidth="1"/>
    <col min="8410" max="8410" width="11.28515625" style="8" customWidth="1"/>
    <col min="8411" max="8411" width="7.28515625" style="8" customWidth="1"/>
    <col min="8412" max="8412" width="8.7109375" style="8" customWidth="1"/>
    <col min="8413" max="8415" width="9.7109375" style="8" customWidth="1"/>
    <col min="8416" max="8416" width="7.42578125" style="8" customWidth="1"/>
    <col min="8417" max="8417" width="8.28515625" style="8" customWidth="1"/>
    <col min="8418" max="8418" width="7.140625" style="8" customWidth="1"/>
    <col min="8419" max="8419" width="7" style="8" customWidth="1"/>
    <col min="8420" max="8420" width="3.5703125" style="8" customWidth="1"/>
    <col min="8421" max="8421" width="12.7109375" style="8" customWidth="1"/>
    <col min="8422" max="8424" width="11.28515625" style="8" customWidth="1"/>
    <col min="8425" max="8425" width="10.5703125" style="8" customWidth="1"/>
    <col min="8426" max="8426" width="10.28515625" style="8" customWidth="1"/>
    <col min="8427" max="8427" width="5.7109375" style="8" customWidth="1"/>
    <col min="8428" max="8430" width="9.140625" style="8"/>
    <col min="8431" max="8431" width="7.5703125" style="8" customWidth="1"/>
    <col min="8432" max="8432" width="24.85546875" style="8" customWidth="1"/>
    <col min="8433" max="8433" width="4.28515625" style="8" customWidth="1"/>
    <col min="8434" max="8434" width="8.28515625" style="8" customWidth="1"/>
    <col min="8435" max="8435" width="8.7109375" style="8" customWidth="1"/>
    <col min="8436" max="8661" width="9.140625" style="8"/>
    <col min="8662" max="8662" width="6.7109375" style="8" customWidth="1"/>
    <col min="8663" max="8663" width="3.7109375" style="8" customWidth="1"/>
    <col min="8664" max="8664" width="13" style="8" customWidth="1"/>
    <col min="8665" max="8665" width="51.85546875" style="8" customWidth="1"/>
    <col min="8666" max="8666" width="11.28515625" style="8" customWidth="1"/>
    <col min="8667" max="8667" width="7.28515625" style="8" customWidth="1"/>
    <col min="8668" max="8668" width="8.7109375" style="8" customWidth="1"/>
    <col min="8669" max="8671" width="9.7109375" style="8" customWidth="1"/>
    <col min="8672" max="8672" width="7.42578125" style="8" customWidth="1"/>
    <col min="8673" max="8673" width="8.28515625" style="8" customWidth="1"/>
    <col min="8674" max="8674" width="7.140625" style="8" customWidth="1"/>
    <col min="8675" max="8675" width="7" style="8" customWidth="1"/>
    <col min="8676" max="8676" width="3.5703125" style="8" customWidth="1"/>
    <col min="8677" max="8677" width="12.7109375" style="8" customWidth="1"/>
    <col min="8678" max="8680" width="11.28515625" style="8" customWidth="1"/>
    <col min="8681" max="8681" width="10.5703125" style="8" customWidth="1"/>
    <col min="8682" max="8682" width="10.28515625" style="8" customWidth="1"/>
    <col min="8683" max="8683" width="5.7109375" style="8" customWidth="1"/>
    <col min="8684" max="8686" width="9.140625" style="8"/>
    <col min="8687" max="8687" width="7.5703125" style="8" customWidth="1"/>
    <col min="8688" max="8688" width="24.85546875" style="8" customWidth="1"/>
    <col min="8689" max="8689" width="4.28515625" style="8" customWidth="1"/>
    <col min="8690" max="8690" width="8.28515625" style="8" customWidth="1"/>
    <col min="8691" max="8691" width="8.7109375" style="8" customWidth="1"/>
    <col min="8692" max="8917" width="9.140625" style="8"/>
    <col min="8918" max="8918" width="6.7109375" style="8" customWidth="1"/>
    <col min="8919" max="8919" width="3.7109375" style="8" customWidth="1"/>
    <col min="8920" max="8920" width="13" style="8" customWidth="1"/>
    <col min="8921" max="8921" width="51.85546875" style="8" customWidth="1"/>
    <col min="8922" max="8922" width="11.28515625" style="8" customWidth="1"/>
    <col min="8923" max="8923" width="7.28515625" style="8" customWidth="1"/>
    <col min="8924" max="8924" width="8.7109375" style="8" customWidth="1"/>
    <col min="8925" max="8927" width="9.7109375" style="8" customWidth="1"/>
    <col min="8928" max="8928" width="7.42578125" style="8" customWidth="1"/>
    <col min="8929" max="8929" width="8.28515625" style="8" customWidth="1"/>
    <col min="8930" max="8930" width="7.140625" style="8" customWidth="1"/>
    <col min="8931" max="8931" width="7" style="8" customWidth="1"/>
    <col min="8932" max="8932" width="3.5703125" style="8" customWidth="1"/>
    <col min="8933" max="8933" width="12.7109375" style="8" customWidth="1"/>
    <col min="8934" max="8936" width="11.28515625" style="8" customWidth="1"/>
    <col min="8937" max="8937" width="10.5703125" style="8" customWidth="1"/>
    <col min="8938" max="8938" width="10.28515625" style="8" customWidth="1"/>
    <col min="8939" max="8939" width="5.7109375" style="8" customWidth="1"/>
    <col min="8940" max="8942" width="9.140625" style="8"/>
    <col min="8943" max="8943" width="7.5703125" style="8" customWidth="1"/>
    <col min="8944" max="8944" width="24.85546875" style="8" customWidth="1"/>
    <col min="8945" max="8945" width="4.28515625" style="8" customWidth="1"/>
    <col min="8946" max="8946" width="8.28515625" style="8" customWidth="1"/>
    <col min="8947" max="8947" width="8.7109375" style="8" customWidth="1"/>
    <col min="8948" max="9173" width="9.140625" style="8"/>
    <col min="9174" max="9174" width="6.7109375" style="8" customWidth="1"/>
    <col min="9175" max="9175" width="3.7109375" style="8" customWidth="1"/>
    <col min="9176" max="9176" width="13" style="8" customWidth="1"/>
    <col min="9177" max="9177" width="51.85546875" style="8" customWidth="1"/>
    <col min="9178" max="9178" width="11.28515625" style="8" customWidth="1"/>
    <col min="9179" max="9179" width="7.28515625" style="8" customWidth="1"/>
    <col min="9180" max="9180" width="8.7109375" style="8" customWidth="1"/>
    <col min="9181" max="9183" width="9.7109375" style="8" customWidth="1"/>
    <col min="9184" max="9184" width="7.42578125" style="8" customWidth="1"/>
    <col min="9185" max="9185" width="8.28515625" style="8" customWidth="1"/>
    <col min="9186" max="9186" width="7.140625" style="8" customWidth="1"/>
    <col min="9187" max="9187" width="7" style="8" customWidth="1"/>
    <col min="9188" max="9188" width="3.5703125" style="8" customWidth="1"/>
    <col min="9189" max="9189" width="12.7109375" style="8" customWidth="1"/>
    <col min="9190" max="9192" width="11.28515625" style="8" customWidth="1"/>
    <col min="9193" max="9193" width="10.5703125" style="8" customWidth="1"/>
    <col min="9194" max="9194" width="10.28515625" style="8" customWidth="1"/>
    <col min="9195" max="9195" width="5.7109375" style="8" customWidth="1"/>
    <col min="9196" max="9198" width="9.140625" style="8"/>
    <col min="9199" max="9199" width="7.5703125" style="8" customWidth="1"/>
    <col min="9200" max="9200" width="24.85546875" style="8" customWidth="1"/>
    <col min="9201" max="9201" width="4.28515625" style="8" customWidth="1"/>
    <col min="9202" max="9202" width="8.28515625" style="8" customWidth="1"/>
    <col min="9203" max="9203" width="8.7109375" style="8" customWidth="1"/>
    <col min="9204" max="9429" width="9.140625" style="8"/>
    <col min="9430" max="9430" width="6.7109375" style="8" customWidth="1"/>
    <col min="9431" max="9431" width="3.7109375" style="8" customWidth="1"/>
    <col min="9432" max="9432" width="13" style="8" customWidth="1"/>
    <col min="9433" max="9433" width="51.85546875" style="8" customWidth="1"/>
    <col min="9434" max="9434" width="11.28515625" style="8" customWidth="1"/>
    <col min="9435" max="9435" width="7.28515625" style="8" customWidth="1"/>
    <col min="9436" max="9436" width="8.7109375" style="8" customWidth="1"/>
    <col min="9437" max="9439" width="9.7109375" style="8" customWidth="1"/>
    <col min="9440" max="9440" width="7.42578125" style="8" customWidth="1"/>
    <col min="9441" max="9441" width="8.28515625" style="8" customWidth="1"/>
    <col min="9442" max="9442" width="7.140625" style="8" customWidth="1"/>
    <col min="9443" max="9443" width="7" style="8" customWidth="1"/>
    <col min="9444" max="9444" width="3.5703125" style="8" customWidth="1"/>
    <col min="9445" max="9445" width="12.7109375" style="8" customWidth="1"/>
    <col min="9446" max="9448" width="11.28515625" style="8" customWidth="1"/>
    <col min="9449" max="9449" width="10.5703125" style="8" customWidth="1"/>
    <col min="9450" max="9450" width="10.28515625" style="8" customWidth="1"/>
    <col min="9451" max="9451" width="5.7109375" style="8" customWidth="1"/>
    <col min="9452" max="9454" width="9.140625" style="8"/>
    <col min="9455" max="9455" width="7.5703125" style="8" customWidth="1"/>
    <col min="9456" max="9456" width="24.85546875" style="8" customWidth="1"/>
    <col min="9457" max="9457" width="4.28515625" style="8" customWidth="1"/>
    <col min="9458" max="9458" width="8.28515625" style="8" customWidth="1"/>
    <col min="9459" max="9459" width="8.7109375" style="8" customWidth="1"/>
    <col min="9460" max="9685" width="9.140625" style="8"/>
    <col min="9686" max="9686" width="6.7109375" style="8" customWidth="1"/>
    <col min="9687" max="9687" width="3.7109375" style="8" customWidth="1"/>
    <col min="9688" max="9688" width="13" style="8" customWidth="1"/>
    <col min="9689" max="9689" width="51.85546875" style="8" customWidth="1"/>
    <col min="9690" max="9690" width="11.28515625" style="8" customWidth="1"/>
    <col min="9691" max="9691" width="7.28515625" style="8" customWidth="1"/>
    <col min="9692" max="9692" width="8.7109375" style="8" customWidth="1"/>
    <col min="9693" max="9695" width="9.7109375" style="8" customWidth="1"/>
    <col min="9696" max="9696" width="7.42578125" style="8" customWidth="1"/>
    <col min="9697" max="9697" width="8.28515625" style="8" customWidth="1"/>
    <col min="9698" max="9698" width="7.140625" style="8" customWidth="1"/>
    <col min="9699" max="9699" width="7" style="8" customWidth="1"/>
    <col min="9700" max="9700" width="3.5703125" style="8" customWidth="1"/>
    <col min="9701" max="9701" width="12.7109375" style="8" customWidth="1"/>
    <col min="9702" max="9704" width="11.28515625" style="8" customWidth="1"/>
    <col min="9705" max="9705" width="10.5703125" style="8" customWidth="1"/>
    <col min="9706" max="9706" width="10.28515625" style="8" customWidth="1"/>
    <col min="9707" max="9707" width="5.7109375" style="8" customWidth="1"/>
    <col min="9708" max="9710" width="9.140625" style="8"/>
    <col min="9711" max="9711" width="7.5703125" style="8" customWidth="1"/>
    <col min="9712" max="9712" width="24.85546875" style="8" customWidth="1"/>
    <col min="9713" max="9713" width="4.28515625" style="8" customWidth="1"/>
    <col min="9714" max="9714" width="8.28515625" style="8" customWidth="1"/>
    <col min="9715" max="9715" width="8.7109375" style="8" customWidth="1"/>
    <col min="9716" max="9941" width="9.140625" style="8"/>
    <col min="9942" max="9942" width="6.7109375" style="8" customWidth="1"/>
    <col min="9943" max="9943" width="3.7109375" style="8" customWidth="1"/>
    <col min="9944" max="9944" width="13" style="8" customWidth="1"/>
    <col min="9945" max="9945" width="51.85546875" style="8" customWidth="1"/>
    <col min="9946" max="9946" width="11.28515625" style="8" customWidth="1"/>
    <col min="9947" max="9947" width="7.28515625" style="8" customWidth="1"/>
    <col min="9948" max="9948" width="8.7109375" style="8" customWidth="1"/>
    <col min="9949" max="9951" width="9.7109375" style="8" customWidth="1"/>
    <col min="9952" max="9952" width="7.42578125" style="8" customWidth="1"/>
    <col min="9953" max="9953" width="8.28515625" style="8" customWidth="1"/>
    <col min="9954" max="9954" width="7.140625" style="8" customWidth="1"/>
    <col min="9955" max="9955" width="7" style="8" customWidth="1"/>
    <col min="9956" max="9956" width="3.5703125" style="8" customWidth="1"/>
    <col min="9957" max="9957" width="12.7109375" style="8" customWidth="1"/>
    <col min="9958" max="9960" width="11.28515625" style="8" customWidth="1"/>
    <col min="9961" max="9961" width="10.5703125" style="8" customWidth="1"/>
    <col min="9962" max="9962" width="10.28515625" style="8" customWidth="1"/>
    <col min="9963" max="9963" width="5.7109375" style="8" customWidth="1"/>
    <col min="9964" max="9966" width="9.140625" style="8"/>
    <col min="9967" max="9967" width="7.5703125" style="8" customWidth="1"/>
    <col min="9968" max="9968" width="24.85546875" style="8" customWidth="1"/>
    <col min="9969" max="9969" width="4.28515625" style="8" customWidth="1"/>
    <col min="9970" max="9970" width="8.28515625" style="8" customWidth="1"/>
    <col min="9971" max="9971" width="8.7109375" style="8" customWidth="1"/>
    <col min="9972" max="10197" width="9.140625" style="8"/>
    <col min="10198" max="10198" width="6.7109375" style="8" customWidth="1"/>
    <col min="10199" max="10199" width="3.7109375" style="8" customWidth="1"/>
    <col min="10200" max="10200" width="13" style="8" customWidth="1"/>
    <col min="10201" max="10201" width="51.85546875" style="8" customWidth="1"/>
    <col min="10202" max="10202" width="11.28515625" style="8" customWidth="1"/>
    <col min="10203" max="10203" width="7.28515625" style="8" customWidth="1"/>
    <col min="10204" max="10204" width="8.7109375" style="8" customWidth="1"/>
    <col min="10205" max="10207" width="9.7109375" style="8" customWidth="1"/>
    <col min="10208" max="10208" width="7.42578125" style="8" customWidth="1"/>
    <col min="10209" max="10209" width="8.28515625" style="8" customWidth="1"/>
    <col min="10210" max="10210" width="7.140625" style="8" customWidth="1"/>
    <col min="10211" max="10211" width="7" style="8" customWidth="1"/>
    <col min="10212" max="10212" width="3.5703125" style="8" customWidth="1"/>
    <col min="10213" max="10213" width="12.7109375" style="8" customWidth="1"/>
    <col min="10214" max="10216" width="11.28515625" style="8" customWidth="1"/>
    <col min="10217" max="10217" width="10.5703125" style="8" customWidth="1"/>
    <col min="10218" max="10218" width="10.28515625" style="8" customWidth="1"/>
    <col min="10219" max="10219" width="5.7109375" style="8" customWidth="1"/>
    <col min="10220" max="10222" width="9.140625" style="8"/>
    <col min="10223" max="10223" width="7.5703125" style="8" customWidth="1"/>
    <col min="10224" max="10224" width="24.85546875" style="8" customWidth="1"/>
    <col min="10225" max="10225" width="4.28515625" style="8" customWidth="1"/>
    <col min="10226" max="10226" width="8.28515625" style="8" customWidth="1"/>
    <col min="10227" max="10227" width="8.7109375" style="8" customWidth="1"/>
    <col min="10228" max="10453" width="9.140625" style="8"/>
    <col min="10454" max="10454" width="6.7109375" style="8" customWidth="1"/>
    <col min="10455" max="10455" width="3.7109375" style="8" customWidth="1"/>
    <col min="10456" max="10456" width="13" style="8" customWidth="1"/>
    <col min="10457" max="10457" width="51.85546875" style="8" customWidth="1"/>
    <col min="10458" max="10458" width="11.28515625" style="8" customWidth="1"/>
    <col min="10459" max="10459" width="7.28515625" style="8" customWidth="1"/>
    <col min="10460" max="10460" width="8.7109375" style="8" customWidth="1"/>
    <col min="10461" max="10463" width="9.7109375" style="8" customWidth="1"/>
    <col min="10464" max="10464" width="7.42578125" style="8" customWidth="1"/>
    <col min="10465" max="10465" width="8.28515625" style="8" customWidth="1"/>
    <col min="10466" max="10466" width="7.140625" style="8" customWidth="1"/>
    <col min="10467" max="10467" width="7" style="8" customWidth="1"/>
    <col min="10468" max="10468" width="3.5703125" style="8" customWidth="1"/>
    <col min="10469" max="10469" width="12.7109375" style="8" customWidth="1"/>
    <col min="10470" max="10472" width="11.28515625" style="8" customWidth="1"/>
    <col min="10473" max="10473" width="10.5703125" style="8" customWidth="1"/>
    <col min="10474" max="10474" width="10.28515625" style="8" customWidth="1"/>
    <col min="10475" max="10475" width="5.7109375" style="8" customWidth="1"/>
    <col min="10476" max="10478" width="9.140625" style="8"/>
    <col min="10479" max="10479" width="7.5703125" style="8" customWidth="1"/>
    <col min="10480" max="10480" width="24.85546875" style="8" customWidth="1"/>
    <col min="10481" max="10481" width="4.28515625" style="8" customWidth="1"/>
    <col min="10482" max="10482" width="8.28515625" style="8" customWidth="1"/>
    <col min="10483" max="10483" width="8.7109375" style="8" customWidth="1"/>
    <col min="10484" max="10709" width="9.140625" style="8"/>
    <col min="10710" max="10710" width="6.7109375" style="8" customWidth="1"/>
    <col min="10711" max="10711" width="3.7109375" style="8" customWidth="1"/>
    <col min="10712" max="10712" width="13" style="8" customWidth="1"/>
    <col min="10713" max="10713" width="51.85546875" style="8" customWidth="1"/>
    <col min="10714" max="10714" width="11.28515625" style="8" customWidth="1"/>
    <col min="10715" max="10715" width="7.28515625" style="8" customWidth="1"/>
    <col min="10716" max="10716" width="8.7109375" style="8" customWidth="1"/>
    <col min="10717" max="10719" width="9.7109375" style="8" customWidth="1"/>
    <col min="10720" max="10720" width="7.42578125" style="8" customWidth="1"/>
    <col min="10721" max="10721" width="8.28515625" style="8" customWidth="1"/>
    <col min="10722" max="10722" width="7.140625" style="8" customWidth="1"/>
    <col min="10723" max="10723" width="7" style="8" customWidth="1"/>
    <col min="10724" max="10724" width="3.5703125" style="8" customWidth="1"/>
    <col min="10725" max="10725" width="12.7109375" style="8" customWidth="1"/>
    <col min="10726" max="10728" width="11.28515625" style="8" customWidth="1"/>
    <col min="10729" max="10729" width="10.5703125" style="8" customWidth="1"/>
    <col min="10730" max="10730" width="10.28515625" style="8" customWidth="1"/>
    <col min="10731" max="10731" width="5.7109375" style="8" customWidth="1"/>
    <col min="10732" max="10734" width="9.140625" style="8"/>
    <col min="10735" max="10735" width="7.5703125" style="8" customWidth="1"/>
    <col min="10736" max="10736" width="24.85546875" style="8" customWidth="1"/>
    <col min="10737" max="10737" width="4.28515625" style="8" customWidth="1"/>
    <col min="10738" max="10738" width="8.28515625" style="8" customWidth="1"/>
    <col min="10739" max="10739" width="8.7109375" style="8" customWidth="1"/>
    <col min="10740" max="10965" width="9.140625" style="8"/>
    <col min="10966" max="10966" width="6.7109375" style="8" customWidth="1"/>
    <col min="10967" max="10967" width="3.7109375" style="8" customWidth="1"/>
    <col min="10968" max="10968" width="13" style="8" customWidth="1"/>
    <col min="10969" max="10969" width="51.85546875" style="8" customWidth="1"/>
    <col min="10970" max="10970" width="11.28515625" style="8" customWidth="1"/>
    <col min="10971" max="10971" width="7.28515625" style="8" customWidth="1"/>
    <col min="10972" max="10972" width="8.7109375" style="8" customWidth="1"/>
    <col min="10973" max="10975" width="9.7109375" style="8" customWidth="1"/>
    <col min="10976" max="10976" width="7.42578125" style="8" customWidth="1"/>
    <col min="10977" max="10977" width="8.28515625" style="8" customWidth="1"/>
    <col min="10978" max="10978" width="7.140625" style="8" customWidth="1"/>
    <col min="10979" max="10979" width="7" style="8" customWidth="1"/>
    <col min="10980" max="10980" width="3.5703125" style="8" customWidth="1"/>
    <col min="10981" max="10981" width="12.7109375" style="8" customWidth="1"/>
    <col min="10982" max="10984" width="11.28515625" style="8" customWidth="1"/>
    <col min="10985" max="10985" width="10.5703125" style="8" customWidth="1"/>
    <col min="10986" max="10986" width="10.28515625" style="8" customWidth="1"/>
    <col min="10987" max="10987" width="5.7109375" style="8" customWidth="1"/>
    <col min="10988" max="10990" width="9.140625" style="8"/>
    <col min="10991" max="10991" width="7.5703125" style="8" customWidth="1"/>
    <col min="10992" max="10992" width="24.85546875" style="8" customWidth="1"/>
    <col min="10993" max="10993" width="4.28515625" style="8" customWidth="1"/>
    <col min="10994" max="10994" width="8.28515625" style="8" customWidth="1"/>
    <col min="10995" max="10995" width="8.7109375" style="8" customWidth="1"/>
    <col min="10996" max="11221" width="9.140625" style="8"/>
    <col min="11222" max="11222" width="6.7109375" style="8" customWidth="1"/>
    <col min="11223" max="11223" width="3.7109375" style="8" customWidth="1"/>
    <col min="11224" max="11224" width="13" style="8" customWidth="1"/>
    <col min="11225" max="11225" width="51.85546875" style="8" customWidth="1"/>
    <col min="11226" max="11226" width="11.28515625" style="8" customWidth="1"/>
    <col min="11227" max="11227" width="7.28515625" style="8" customWidth="1"/>
    <col min="11228" max="11228" width="8.7109375" style="8" customWidth="1"/>
    <col min="11229" max="11231" width="9.7109375" style="8" customWidth="1"/>
    <col min="11232" max="11232" width="7.42578125" style="8" customWidth="1"/>
    <col min="11233" max="11233" width="8.28515625" style="8" customWidth="1"/>
    <col min="11234" max="11234" width="7.140625" style="8" customWidth="1"/>
    <col min="11235" max="11235" width="7" style="8" customWidth="1"/>
    <col min="11236" max="11236" width="3.5703125" style="8" customWidth="1"/>
    <col min="11237" max="11237" width="12.7109375" style="8" customWidth="1"/>
    <col min="11238" max="11240" width="11.28515625" style="8" customWidth="1"/>
    <col min="11241" max="11241" width="10.5703125" style="8" customWidth="1"/>
    <col min="11242" max="11242" width="10.28515625" style="8" customWidth="1"/>
    <col min="11243" max="11243" width="5.7109375" style="8" customWidth="1"/>
    <col min="11244" max="11246" width="9.140625" style="8"/>
    <col min="11247" max="11247" width="7.5703125" style="8" customWidth="1"/>
    <col min="11248" max="11248" width="24.85546875" style="8" customWidth="1"/>
    <col min="11249" max="11249" width="4.28515625" style="8" customWidth="1"/>
    <col min="11250" max="11250" width="8.28515625" style="8" customWidth="1"/>
    <col min="11251" max="11251" width="8.7109375" style="8" customWidth="1"/>
    <col min="11252" max="11477" width="9.140625" style="8"/>
    <col min="11478" max="11478" width="6.7109375" style="8" customWidth="1"/>
    <col min="11479" max="11479" width="3.7109375" style="8" customWidth="1"/>
    <col min="11480" max="11480" width="13" style="8" customWidth="1"/>
    <col min="11481" max="11481" width="51.85546875" style="8" customWidth="1"/>
    <col min="11482" max="11482" width="11.28515625" style="8" customWidth="1"/>
    <col min="11483" max="11483" width="7.28515625" style="8" customWidth="1"/>
    <col min="11484" max="11484" width="8.7109375" style="8" customWidth="1"/>
    <col min="11485" max="11487" width="9.7109375" style="8" customWidth="1"/>
    <col min="11488" max="11488" width="7.42578125" style="8" customWidth="1"/>
    <col min="11489" max="11489" width="8.28515625" style="8" customWidth="1"/>
    <col min="11490" max="11490" width="7.140625" style="8" customWidth="1"/>
    <col min="11491" max="11491" width="7" style="8" customWidth="1"/>
    <col min="11492" max="11492" width="3.5703125" style="8" customWidth="1"/>
    <col min="11493" max="11493" width="12.7109375" style="8" customWidth="1"/>
    <col min="11494" max="11496" width="11.28515625" style="8" customWidth="1"/>
    <col min="11497" max="11497" width="10.5703125" style="8" customWidth="1"/>
    <col min="11498" max="11498" width="10.28515625" style="8" customWidth="1"/>
    <col min="11499" max="11499" width="5.7109375" style="8" customWidth="1"/>
    <col min="11500" max="11502" width="9.140625" style="8"/>
    <col min="11503" max="11503" width="7.5703125" style="8" customWidth="1"/>
    <col min="11504" max="11504" width="24.85546875" style="8" customWidth="1"/>
    <col min="11505" max="11505" width="4.28515625" style="8" customWidth="1"/>
    <col min="11506" max="11506" width="8.28515625" style="8" customWidth="1"/>
    <col min="11507" max="11507" width="8.7109375" style="8" customWidth="1"/>
    <col min="11508" max="11733" width="9.140625" style="8"/>
    <col min="11734" max="11734" width="6.7109375" style="8" customWidth="1"/>
    <col min="11735" max="11735" width="3.7109375" style="8" customWidth="1"/>
    <col min="11736" max="11736" width="13" style="8" customWidth="1"/>
    <col min="11737" max="11737" width="51.85546875" style="8" customWidth="1"/>
    <col min="11738" max="11738" width="11.28515625" style="8" customWidth="1"/>
    <col min="11739" max="11739" width="7.28515625" style="8" customWidth="1"/>
    <col min="11740" max="11740" width="8.7109375" style="8" customWidth="1"/>
    <col min="11741" max="11743" width="9.7109375" style="8" customWidth="1"/>
    <col min="11744" max="11744" width="7.42578125" style="8" customWidth="1"/>
    <col min="11745" max="11745" width="8.28515625" style="8" customWidth="1"/>
    <col min="11746" max="11746" width="7.140625" style="8" customWidth="1"/>
    <col min="11747" max="11747" width="7" style="8" customWidth="1"/>
    <col min="11748" max="11748" width="3.5703125" style="8" customWidth="1"/>
    <col min="11749" max="11749" width="12.7109375" style="8" customWidth="1"/>
    <col min="11750" max="11752" width="11.28515625" style="8" customWidth="1"/>
    <col min="11753" max="11753" width="10.5703125" style="8" customWidth="1"/>
    <col min="11754" max="11754" width="10.28515625" style="8" customWidth="1"/>
    <col min="11755" max="11755" width="5.7109375" style="8" customWidth="1"/>
    <col min="11756" max="11758" width="9.140625" style="8"/>
    <col min="11759" max="11759" width="7.5703125" style="8" customWidth="1"/>
    <col min="11760" max="11760" width="24.85546875" style="8" customWidth="1"/>
    <col min="11761" max="11761" width="4.28515625" style="8" customWidth="1"/>
    <col min="11762" max="11762" width="8.28515625" style="8" customWidth="1"/>
    <col min="11763" max="11763" width="8.7109375" style="8" customWidth="1"/>
    <col min="11764" max="11989" width="9.140625" style="8"/>
    <col min="11990" max="11990" width="6.7109375" style="8" customWidth="1"/>
    <col min="11991" max="11991" width="3.7109375" style="8" customWidth="1"/>
    <col min="11992" max="11992" width="13" style="8" customWidth="1"/>
    <col min="11993" max="11993" width="51.85546875" style="8" customWidth="1"/>
    <col min="11994" max="11994" width="11.28515625" style="8" customWidth="1"/>
    <col min="11995" max="11995" width="7.28515625" style="8" customWidth="1"/>
    <col min="11996" max="11996" width="8.7109375" style="8" customWidth="1"/>
    <col min="11997" max="11999" width="9.7109375" style="8" customWidth="1"/>
    <col min="12000" max="12000" width="7.42578125" style="8" customWidth="1"/>
    <col min="12001" max="12001" width="8.28515625" style="8" customWidth="1"/>
    <col min="12002" max="12002" width="7.140625" style="8" customWidth="1"/>
    <col min="12003" max="12003" width="7" style="8" customWidth="1"/>
    <col min="12004" max="12004" width="3.5703125" style="8" customWidth="1"/>
    <col min="12005" max="12005" width="12.7109375" style="8" customWidth="1"/>
    <col min="12006" max="12008" width="11.28515625" style="8" customWidth="1"/>
    <col min="12009" max="12009" width="10.5703125" style="8" customWidth="1"/>
    <col min="12010" max="12010" width="10.28515625" style="8" customWidth="1"/>
    <col min="12011" max="12011" width="5.7109375" style="8" customWidth="1"/>
    <col min="12012" max="12014" width="9.140625" style="8"/>
    <col min="12015" max="12015" width="7.5703125" style="8" customWidth="1"/>
    <col min="12016" max="12016" width="24.85546875" style="8" customWidth="1"/>
    <col min="12017" max="12017" width="4.28515625" style="8" customWidth="1"/>
    <col min="12018" max="12018" width="8.28515625" style="8" customWidth="1"/>
    <col min="12019" max="12019" width="8.7109375" style="8" customWidth="1"/>
    <col min="12020" max="12245" width="9.140625" style="8"/>
    <col min="12246" max="12246" width="6.7109375" style="8" customWidth="1"/>
    <col min="12247" max="12247" width="3.7109375" style="8" customWidth="1"/>
    <col min="12248" max="12248" width="13" style="8" customWidth="1"/>
    <col min="12249" max="12249" width="51.85546875" style="8" customWidth="1"/>
    <col min="12250" max="12250" width="11.28515625" style="8" customWidth="1"/>
    <col min="12251" max="12251" width="7.28515625" style="8" customWidth="1"/>
    <col min="12252" max="12252" width="8.7109375" style="8" customWidth="1"/>
    <col min="12253" max="12255" width="9.7109375" style="8" customWidth="1"/>
    <col min="12256" max="12256" width="7.42578125" style="8" customWidth="1"/>
    <col min="12257" max="12257" width="8.28515625" style="8" customWidth="1"/>
    <col min="12258" max="12258" width="7.140625" style="8" customWidth="1"/>
    <col min="12259" max="12259" width="7" style="8" customWidth="1"/>
    <col min="12260" max="12260" width="3.5703125" style="8" customWidth="1"/>
    <col min="12261" max="12261" width="12.7109375" style="8" customWidth="1"/>
    <col min="12262" max="12264" width="11.28515625" style="8" customWidth="1"/>
    <col min="12265" max="12265" width="10.5703125" style="8" customWidth="1"/>
    <col min="12266" max="12266" width="10.28515625" style="8" customWidth="1"/>
    <col min="12267" max="12267" width="5.7109375" style="8" customWidth="1"/>
    <col min="12268" max="12270" width="9.140625" style="8"/>
    <col min="12271" max="12271" width="7.5703125" style="8" customWidth="1"/>
    <col min="12272" max="12272" width="24.85546875" style="8" customWidth="1"/>
    <col min="12273" max="12273" width="4.28515625" style="8" customWidth="1"/>
    <col min="12274" max="12274" width="8.28515625" style="8" customWidth="1"/>
    <col min="12275" max="12275" width="8.7109375" style="8" customWidth="1"/>
    <col min="12276" max="12501" width="9.140625" style="8"/>
    <col min="12502" max="12502" width="6.7109375" style="8" customWidth="1"/>
    <col min="12503" max="12503" width="3.7109375" style="8" customWidth="1"/>
    <col min="12504" max="12504" width="13" style="8" customWidth="1"/>
    <col min="12505" max="12505" width="51.85546875" style="8" customWidth="1"/>
    <col min="12506" max="12506" width="11.28515625" style="8" customWidth="1"/>
    <col min="12507" max="12507" width="7.28515625" style="8" customWidth="1"/>
    <col min="12508" max="12508" width="8.7109375" style="8" customWidth="1"/>
    <col min="12509" max="12511" width="9.7109375" style="8" customWidth="1"/>
    <col min="12512" max="12512" width="7.42578125" style="8" customWidth="1"/>
    <col min="12513" max="12513" width="8.28515625" style="8" customWidth="1"/>
    <col min="12514" max="12514" width="7.140625" style="8" customWidth="1"/>
    <col min="12515" max="12515" width="7" style="8" customWidth="1"/>
    <col min="12516" max="12516" width="3.5703125" style="8" customWidth="1"/>
    <col min="12517" max="12517" width="12.7109375" style="8" customWidth="1"/>
    <col min="12518" max="12520" width="11.28515625" style="8" customWidth="1"/>
    <col min="12521" max="12521" width="10.5703125" style="8" customWidth="1"/>
    <col min="12522" max="12522" width="10.28515625" style="8" customWidth="1"/>
    <col min="12523" max="12523" width="5.7109375" style="8" customWidth="1"/>
    <col min="12524" max="12526" width="9.140625" style="8"/>
    <col min="12527" max="12527" width="7.5703125" style="8" customWidth="1"/>
    <col min="12528" max="12528" width="24.85546875" style="8" customWidth="1"/>
    <col min="12529" max="12529" width="4.28515625" style="8" customWidth="1"/>
    <col min="12530" max="12530" width="8.28515625" style="8" customWidth="1"/>
    <col min="12531" max="12531" width="8.7109375" style="8" customWidth="1"/>
    <col min="12532" max="12757" width="9.140625" style="8"/>
    <col min="12758" max="12758" width="6.7109375" style="8" customWidth="1"/>
    <col min="12759" max="12759" width="3.7109375" style="8" customWidth="1"/>
    <col min="12760" max="12760" width="13" style="8" customWidth="1"/>
    <col min="12761" max="12761" width="51.85546875" style="8" customWidth="1"/>
    <col min="12762" max="12762" width="11.28515625" style="8" customWidth="1"/>
    <col min="12763" max="12763" width="7.28515625" style="8" customWidth="1"/>
    <col min="12764" max="12764" width="8.7109375" style="8" customWidth="1"/>
    <col min="12765" max="12767" width="9.7109375" style="8" customWidth="1"/>
    <col min="12768" max="12768" width="7.42578125" style="8" customWidth="1"/>
    <col min="12769" max="12769" width="8.28515625" style="8" customWidth="1"/>
    <col min="12770" max="12770" width="7.140625" style="8" customWidth="1"/>
    <col min="12771" max="12771" width="7" style="8" customWidth="1"/>
    <col min="12772" max="12772" width="3.5703125" style="8" customWidth="1"/>
    <col min="12773" max="12773" width="12.7109375" style="8" customWidth="1"/>
    <col min="12774" max="12776" width="11.28515625" style="8" customWidth="1"/>
    <col min="12777" max="12777" width="10.5703125" style="8" customWidth="1"/>
    <col min="12778" max="12778" width="10.28515625" style="8" customWidth="1"/>
    <col min="12779" max="12779" width="5.7109375" style="8" customWidth="1"/>
    <col min="12780" max="12782" width="9.140625" style="8"/>
    <col min="12783" max="12783" width="7.5703125" style="8" customWidth="1"/>
    <col min="12784" max="12784" width="24.85546875" style="8" customWidth="1"/>
    <col min="12785" max="12785" width="4.28515625" style="8" customWidth="1"/>
    <col min="12786" max="12786" width="8.28515625" style="8" customWidth="1"/>
    <col min="12787" max="12787" width="8.7109375" style="8" customWidth="1"/>
    <col min="12788" max="13013" width="9.140625" style="8"/>
    <col min="13014" max="13014" width="6.7109375" style="8" customWidth="1"/>
    <col min="13015" max="13015" width="3.7109375" style="8" customWidth="1"/>
    <col min="13016" max="13016" width="13" style="8" customWidth="1"/>
    <col min="13017" max="13017" width="51.85546875" style="8" customWidth="1"/>
    <col min="13018" max="13018" width="11.28515625" style="8" customWidth="1"/>
    <col min="13019" max="13019" width="7.28515625" style="8" customWidth="1"/>
    <col min="13020" max="13020" width="8.7109375" style="8" customWidth="1"/>
    <col min="13021" max="13023" width="9.7109375" style="8" customWidth="1"/>
    <col min="13024" max="13024" width="7.42578125" style="8" customWidth="1"/>
    <col min="13025" max="13025" width="8.28515625" style="8" customWidth="1"/>
    <col min="13026" max="13026" width="7.140625" style="8" customWidth="1"/>
    <col min="13027" max="13027" width="7" style="8" customWidth="1"/>
    <col min="13028" max="13028" width="3.5703125" style="8" customWidth="1"/>
    <col min="13029" max="13029" width="12.7109375" style="8" customWidth="1"/>
    <col min="13030" max="13032" width="11.28515625" style="8" customWidth="1"/>
    <col min="13033" max="13033" width="10.5703125" style="8" customWidth="1"/>
    <col min="13034" max="13034" width="10.28515625" style="8" customWidth="1"/>
    <col min="13035" max="13035" width="5.7109375" style="8" customWidth="1"/>
    <col min="13036" max="13038" width="9.140625" style="8"/>
    <col min="13039" max="13039" width="7.5703125" style="8" customWidth="1"/>
    <col min="13040" max="13040" width="24.85546875" style="8" customWidth="1"/>
    <col min="13041" max="13041" width="4.28515625" style="8" customWidth="1"/>
    <col min="13042" max="13042" width="8.28515625" style="8" customWidth="1"/>
    <col min="13043" max="13043" width="8.7109375" style="8" customWidth="1"/>
    <col min="13044" max="13269" width="9.140625" style="8"/>
    <col min="13270" max="13270" width="6.7109375" style="8" customWidth="1"/>
    <col min="13271" max="13271" width="3.7109375" style="8" customWidth="1"/>
    <col min="13272" max="13272" width="13" style="8" customWidth="1"/>
    <col min="13273" max="13273" width="51.85546875" style="8" customWidth="1"/>
    <col min="13274" max="13274" width="11.28515625" style="8" customWidth="1"/>
    <col min="13275" max="13275" width="7.28515625" style="8" customWidth="1"/>
    <col min="13276" max="13276" width="8.7109375" style="8" customWidth="1"/>
    <col min="13277" max="13279" width="9.7109375" style="8" customWidth="1"/>
    <col min="13280" max="13280" width="7.42578125" style="8" customWidth="1"/>
    <col min="13281" max="13281" width="8.28515625" style="8" customWidth="1"/>
    <col min="13282" max="13282" width="7.140625" style="8" customWidth="1"/>
    <col min="13283" max="13283" width="7" style="8" customWidth="1"/>
    <col min="13284" max="13284" width="3.5703125" style="8" customWidth="1"/>
    <col min="13285" max="13285" width="12.7109375" style="8" customWidth="1"/>
    <col min="13286" max="13288" width="11.28515625" style="8" customWidth="1"/>
    <col min="13289" max="13289" width="10.5703125" style="8" customWidth="1"/>
    <col min="13290" max="13290" width="10.28515625" style="8" customWidth="1"/>
    <col min="13291" max="13291" width="5.7109375" style="8" customWidth="1"/>
    <col min="13292" max="13294" width="9.140625" style="8"/>
    <col min="13295" max="13295" width="7.5703125" style="8" customWidth="1"/>
    <col min="13296" max="13296" width="24.85546875" style="8" customWidth="1"/>
    <col min="13297" max="13297" width="4.28515625" style="8" customWidth="1"/>
    <col min="13298" max="13298" width="8.28515625" style="8" customWidth="1"/>
    <col min="13299" max="13299" width="8.7109375" style="8" customWidth="1"/>
    <col min="13300" max="13525" width="9.140625" style="8"/>
    <col min="13526" max="13526" width="6.7109375" style="8" customWidth="1"/>
    <col min="13527" max="13527" width="3.7109375" style="8" customWidth="1"/>
    <col min="13528" max="13528" width="13" style="8" customWidth="1"/>
    <col min="13529" max="13529" width="51.85546875" style="8" customWidth="1"/>
    <col min="13530" max="13530" width="11.28515625" style="8" customWidth="1"/>
    <col min="13531" max="13531" width="7.28515625" style="8" customWidth="1"/>
    <col min="13532" max="13532" width="8.7109375" style="8" customWidth="1"/>
    <col min="13533" max="13535" width="9.7109375" style="8" customWidth="1"/>
    <col min="13536" max="13536" width="7.42578125" style="8" customWidth="1"/>
    <col min="13537" max="13537" width="8.28515625" style="8" customWidth="1"/>
    <col min="13538" max="13538" width="7.140625" style="8" customWidth="1"/>
    <col min="13539" max="13539" width="7" style="8" customWidth="1"/>
    <col min="13540" max="13540" width="3.5703125" style="8" customWidth="1"/>
    <col min="13541" max="13541" width="12.7109375" style="8" customWidth="1"/>
    <col min="13542" max="13544" width="11.28515625" style="8" customWidth="1"/>
    <col min="13545" max="13545" width="10.5703125" style="8" customWidth="1"/>
    <col min="13546" max="13546" width="10.28515625" style="8" customWidth="1"/>
    <col min="13547" max="13547" width="5.7109375" style="8" customWidth="1"/>
    <col min="13548" max="13550" width="9.140625" style="8"/>
    <col min="13551" max="13551" width="7.5703125" style="8" customWidth="1"/>
    <col min="13552" max="13552" width="24.85546875" style="8" customWidth="1"/>
    <col min="13553" max="13553" width="4.28515625" style="8" customWidth="1"/>
    <col min="13554" max="13554" width="8.28515625" style="8" customWidth="1"/>
    <col min="13555" max="13555" width="8.7109375" style="8" customWidth="1"/>
    <col min="13556" max="13781" width="9.140625" style="8"/>
    <col min="13782" max="13782" width="6.7109375" style="8" customWidth="1"/>
    <col min="13783" max="13783" width="3.7109375" style="8" customWidth="1"/>
    <col min="13784" max="13784" width="13" style="8" customWidth="1"/>
    <col min="13785" max="13785" width="51.85546875" style="8" customWidth="1"/>
    <col min="13786" max="13786" width="11.28515625" style="8" customWidth="1"/>
    <col min="13787" max="13787" width="7.28515625" style="8" customWidth="1"/>
    <col min="13788" max="13788" width="8.7109375" style="8" customWidth="1"/>
    <col min="13789" max="13791" width="9.7109375" style="8" customWidth="1"/>
    <col min="13792" max="13792" width="7.42578125" style="8" customWidth="1"/>
    <col min="13793" max="13793" width="8.28515625" style="8" customWidth="1"/>
    <col min="13794" max="13794" width="7.140625" style="8" customWidth="1"/>
    <col min="13795" max="13795" width="7" style="8" customWidth="1"/>
    <col min="13796" max="13796" width="3.5703125" style="8" customWidth="1"/>
    <col min="13797" max="13797" width="12.7109375" style="8" customWidth="1"/>
    <col min="13798" max="13800" width="11.28515625" style="8" customWidth="1"/>
    <col min="13801" max="13801" width="10.5703125" style="8" customWidth="1"/>
    <col min="13802" max="13802" width="10.28515625" style="8" customWidth="1"/>
    <col min="13803" max="13803" width="5.7109375" style="8" customWidth="1"/>
    <col min="13804" max="13806" width="9.140625" style="8"/>
    <col min="13807" max="13807" width="7.5703125" style="8" customWidth="1"/>
    <col min="13808" max="13808" width="24.85546875" style="8" customWidth="1"/>
    <col min="13809" max="13809" width="4.28515625" style="8" customWidth="1"/>
    <col min="13810" max="13810" width="8.28515625" style="8" customWidth="1"/>
    <col min="13811" max="13811" width="8.7109375" style="8" customWidth="1"/>
    <col min="13812" max="14037" width="9.140625" style="8"/>
    <col min="14038" max="14038" width="6.7109375" style="8" customWidth="1"/>
    <col min="14039" max="14039" width="3.7109375" style="8" customWidth="1"/>
    <col min="14040" max="14040" width="13" style="8" customWidth="1"/>
    <col min="14041" max="14041" width="51.85546875" style="8" customWidth="1"/>
    <col min="14042" max="14042" width="11.28515625" style="8" customWidth="1"/>
    <col min="14043" max="14043" width="7.28515625" style="8" customWidth="1"/>
    <col min="14044" max="14044" width="8.7109375" style="8" customWidth="1"/>
    <col min="14045" max="14047" width="9.7109375" style="8" customWidth="1"/>
    <col min="14048" max="14048" width="7.42578125" style="8" customWidth="1"/>
    <col min="14049" max="14049" width="8.28515625" style="8" customWidth="1"/>
    <col min="14050" max="14050" width="7.140625" style="8" customWidth="1"/>
    <col min="14051" max="14051" width="7" style="8" customWidth="1"/>
    <col min="14052" max="14052" width="3.5703125" style="8" customWidth="1"/>
    <col min="14053" max="14053" width="12.7109375" style="8" customWidth="1"/>
    <col min="14054" max="14056" width="11.28515625" style="8" customWidth="1"/>
    <col min="14057" max="14057" width="10.5703125" style="8" customWidth="1"/>
    <col min="14058" max="14058" width="10.28515625" style="8" customWidth="1"/>
    <col min="14059" max="14059" width="5.7109375" style="8" customWidth="1"/>
    <col min="14060" max="14062" width="9.140625" style="8"/>
    <col min="14063" max="14063" width="7.5703125" style="8" customWidth="1"/>
    <col min="14064" max="14064" width="24.85546875" style="8" customWidth="1"/>
    <col min="14065" max="14065" width="4.28515625" style="8" customWidth="1"/>
    <col min="14066" max="14066" width="8.28515625" style="8" customWidth="1"/>
    <col min="14067" max="14067" width="8.7109375" style="8" customWidth="1"/>
    <col min="14068" max="14293" width="9.140625" style="8"/>
    <col min="14294" max="14294" width="6.7109375" style="8" customWidth="1"/>
    <col min="14295" max="14295" width="3.7109375" style="8" customWidth="1"/>
    <col min="14296" max="14296" width="13" style="8" customWidth="1"/>
    <col min="14297" max="14297" width="51.85546875" style="8" customWidth="1"/>
    <col min="14298" max="14298" width="11.28515625" style="8" customWidth="1"/>
    <col min="14299" max="14299" width="7.28515625" style="8" customWidth="1"/>
    <col min="14300" max="14300" width="8.7109375" style="8" customWidth="1"/>
    <col min="14301" max="14303" width="9.7109375" style="8" customWidth="1"/>
    <col min="14304" max="14304" width="7.42578125" style="8" customWidth="1"/>
    <col min="14305" max="14305" width="8.28515625" style="8" customWidth="1"/>
    <col min="14306" max="14306" width="7.140625" style="8" customWidth="1"/>
    <col min="14307" max="14307" width="7" style="8" customWidth="1"/>
    <col min="14308" max="14308" width="3.5703125" style="8" customWidth="1"/>
    <col min="14309" max="14309" width="12.7109375" style="8" customWidth="1"/>
    <col min="14310" max="14312" width="11.28515625" style="8" customWidth="1"/>
    <col min="14313" max="14313" width="10.5703125" style="8" customWidth="1"/>
    <col min="14314" max="14314" width="10.28515625" style="8" customWidth="1"/>
    <col min="14315" max="14315" width="5.7109375" style="8" customWidth="1"/>
    <col min="14316" max="14318" width="9.140625" style="8"/>
    <col min="14319" max="14319" width="7.5703125" style="8" customWidth="1"/>
    <col min="14320" max="14320" width="24.85546875" style="8" customWidth="1"/>
    <col min="14321" max="14321" width="4.28515625" style="8" customWidth="1"/>
    <col min="14322" max="14322" width="8.28515625" style="8" customWidth="1"/>
    <col min="14323" max="14323" width="8.7109375" style="8" customWidth="1"/>
    <col min="14324" max="14549" width="9.140625" style="8"/>
    <col min="14550" max="14550" width="6.7109375" style="8" customWidth="1"/>
    <col min="14551" max="14551" width="3.7109375" style="8" customWidth="1"/>
    <col min="14552" max="14552" width="13" style="8" customWidth="1"/>
    <col min="14553" max="14553" width="51.85546875" style="8" customWidth="1"/>
    <col min="14554" max="14554" width="11.28515625" style="8" customWidth="1"/>
    <col min="14555" max="14555" width="7.28515625" style="8" customWidth="1"/>
    <col min="14556" max="14556" width="8.7109375" style="8" customWidth="1"/>
    <col min="14557" max="14559" width="9.7109375" style="8" customWidth="1"/>
    <col min="14560" max="14560" width="7.42578125" style="8" customWidth="1"/>
    <col min="14561" max="14561" width="8.28515625" style="8" customWidth="1"/>
    <col min="14562" max="14562" width="7.140625" style="8" customWidth="1"/>
    <col min="14563" max="14563" width="7" style="8" customWidth="1"/>
    <col min="14564" max="14564" width="3.5703125" style="8" customWidth="1"/>
    <col min="14565" max="14565" width="12.7109375" style="8" customWidth="1"/>
    <col min="14566" max="14568" width="11.28515625" style="8" customWidth="1"/>
    <col min="14569" max="14569" width="10.5703125" style="8" customWidth="1"/>
    <col min="14570" max="14570" width="10.28515625" style="8" customWidth="1"/>
    <col min="14571" max="14571" width="5.7109375" style="8" customWidth="1"/>
    <col min="14572" max="14574" width="9.140625" style="8"/>
    <col min="14575" max="14575" width="7.5703125" style="8" customWidth="1"/>
    <col min="14576" max="14576" width="24.85546875" style="8" customWidth="1"/>
    <col min="14577" max="14577" width="4.28515625" style="8" customWidth="1"/>
    <col min="14578" max="14578" width="8.28515625" style="8" customWidth="1"/>
    <col min="14579" max="14579" width="8.7109375" style="8" customWidth="1"/>
    <col min="14580" max="14805" width="9.140625" style="8"/>
    <col min="14806" max="14806" width="6.7109375" style="8" customWidth="1"/>
    <col min="14807" max="14807" width="3.7109375" style="8" customWidth="1"/>
    <col min="14808" max="14808" width="13" style="8" customWidth="1"/>
    <col min="14809" max="14809" width="51.85546875" style="8" customWidth="1"/>
    <col min="14810" max="14810" width="11.28515625" style="8" customWidth="1"/>
    <col min="14811" max="14811" width="7.28515625" style="8" customWidth="1"/>
    <col min="14812" max="14812" width="8.7109375" style="8" customWidth="1"/>
    <col min="14813" max="14815" width="9.7109375" style="8" customWidth="1"/>
    <col min="14816" max="14816" width="7.42578125" style="8" customWidth="1"/>
    <col min="14817" max="14817" width="8.28515625" style="8" customWidth="1"/>
    <col min="14818" max="14818" width="7.140625" style="8" customWidth="1"/>
    <col min="14819" max="14819" width="7" style="8" customWidth="1"/>
    <col min="14820" max="14820" width="3.5703125" style="8" customWidth="1"/>
    <col min="14821" max="14821" width="12.7109375" style="8" customWidth="1"/>
    <col min="14822" max="14824" width="11.28515625" style="8" customWidth="1"/>
    <col min="14825" max="14825" width="10.5703125" style="8" customWidth="1"/>
    <col min="14826" max="14826" width="10.28515625" style="8" customWidth="1"/>
    <col min="14827" max="14827" width="5.7109375" style="8" customWidth="1"/>
    <col min="14828" max="14830" width="9.140625" style="8"/>
    <col min="14831" max="14831" width="7.5703125" style="8" customWidth="1"/>
    <col min="14832" max="14832" width="24.85546875" style="8" customWidth="1"/>
    <col min="14833" max="14833" width="4.28515625" style="8" customWidth="1"/>
    <col min="14834" max="14834" width="8.28515625" style="8" customWidth="1"/>
    <col min="14835" max="14835" width="8.7109375" style="8" customWidth="1"/>
    <col min="14836" max="15061" width="9.140625" style="8"/>
    <col min="15062" max="15062" width="6.7109375" style="8" customWidth="1"/>
    <col min="15063" max="15063" width="3.7109375" style="8" customWidth="1"/>
    <col min="15064" max="15064" width="13" style="8" customWidth="1"/>
    <col min="15065" max="15065" width="51.85546875" style="8" customWidth="1"/>
    <col min="15066" max="15066" width="11.28515625" style="8" customWidth="1"/>
    <col min="15067" max="15067" width="7.28515625" style="8" customWidth="1"/>
    <col min="15068" max="15068" width="8.7109375" style="8" customWidth="1"/>
    <col min="15069" max="15071" width="9.7109375" style="8" customWidth="1"/>
    <col min="15072" max="15072" width="7.42578125" style="8" customWidth="1"/>
    <col min="15073" max="15073" width="8.28515625" style="8" customWidth="1"/>
    <col min="15074" max="15074" width="7.140625" style="8" customWidth="1"/>
    <col min="15075" max="15075" width="7" style="8" customWidth="1"/>
    <col min="15076" max="15076" width="3.5703125" style="8" customWidth="1"/>
    <col min="15077" max="15077" width="12.7109375" style="8" customWidth="1"/>
    <col min="15078" max="15080" width="11.28515625" style="8" customWidth="1"/>
    <col min="15081" max="15081" width="10.5703125" style="8" customWidth="1"/>
    <col min="15082" max="15082" width="10.28515625" style="8" customWidth="1"/>
    <col min="15083" max="15083" width="5.7109375" style="8" customWidth="1"/>
    <col min="15084" max="15086" width="9.140625" style="8"/>
    <col min="15087" max="15087" width="7.5703125" style="8" customWidth="1"/>
    <col min="15088" max="15088" width="24.85546875" style="8" customWidth="1"/>
    <col min="15089" max="15089" width="4.28515625" style="8" customWidth="1"/>
    <col min="15090" max="15090" width="8.28515625" style="8" customWidth="1"/>
    <col min="15091" max="15091" width="8.7109375" style="8" customWidth="1"/>
    <col min="15092" max="15317" width="9.140625" style="8"/>
    <col min="15318" max="15318" width="6.7109375" style="8" customWidth="1"/>
    <col min="15319" max="15319" width="3.7109375" style="8" customWidth="1"/>
    <col min="15320" max="15320" width="13" style="8" customWidth="1"/>
    <col min="15321" max="15321" width="51.85546875" style="8" customWidth="1"/>
    <col min="15322" max="15322" width="11.28515625" style="8" customWidth="1"/>
    <col min="15323" max="15323" width="7.28515625" style="8" customWidth="1"/>
    <col min="15324" max="15324" width="8.7109375" style="8" customWidth="1"/>
    <col min="15325" max="15327" width="9.7109375" style="8" customWidth="1"/>
    <col min="15328" max="15328" width="7.42578125" style="8" customWidth="1"/>
    <col min="15329" max="15329" width="8.28515625" style="8" customWidth="1"/>
    <col min="15330" max="15330" width="7.140625" style="8" customWidth="1"/>
    <col min="15331" max="15331" width="7" style="8" customWidth="1"/>
    <col min="15332" max="15332" width="3.5703125" style="8" customWidth="1"/>
    <col min="15333" max="15333" width="12.7109375" style="8" customWidth="1"/>
    <col min="15334" max="15336" width="11.28515625" style="8" customWidth="1"/>
    <col min="15337" max="15337" width="10.5703125" style="8" customWidth="1"/>
    <col min="15338" max="15338" width="10.28515625" style="8" customWidth="1"/>
    <col min="15339" max="15339" width="5.7109375" style="8" customWidth="1"/>
    <col min="15340" max="15342" width="9.140625" style="8"/>
    <col min="15343" max="15343" width="7.5703125" style="8" customWidth="1"/>
    <col min="15344" max="15344" width="24.85546875" style="8" customWidth="1"/>
    <col min="15345" max="15345" width="4.28515625" style="8" customWidth="1"/>
    <col min="15346" max="15346" width="8.28515625" style="8" customWidth="1"/>
    <col min="15347" max="15347" width="8.7109375" style="8" customWidth="1"/>
    <col min="15348" max="15573" width="9.140625" style="8"/>
    <col min="15574" max="15574" width="6.7109375" style="8" customWidth="1"/>
    <col min="15575" max="15575" width="3.7109375" style="8" customWidth="1"/>
    <col min="15576" max="15576" width="13" style="8" customWidth="1"/>
    <col min="15577" max="15577" width="51.85546875" style="8" customWidth="1"/>
    <col min="15578" max="15578" width="11.28515625" style="8" customWidth="1"/>
    <col min="15579" max="15579" width="7.28515625" style="8" customWidth="1"/>
    <col min="15580" max="15580" width="8.7109375" style="8" customWidth="1"/>
    <col min="15581" max="15583" width="9.7109375" style="8" customWidth="1"/>
    <col min="15584" max="15584" width="7.42578125" style="8" customWidth="1"/>
    <col min="15585" max="15585" width="8.28515625" style="8" customWidth="1"/>
    <col min="15586" max="15586" width="7.140625" style="8" customWidth="1"/>
    <col min="15587" max="15587" width="7" style="8" customWidth="1"/>
    <col min="15588" max="15588" width="3.5703125" style="8" customWidth="1"/>
    <col min="15589" max="15589" width="12.7109375" style="8" customWidth="1"/>
    <col min="15590" max="15592" width="11.28515625" style="8" customWidth="1"/>
    <col min="15593" max="15593" width="10.5703125" style="8" customWidth="1"/>
    <col min="15594" max="15594" width="10.28515625" style="8" customWidth="1"/>
    <col min="15595" max="15595" width="5.7109375" style="8" customWidth="1"/>
    <col min="15596" max="15598" width="9.140625" style="8"/>
    <col min="15599" max="15599" width="7.5703125" style="8" customWidth="1"/>
    <col min="15600" max="15600" width="24.85546875" style="8" customWidth="1"/>
    <col min="15601" max="15601" width="4.28515625" style="8" customWidth="1"/>
    <col min="15602" max="15602" width="8.28515625" style="8" customWidth="1"/>
    <col min="15603" max="15603" width="8.7109375" style="8" customWidth="1"/>
    <col min="15604" max="15829" width="9.140625" style="8"/>
    <col min="15830" max="15830" width="6.7109375" style="8" customWidth="1"/>
    <col min="15831" max="15831" width="3.7109375" style="8" customWidth="1"/>
    <col min="15832" max="15832" width="13" style="8" customWidth="1"/>
    <col min="15833" max="15833" width="51.85546875" style="8" customWidth="1"/>
    <col min="15834" max="15834" width="11.28515625" style="8" customWidth="1"/>
    <col min="15835" max="15835" width="7.28515625" style="8" customWidth="1"/>
    <col min="15836" max="15836" width="8.7109375" style="8" customWidth="1"/>
    <col min="15837" max="15839" width="9.7109375" style="8" customWidth="1"/>
    <col min="15840" max="15840" width="7.42578125" style="8" customWidth="1"/>
    <col min="15841" max="15841" width="8.28515625" style="8" customWidth="1"/>
    <col min="15842" max="15842" width="7.140625" style="8" customWidth="1"/>
    <col min="15843" max="15843" width="7" style="8" customWidth="1"/>
    <col min="15844" max="15844" width="3.5703125" style="8" customWidth="1"/>
    <col min="15845" max="15845" width="12.7109375" style="8" customWidth="1"/>
    <col min="15846" max="15848" width="11.28515625" style="8" customWidth="1"/>
    <col min="15849" max="15849" width="10.5703125" style="8" customWidth="1"/>
    <col min="15850" max="15850" width="10.28515625" style="8" customWidth="1"/>
    <col min="15851" max="15851" width="5.7109375" style="8" customWidth="1"/>
    <col min="15852" max="15854" width="9.140625" style="8"/>
    <col min="15855" max="15855" width="7.5703125" style="8" customWidth="1"/>
    <col min="15856" max="15856" width="24.85546875" style="8" customWidth="1"/>
    <col min="15857" max="15857" width="4.28515625" style="8" customWidth="1"/>
    <col min="15858" max="15858" width="8.28515625" style="8" customWidth="1"/>
    <col min="15859" max="15859" width="8.7109375" style="8" customWidth="1"/>
    <col min="15860" max="16085" width="9.140625" style="8"/>
    <col min="16086" max="16086" width="6.7109375" style="8" customWidth="1"/>
    <col min="16087" max="16087" width="3.7109375" style="8" customWidth="1"/>
    <col min="16088" max="16088" width="13" style="8" customWidth="1"/>
    <col min="16089" max="16089" width="51.85546875" style="8" customWidth="1"/>
    <col min="16090" max="16090" width="11.28515625" style="8" customWidth="1"/>
    <col min="16091" max="16091" width="7.28515625" style="8" customWidth="1"/>
    <col min="16092" max="16092" width="8.7109375" style="8" customWidth="1"/>
    <col min="16093" max="16095" width="9.7109375" style="8" customWidth="1"/>
    <col min="16096" max="16096" width="7.42578125" style="8" customWidth="1"/>
    <col min="16097" max="16097" width="8.28515625" style="8" customWidth="1"/>
    <col min="16098" max="16098" width="7.140625" style="8" customWidth="1"/>
    <col min="16099" max="16099" width="7" style="8" customWidth="1"/>
    <col min="16100" max="16100" width="3.5703125" style="8" customWidth="1"/>
    <col min="16101" max="16101" width="12.7109375" style="8" customWidth="1"/>
    <col min="16102" max="16104" width="11.28515625" style="8" customWidth="1"/>
    <col min="16105" max="16105" width="10.5703125" style="8" customWidth="1"/>
    <col min="16106" max="16106" width="10.28515625" style="8" customWidth="1"/>
    <col min="16107" max="16107" width="5.7109375" style="8" customWidth="1"/>
    <col min="16108" max="16110" width="9.140625" style="8"/>
    <col min="16111" max="16111" width="7.5703125" style="8" customWidth="1"/>
    <col min="16112" max="16112" width="24.85546875" style="8" customWidth="1"/>
    <col min="16113" max="16113" width="4.28515625" style="8" customWidth="1"/>
    <col min="16114" max="16114" width="8.28515625" style="8" customWidth="1"/>
    <col min="16115" max="16115" width="8.7109375" style="8" customWidth="1"/>
    <col min="16116" max="16384" width="9.140625" style="8"/>
  </cols>
  <sheetData>
    <row r="1" spans="1:10" x14ac:dyDescent="0.25">
      <c r="A1" s="1" t="s">
        <v>701</v>
      </c>
    </row>
    <row r="2" spans="1:10" x14ac:dyDescent="0.25">
      <c r="A2" s="1"/>
    </row>
    <row r="4" spans="1:10" x14ac:dyDescent="0.25">
      <c r="A4" s="9" t="s">
        <v>696</v>
      </c>
      <c r="B4" s="8"/>
      <c r="C4" s="8"/>
      <c r="D4" s="8"/>
      <c r="E4" s="8"/>
      <c r="F4" s="8"/>
      <c r="G4" s="10"/>
      <c r="H4" s="8"/>
      <c r="I4" s="9" t="s">
        <v>0</v>
      </c>
      <c r="J4" s="10"/>
    </row>
    <row r="5" spans="1:10" x14ac:dyDescent="0.25">
      <c r="A5" s="9" t="s">
        <v>702</v>
      </c>
      <c r="B5" s="8"/>
      <c r="C5" s="8"/>
      <c r="D5" s="8"/>
      <c r="E5" s="8"/>
      <c r="F5" s="8"/>
      <c r="G5" s="10"/>
      <c r="H5" s="12"/>
      <c r="I5" s="9" t="s">
        <v>1</v>
      </c>
      <c r="J5" s="10"/>
    </row>
    <row r="6" spans="1:10" x14ac:dyDescent="0.25">
      <c r="A6" s="9" t="s">
        <v>2</v>
      </c>
      <c r="B6" s="8"/>
      <c r="C6" s="8"/>
      <c r="D6" s="8"/>
      <c r="E6" s="8"/>
      <c r="F6" s="8"/>
      <c r="G6" s="10"/>
      <c r="H6" s="8"/>
      <c r="I6" s="9" t="s">
        <v>3</v>
      </c>
      <c r="J6" s="10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9" t="s">
        <v>697</v>
      </c>
      <c r="B8" s="8"/>
      <c r="C8" s="8"/>
      <c r="D8" s="8"/>
      <c r="E8" s="8"/>
      <c r="F8" s="8"/>
      <c r="G8" s="8"/>
      <c r="H8" s="8"/>
      <c r="I8" s="8"/>
      <c r="J8" s="8"/>
    </row>
    <row r="9" spans="1:10" x14ac:dyDescent="0.25">
      <c r="A9" s="9" t="s">
        <v>4</v>
      </c>
      <c r="B9" s="8"/>
      <c r="C9" s="8"/>
      <c r="D9" s="8"/>
      <c r="E9" s="8"/>
      <c r="F9" s="8"/>
      <c r="G9" s="8"/>
      <c r="H9" s="8"/>
      <c r="I9" s="8"/>
      <c r="J9" s="8"/>
    </row>
    <row r="10" spans="1:10" x14ac:dyDescent="0.25">
      <c r="A10" s="9" t="s">
        <v>5</v>
      </c>
      <c r="B10" s="8"/>
      <c r="C10" s="8"/>
      <c r="D10" s="8"/>
      <c r="E10" s="8"/>
      <c r="F10" s="8"/>
      <c r="G10" s="8"/>
      <c r="H10" s="8"/>
      <c r="I10" s="8"/>
      <c r="J10" s="8"/>
    </row>
    <row r="11" spans="1:10" ht="13.5" x14ac:dyDescent="0.25">
      <c r="A11" s="8" t="s">
        <v>6</v>
      </c>
      <c r="B11" s="13"/>
      <c r="C11" s="12"/>
      <c r="D11" s="14" t="s">
        <v>698</v>
      </c>
      <c r="E11" s="11"/>
      <c r="F11" s="8"/>
      <c r="G11" s="10"/>
      <c r="H11" s="10"/>
      <c r="I11" s="10"/>
      <c r="J11" s="10"/>
    </row>
    <row r="12" spans="1:10" x14ac:dyDescent="0.25">
      <c r="A12" s="15" t="s">
        <v>7</v>
      </c>
      <c r="B12" s="15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</row>
    <row r="13" spans="1:10" x14ac:dyDescent="0.25">
      <c r="A13" s="16" t="s">
        <v>17</v>
      </c>
      <c r="B13" s="16" t="s">
        <v>18</v>
      </c>
      <c r="C13" s="17"/>
      <c r="D13" s="16" t="s">
        <v>19</v>
      </c>
      <c r="E13" s="16" t="s">
        <v>20</v>
      </c>
      <c r="F13" s="16" t="s">
        <v>21</v>
      </c>
      <c r="G13" s="16" t="s">
        <v>22</v>
      </c>
      <c r="H13" s="16"/>
      <c r="I13" s="16" t="s">
        <v>23</v>
      </c>
      <c r="J13" s="16"/>
    </row>
    <row r="14" spans="1:10" ht="15.75" x14ac:dyDescent="0.25">
      <c r="A14" s="18"/>
      <c r="C14" s="19" t="s">
        <v>25</v>
      </c>
      <c r="D14" s="20" t="s">
        <v>26</v>
      </c>
      <c r="F14" s="21"/>
      <c r="G14" s="5"/>
    </row>
    <row r="15" spans="1:10" x14ac:dyDescent="0.25">
      <c r="A15" s="18">
        <v>1</v>
      </c>
      <c r="C15" s="3" t="s">
        <v>27</v>
      </c>
      <c r="D15" s="4" t="s">
        <v>28</v>
      </c>
      <c r="E15" s="5">
        <v>269.55799999999999</v>
      </c>
      <c r="F15" s="22" t="s">
        <v>29</v>
      </c>
      <c r="G15" s="54"/>
      <c r="J15" s="54">
        <f>E15*G15</f>
        <v>0</v>
      </c>
    </row>
    <row r="16" spans="1:10" ht="25.5" x14ac:dyDescent="0.25">
      <c r="A16" s="18">
        <v>2</v>
      </c>
      <c r="C16" s="3" t="s">
        <v>30</v>
      </c>
      <c r="D16" s="4" t="s">
        <v>31</v>
      </c>
      <c r="E16" s="5">
        <v>44.541000000000004</v>
      </c>
      <c r="F16" s="22" t="s">
        <v>32</v>
      </c>
      <c r="G16" s="54"/>
      <c r="J16" s="54">
        <f>E16*G16</f>
        <v>0</v>
      </c>
    </row>
    <row r="17" spans="1:10" ht="25.5" x14ac:dyDescent="0.25">
      <c r="A17" s="18">
        <v>3</v>
      </c>
      <c r="C17" s="3" t="s">
        <v>33</v>
      </c>
      <c r="D17" s="4" t="s">
        <v>34</v>
      </c>
      <c r="E17" s="5">
        <v>44.540999999999997</v>
      </c>
      <c r="F17" s="22" t="s">
        <v>32</v>
      </c>
      <c r="G17" s="55"/>
      <c r="J17" s="54">
        <f t="shared" ref="J17:J80" si="0">E17*G17</f>
        <v>0</v>
      </c>
    </row>
    <row r="18" spans="1:10" ht="25.5" x14ac:dyDescent="0.25">
      <c r="A18" s="18">
        <v>4</v>
      </c>
      <c r="C18" s="3" t="s">
        <v>35</v>
      </c>
      <c r="D18" s="4" t="s">
        <v>36</v>
      </c>
      <c r="E18" s="5">
        <v>337.15999999999997</v>
      </c>
      <c r="F18" s="22" t="s">
        <v>37</v>
      </c>
      <c r="G18" s="54"/>
      <c r="J18" s="54">
        <f t="shared" si="0"/>
        <v>0</v>
      </c>
    </row>
    <row r="19" spans="1:10" s="7" customFormat="1" ht="25.5" x14ac:dyDescent="0.25">
      <c r="A19" s="18">
        <v>5</v>
      </c>
      <c r="B19" s="2"/>
      <c r="C19" s="3" t="s">
        <v>38</v>
      </c>
      <c r="D19" s="4" t="s">
        <v>39</v>
      </c>
      <c r="E19" s="23">
        <v>728.64999999999986</v>
      </c>
      <c r="F19" s="24" t="s">
        <v>37</v>
      </c>
      <c r="G19" s="54"/>
      <c r="H19" s="8"/>
      <c r="J19" s="54">
        <f t="shared" si="0"/>
        <v>0</v>
      </c>
    </row>
    <row r="20" spans="1:10" s="7" customFormat="1" x14ac:dyDescent="0.25">
      <c r="A20" s="18">
        <v>6</v>
      </c>
      <c r="B20" s="2"/>
      <c r="C20" s="4" t="s">
        <v>40</v>
      </c>
      <c r="D20" s="25" t="s">
        <v>41</v>
      </c>
      <c r="E20" s="23">
        <v>19</v>
      </c>
      <c r="F20" s="26" t="s">
        <v>42</v>
      </c>
      <c r="G20" s="56"/>
      <c r="H20" s="8"/>
      <c r="J20" s="54">
        <f t="shared" si="0"/>
        <v>0</v>
      </c>
    </row>
    <row r="21" spans="1:10" s="7" customFormat="1" x14ac:dyDescent="0.25">
      <c r="A21" s="18">
        <v>7</v>
      </c>
      <c r="B21" s="2"/>
      <c r="C21" s="4" t="s">
        <v>43</v>
      </c>
      <c r="D21" s="25" t="s">
        <v>44</v>
      </c>
      <c r="E21" s="23">
        <v>42</v>
      </c>
      <c r="F21" s="26" t="s">
        <v>42</v>
      </c>
      <c r="G21" s="54"/>
      <c r="H21" s="8"/>
      <c r="J21" s="54">
        <f t="shared" si="0"/>
        <v>0</v>
      </c>
    </row>
    <row r="22" spans="1:10" s="7" customFormat="1" x14ac:dyDescent="0.25">
      <c r="A22" s="18">
        <v>8</v>
      </c>
      <c r="B22" s="2"/>
      <c r="C22" s="4" t="s">
        <v>45</v>
      </c>
      <c r="D22" s="25" t="s">
        <v>46</v>
      </c>
      <c r="E22" s="23">
        <v>37.9</v>
      </c>
      <c r="F22" s="26" t="s">
        <v>37</v>
      </c>
      <c r="G22" s="54"/>
      <c r="H22" s="8"/>
      <c r="J22" s="54">
        <f t="shared" si="0"/>
        <v>0</v>
      </c>
    </row>
    <row r="23" spans="1:10" s="7" customFormat="1" x14ac:dyDescent="0.25">
      <c r="A23" s="18">
        <v>9</v>
      </c>
      <c r="B23" s="2"/>
      <c r="C23" s="3" t="s">
        <v>47</v>
      </c>
      <c r="D23" s="4" t="s">
        <v>48</v>
      </c>
      <c r="E23" s="23">
        <v>151.65</v>
      </c>
      <c r="F23" s="26" t="s">
        <v>37</v>
      </c>
      <c r="G23" s="54"/>
      <c r="H23" s="8"/>
      <c r="J23" s="54">
        <f t="shared" si="0"/>
        <v>0</v>
      </c>
    </row>
    <row r="24" spans="1:10" s="7" customFormat="1" x14ac:dyDescent="0.25">
      <c r="A24" s="18">
        <v>10</v>
      </c>
      <c r="B24" s="2"/>
      <c r="C24" s="3" t="s">
        <v>49</v>
      </c>
      <c r="D24" s="4" t="s">
        <v>50</v>
      </c>
      <c r="E24" s="23">
        <v>17.324100000000001</v>
      </c>
      <c r="F24" s="26" t="s">
        <v>32</v>
      </c>
      <c r="G24" s="54"/>
      <c r="H24" s="8"/>
      <c r="J24" s="54">
        <f t="shared" si="0"/>
        <v>0</v>
      </c>
    </row>
    <row r="25" spans="1:10" s="7" customFormat="1" x14ac:dyDescent="0.25">
      <c r="A25" s="18">
        <v>11</v>
      </c>
      <c r="B25" s="2"/>
      <c r="C25" s="3" t="s">
        <v>51</v>
      </c>
      <c r="D25" s="4" t="s">
        <v>52</v>
      </c>
      <c r="E25" s="23">
        <v>182.18551999999997</v>
      </c>
      <c r="F25" s="26" t="s">
        <v>53</v>
      </c>
      <c r="G25" s="54"/>
      <c r="H25" s="8"/>
      <c r="J25" s="54">
        <f t="shared" si="0"/>
        <v>0</v>
      </c>
    </row>
    <row r="26" spans="1:10" s="7" customFormat="1" x14ac:dyDescent="0.25">
      <c r="A26" s="18">
        <v>12</v>
      </c>
      <c r="B26" s="2"/>
      <c r="C26" s="3" t="s">
        <v>54</v>
      </c>
      <c r="D26" s="4" t="s">
        <v>55</v>
      </c>
      <c r="E26" s="23">
        <v>182.18600000000001</v>
      </c>
      <c r="F26" s="26" t="s">
        <v>53</v>
      </c>
      <c r="G26" s="54"/>
      <c r="H26" s="8"/>
      <c r="J26" s="54">
        <f t="shared" si="0"/>
        <v>0</v>
      </c>
    </row>
    <row r="27" spans="1:10" s="7" customFormat="1" x14ac:dyDescent="0.25">
      <c r="A27" s="18">
        <v>13</v>
      </c>
      <c r="B27" s="2"/>
      <c r="C27" s="3" t="s">
        <v>56</v>
      </c>
      <c r="D27" s="4" t="s">
        <v>57</v>
      </c>
      <c r="E27" s="23">
        <v>1457.4880000000001</v>
      </c>
      <c r="F27" s="26" t="s">
        <v>53</v>
      </c>
      <c r="G27" s="54"/>
      <c r="H27" s="8"/>
      <c r="J27" s="54">
        <f t="shared" si="0"/>
        <v>0</v>
      </c>
    </row>
    <row r="28" spans="1:10" s="7" customFormat="1" ht="25.5" x14ac:dyDescent="0.25">
      <c r="A28" s="18">
        <v>14</v>
      </c>
      <c r="B28" s="2"/>
      <c r="C28" s="3" t="s">
        <v>58</v>
      </c>
      <c r="D28" s="4" t="s">
        <v>59</v>
      </c>
      <c r="E28" s="23">
        <v>182.18600000000001</v>
      </c>
      <c r="F28" s="26" t="s">
        <v>53</v>
      </c>
      <c r="G28" s="54"/>
      <c r="H28" s="8"/>
      <c r="J28" s="54">
        <f t="shared" si="0"/>
        <v>0</v>
      </c>
    </row>
    <row r="29" spans="1:10" s="7" customFormat="1" x14ac:dyDescent="0.25">
      <c r="A29" s="18">
        <v>15</v>
      </c>
      <c r="B29" s="2"/>
      <c r="C29" s="3" t="s">
        <v>60</v>
      </c>
      <c r="D29" s="4" t="s">
        <v>61</v>
      </c>
      <c r="E29" s="23">
        <v>13</v>
      </c>
      <c r="F29" s="26" t="s">
        <v>62</v>
      </c>
      <c r="G29" s="54"/>
      <c r="H29" s="8"/>
      <c r="J29" s="54">
        <f t="shared" si="0"/>
        <v>0</v>
      </c>
    </row>
    <row r="30" spans="1:10" s="7" customFormat="1" x14ac:dyDescent="0.25">
      <c r="A30" s="18">
        <v>16</v>
      </c>
      <c r="B30" s="2"/>
      <c r="C30" s="3" t="s">
        <v>63</v>
      </c>
      <c r="D30" s="4" t="s">
        <v>64</v>
      </c>
      <c r="E30" s="23">
        <v>160.54999999999998</v>
      </c>
      <c r="F30" s="26" t="s">
        <v>24</v>
      </c>
      <c r="G30" s="54"/>
      <c r="H30" s="8"/>
      <c r="J30" s="54">
        <f t="shared" si="0"/>
        <v>0</v>
      </c>
    </row>
    <row r="31" spans="1:10" s="7" customFormat="1" ht="25.5" x14ac:dyDescent="0.25">
      <c r="A31" s="18">
        <v>17</v>
      </c>
      <c r="B31" s="2"/>
      <c r="C31" s="3" t="s">
        <v>65</v>
      </c>
      <c r="D31" s="4" t="s">
        <v>66</v>
      </c>
      <c r="E31" s="23">
        <v>150</v>
      </c>
      <c r="F31" s="26" t="s">
        <v>67</v>
      </c>
      <c r="G31" s="54"/>
      <c r="H31" s="8"/>
      <c r="J31" s="54">
        <f t="shared" si="0"/>
        <v>0</v>
      </c>
    </row>
    <row r="32" spans="1:10" s="7" customFormat="1" ht="25.5" x14ac:dyDescent="0.25">
      <c r="A32" s="18">
        <v>18</v>
      </c>
      <c r="B32" s="2"/>
      <c r="C32" s="3" t="s">
        <v>68</v>
      </c>
      <c r="D32" s="4" t="s">
        <v>69</v>
      </c>
      <c r="E32" s="23">
        <v>132.9</v>
      </c>
      <c r="F32" s="26" t="s">
        <v>24</v>
      </c>
      <c r="G32" s="54"/>
      <c r="H32" s="8"/>
      <c r="J32" s="54">
        <f t="shared" si="0"/>
        <v>0</v>
      </c>
    </row>
    <row r="33" spans="1:10" s="7" customFormat="1" ht="15.75" x14ac:dyDescent="0.25">
      <c r="A33" s="18"/>
      <c r="B33" s="2"/>
      <c r="C33" s="19" t="s">
        <v>70</v>
      </c>
      <c r="D33" s="20" t="s">
        <v>71</v>
      </c>
      <c r="E33" s="23"/>
      <c r="F33" s="26"/>
      <c r="G33" s="5"/>
      <c r="H33" s="8"/>
      <c r="J33" s="5"/>
    </row>
    <row r="34" spans="1:10" s="7" customFormat="1" ht="25.5" x14ac:dyDescent="0.25">
      <c r="A34" s="18">
        <v>19</v>
      </c>
      <c r="B34" s="2"/>
      <c r="C34" s="3" t="s">
        <v>72</v>
      </c>
      <c r="D34" s="4" t="s">
        <v>73</v>
      </c>
      <c r="E34" s="23">
        <v>32.504999999999995</v>
      </c>
      <c r="F34" s="26" t="s">
        <v>32</v>
      </c>
      <c r="G34" s="54"/>
      <c r="H34" s="8"/>
      <c r="J34" s="54">
        <f t="shared" si="0"/>
        <v>0</v>
      </c>
    </row>
    <row r="35" spans="1:10" s="7" customFormat="1" x14ac:dyDescent="0.25">
      <c r="A35" s="18">
        <v>20</v>
      </c>
      <c r="B35" s="2"/>
      <c r="C35" s="3" t="s">
        <v>74</v>
      </c>
      <c r="D35" s="4" t="s">
        <v>75</v>
      </c>
      <c r="E35" s="23">
        <v>19.807199999999998</v>
      </c>
      <c r="F35" s="26" t="s">
        <v>32</v>
      </c>
      <c r="G35" s="54"/>
      <c r="H35" s="8"/>
      <c r="J35" s="54">
        <f t="shared" si="0"/>
        <v>0</v>
      </c>
    </row>
    <row r="36" spans="1:10" s="7" customFormat="1" x14ac:dyDescent="0.25">
      <c r="A36" s="18">
        <v>21</v>
      </c>
      <c r="B36" s="2"/>
      <c r="C36" s="3" t="s">
        <v>76</v>
      </c>
      <c r="D36" s="4" t="s">
        <v>77</v>
      </c>
      <c r="E36" s="23">
        <v>19.806999999999999</v>
      </c>
      <c r="F36" s="26" t="s">
        <v>32</v>
      </c>
      <c r="G36" s="54"/>
      <c r="H36" s="8"/>
      <c r="J36" s="54">
        <f t="shared" si="0"/>
        <v>0</v>
      </c>
    </row>
    <row r="37" spans="1:10" s="7" customFormat="1" x14ac:dyDescent="0.25">
      <c r="A37" s="18">
        <v>22</v>
      </c>
      <c r="B37" s="2"/>
      <c r="C37" s="3" t="s">
        <v>78</v>
      </c>
      <c r="D37" s="4" t="s">
        <v>79</v>
      </c>
      <c r="E37" s="23">
        <v>59.786999999999999</v>
      </c>
      <c r="F37" s="26" t="s">
        <v>32</v>
      </c>
      <c r="G37" s="54"/>
      <c r="H37" s="8"/>
      <c r="J37" s="54">
        <f t="shared" si="0"/>
        <v>0</v>
      </c>
    </row>
    <row r="38" spans="1:10" s="7" customFormat="1" x14ac:dyDescent="0.25">
      <c r="A38" s="18">
        <v>23</v>
      </c>
      <c r="B38" s="2"/>
      <c r="C38" s="3" t="s">
        <v>80</v>
      </c>
      <c r="D38" s="4" t="s">
        <v>81</v>
      </c>
      <c r="E38" s="23">
        <v>59.786999999999999</v>
      </c>
      <c r="F38" s="26" t="s">
        <v>82</v>
      </c>
      <c r="G38" s="54"/>
      <c r="H38" s="8"/>
      <c r="J38" s="54">
        <f t="shared" si="0"/>
        <v>0</v>
      </c>
    </row>
    <row r="39" spans="1:10" s="7" customFormat="1" ht="25.5" x14ac:dyDescent="0.25">
      <c r="A39" s="18">
        <v>24</v>
      </c>
      <c r="B39" s="2"/>
      <c r="C39" s="3" t="s">
        <v>83</v>
      </c>
      <c r="D39" s="4" t="s">
        <v>84</v>
      </c>
      <c r="E39" s="23">
        <v>7.4749999999999996</v>
      </c>
      <c r="F39" s="26" t="s">
        <v>32</v>
      </c>
      <c r="G39" s="54"/>
      <c r="H39" s="8"/>
      <c r="J39" s="54">
        <f t="shared" si="0"/>
        <v>0</v>
      </c>
    </row>
    <row r="40" spans="1:10" s="7" customFormat="1" x14ac:dyDescent="0.25">
      <c r="A40" s="18">
        <v>25</v>
      </c>
      <c r="B40" s="2"/>
      <c r="C40" s="3" t="s">
        <v>85</v>
      </c>
      <c r="D40" s="4" t="s">
        <v>86</v>
      </c>
      <c r="E40" s="23">
        <v>190.73999999999998</v>
      </c>
      <c r="F40" s="26" t="s">
        <v>37</v>
      </c>
      <c r="G40" s="54"/>
      <c r="H40" s="8"/>
      <c r="J40" s="54">
        <f t="shared" si="0"/>
        <v>0</v>
      </c>
    </row>
    <row r="41" spans="1:10" s="7" customFormat="1" ht="25.5" x14ac:dyDescent="0.25">
      <c r="A41" s="18">
        <v>26</v>
      </c>
      <c r="B41" s="2"/>
      <c r="C41" s="3" t="s">
        <v>87</v>
      </c>
      <c r="D41" s="4" t="s">
        <v>88</v>
      </c>
      <c r="E41" s="23">
        <v>54.256999999999991</v>
      </c>
      <c r="F41" s="26" t="s">
        <v>32</v>
      </c>
      <c r="G41" s="54"/>
      <c r="H41" s="8"/>
      <c r="J41" s="54">
        <f t="shared" si="0"/>
        <v>0</v>
      </c>
    </row>
    <row r="42" spans="1:10" s="7" customFormat="1" x14ac:dyDescent="0.25">
      <c r="A42" s="18">
        <v>27</v>
      </c>
      <c r="B42" s="2"/>
      <c r="C42" s="3" t="s">
        <v>89</v>
      </c>
      <c r="D42" s="4" t="s">
        <v>90</v>
      </c>
      <c r="E42" s="23">
        <v>14.841999999999999</v>
      </c>
      <c r="F42" s="26" t="s">
        <v>37</v>
      </c>
      <c r="G42" s="54"/>
      <c r="H42" s="8"/>
      <c r="J42" s="54">
        <f t="shared" si="0"/>
        <v>0</v>
      </c>
    </row>
    <row r="43" spans="1:10" s="7" customFormat="1" x14ac:dyDescent="0.25">
      <c r="A43" s="18">
        <v>28</v>
      </c>
      <c r="B43" s="2"/>
      <c r="C43" s="3" t="s">
        <v>91</v>
      </c>
      <c r="D43" s="4" t="s">
        <v>92</v>
      </c>
      <c r="E43" s="23">
        <v>14.842000000000001</v>
      </c>
      <c r="F43" s="26" t="s">
        <v>37</v>
      </c>
      <c r="G43" s="54"/>
      <c r="H43" s="8"/>
      <c r="J43" s="54">
        <f t="shared" si="0"/>
        <v>0</v>
      </c>
    </row>
    <row r="44" spans="1:10" s="7" customFormat="1" x14ac:dyDescent="0.25">
      <c r="A44" s="18">
        <v>29</v>
      </c>
      <c r="B44" s="2"/>
      <c r="C44" s="3" t="s">
        <v>93</v>
      </c>
      <c r="D44" s="4" t="s">
        <v>94</v>
      </c>
      <c r="E44" s="23">
        <v>19.753199999999996</v>
      </c>
      <c r="F44" s="26" t="s">
        <v>32</v>
      </c>
      <c r="G44" s="54"/>
      <c r="H44" s="8"/>
      <c r="J44" s="54">
        <f t="shared" si="0"/>
        <v>0</v>
      </c>
    </row>
    <row r="45" spans="1:10" ht="25.5" x14ac:dyDescent="0.25">
      <c r="A45" s="18">
        <v>30</v>
      </c>
      <c r="C45" s="3" t="s">
        <v>95</v>
      </c>
      <c r="D45" s="4" t="s">
        <v>96</v>
      </c>
      <c r="E45" s="5">
        <v>14.740000000000002</v>
      </c>
      <c r="F45" s="22" t="s">
        <v>32</v>
      </c>
      <c r="G45" s="55"/>
      <c r="J45" s="54">
        <f t="shared" si="0"/>
        <v>0</v>
      </c>
    </row>
    <row r="46" spans="1:10" ht="25.5" x14ac:dyDescent="0.25">
      <c r="A46" s="18">
        <v>31</v>
      </c>
      <c r="C46" s="3" t="s">
        <v>97</v>
      </c>
      <c r="D46" s="4" t="s">
        <v>98</v>
      </c>
      <c r="E46" s="5">
        <v>0.6633</v>
      </c>
      <c r="F46" s="22" t="s">
        <v>53</v>
      </c>
      <c r="G46" s="55"/>
      <c r="J46" s="54">
        <f t="shared" si="0"/>
        <v>0</v>
      </c>
    </row>
    <row r="47" spans="1:10" x14ac:dyDescent="0.25">
      <c r="A47" s="18">
        <v>32</v>
      </c>
      <c r="C47" s="3" t="s">
        <v>99</v>
      </c>
      <c r="D47" s="4" t="s">
        <v>100</v>
      </c>
      <c r="E47" s="5">
        <v>8.5289999999999999</v>
      </c>
      <c r="F47" s="22" t="s">
        <v>37</v>
      </c>
      <c r="G47" s="55"/>
      <c r="J47" s="54">
        <f t="shared" si="0"/>
        <v>0</v>
      </c>
    </row>
    <row r="48" spans="1:10" x14ac:dyDescent="0.25">
      <c r="A48" s="18">
        <v>33</v>
      </c>
      <c r="C48" s="3" t="s">
        <v>101</v>
      </c>
      <c r="D48" s="4" t="s">
        <v>102</v>
      </c>
      <c r="E48" s="5">
        <v>8.5289999999999999</v>
      </c>
      <c r="F48" s="22" t="s">
        <v>37</v>
      </c>
      <c r="G48" s="55"/>
      <c r="J48" s="54">
        <f t="shared" si="0"/>
        <v>0</v>
      </c>
    </row>
    <row r="49" spans="1:10" x14ac:dyDescent="0.25">
      <c r="A49" s="18">
        <v>34</v>
      </c>
      <c r="C49" s="3" t="s">
        <v>103</v>
      </c>
      <c r="D49" s="4" t="s">
        <v>104</v>
      </c>
      <c r="E49" s="5">
        <v>13.790699999999999</v>
      </c>
      <c r="F49" s="22" t="s">
        <v>32</v>
      </c>
      <c r="G49" s="55"/>
      <c r="J49" s="54">
        <f t="shared" si="0"/>
        <v>0</v>
      </c>
    </row>
    <row r="50" spans="1:10" x14ac:dyDescent="0.25">
      <c r="A50" s="18">
        <v>35</v>
      </c>
      <c r="C50" s="3" t="s">
        <v>105</v>
      </c>
      <c r="D50" s="4" t="s">
        <v>106</v>
      </c>
      <c r="E50" s="5">
        <v>1.1722350000000001</v>
      </c>
      <c r="F50" s="22" t="s">
        <v>53</v>
      </c>
      <c r="G50" s="55"/>
      <c r="J50" s="54">
        <f t="shared" si="0"/>
        <v>0</v>
      </c>
    </row>
    <row r="51" spans="1:10" ht="25.5" x14ac:dyDescent="0.25">
      <c r="A51" s="18">
        <v>36</v>
      </c>
      <c r="C51" s="3" t="s">
        <v>107</v>
      </c>
      <c r="D51" s="4" t="s">
        <v>108</v>
      </c>
      <c r="E51" s="5">
        <v>44.883749999999999</v>
      </c>
      <c r="F51" s="22" t="s">
        <v>32</v>
      </c>
      <c r="G51" s="55"/>
      <c r="J51" s="54">
        <f t="shared" si="0"/>
        <v>0</v>
      </c>
    </row>
    <row r="52" spans="1:10" ht="25.5" x14ac:dyDescent="0.25">
      <c r="A52" s="18">
        <v>37</v>
      </c>
      <c r="C52" s="3" t="s">
        <v>109</v>
      </c>
      <c r="D52" s="4" t="s">
        <v>110</v>
      </c>
      <c r="E52" s="5">
        <v>24.722800000000003</v>
      </c>
      <c r="F52" s="22" t="s">
        <v>32</v>
      </c>
      <c r="G52" s="55"/>
      <c r="J52" s="54">
        <f t="shared" si="0"/>
        <v>0</v>
      </c>
    </row>
    <row r="53" spans="1:10" x14ac:dyDescent="0.25">
      <c r="A53" s="18">
        <v>38</v>
      </c>
      <c r="C53" s="3" t="s">
        <v>111</v>
      </c>
      <c r="D53" s="4" t="s">
        <v>112</v>
      </c>
      <c r="E53" s="5">
        <v>13.199999999999998</v>
      </c>
      <c r="F53" s="22" t="s">
        <v>37</v>
      </c>
      <c r="G53" s="55"/>
      <c r="J53" s="54">
        <f t="shared" si="0"/>
        <v>0</v>
      </c>
    </row>
    <row r="54" spans="1:10" x14ac:dyDescent="0.25">
      <c r="A54" s="18">
        <v>39</v>
      </c>
      <c r="C54" s="3" t="s">
        <v>113</v>
      </c>
      <c r="D54" s="4" t="s">
        <v>114</v>
      </c>
      <c r="E54" s="5">
        <v>13.2</v>
      </c>
      <c r="F54" s="22" t="s">
        <v>37</v>
      </c>
      <c r="G54" s="55"/>
      <c r="J54" s="54">
        <f t="shared" si="0"/>
        <v>0</v>
      </c>
    </row>
    <row r="55" spans="1:10" x14ac:dyDescent="0.25">
      <c r="A55" s="18">
        <v>40</v>
      </c>
      <c r="C55" s="3" t="s">
        <v>115</v>
      </c>
      <c r="D55" s="4" t="s">
        <v>116</v>
      </c>
      <c r="E55" s="5">
        <v>1.0599999999999998</v>
      </c>
      <c r="F55" s="22" t="s">
        <v>32</v>
      </c>
      <c r="G55" s="55"/>
      <c r="J55" s="54">
        <f t="shared" si="0"/>
        <v>0</v>
      </c>
    </row>
    <row r="56" spans="1:10" x14ac:dyDescent="0.25">
      <c r="A56" s="18">
        <v>41</v>
      </c>
      <c r="C56" s="3" t="s">
        <v>117</v>
      </c>
      <c r="D56" s="4" t="s">
        <v>118</v>
      </c>
      <c r="E56" s="5">
        <v>9.0100000000000013E-2</v>
      </c>
      <c r="F56" s="22" t="s">
        <v>53</v>
      </c>
      <c r="G56" s="55"/>
      <c r="J56" s="54">
        <f t="shared" si="0"/>
        <v>0</v>
      </c>
    </row>
    <row r="57" spans="1:10" ht="25.5" x14ac:dyDescent="0.25">
      <c r="A57" s="18">
        <v>42</v>
      </c>
      <c r="C57" s="3" t="s">
        <v>119</v>
      </c>
      <c r="D57" s="4" t="s">
        <v>120</v>
      </c>
      <c r="E57" s="5">
        <v>10.366250000000001</v>
      </c>
      <c r="F57" s="22" t="s">
        <v>32</v>
      </c>
      <c r="G57" s="55"/>
      <c r="J57" s="54">
        <f t="shared" si="0"/>
        <v>0</v>
      </c>
    </row>
    <row r="58" spans="1:10" x14ac:dyDescent="0.25">
      <c r="A58" s="18">
        <v>43</v>
      </c>
      <c r="C58" s="3" t="s">
        <v>121</v>
      </c>
      <c r="D58" s="4" t="s">
        <v>122</v>
      </c>
      <c r="E58" s="5">
        <v>1</v>
      </c>
      <c r="F58" s="22" t="s">
        <v>123</v>
      </c>
      <c r="G58" s="55"/>
      <c r="J58" s="54">
        <f t="shared" si="0"/>
        <v>0</v>
      </c>
    </row>
    <row r="59" spans="1:10" x14ac:dyDescent="0.25">
      <c r="A59" s="18">
        <v>44</v>
      </c>
      <c r="C59" s="3" t="s">
        <v>124</v>
      </c>
      <c r="D59" s="4" t="s">
        <v>125</v>
      </c>
      <c r="E59" s="5">
        <v>17</v>
      </c>
      <c r="F59" s="22" t="s">
        <v>42</v>
      </c>
      <c r="G59" s="55"/>
      <c r="J59" s="54">
        <f t="shared" si="0"/>
        <v>0</v>
      </c>
    </row>
    <row r="60" spans="1:10" ht="25.5" x14ac:dyDescent="0.25">
      <c r="A60" s="18">
        <v>45</v>
      </c>
      <c r="C60" s="3" t="s">
        <v>126</v>
      </c>
      <c r="D60" s="4" t="s">
        <v>127</v>
      </c>
      <c r="E60" s="5">
        <v>3</v>
      </c>
      <c r="F60" s="22" t="s">
        <v>42</v>
      </c>
      <c r="G60" s="55"/>
      <c r="J60" s="54">
        <f t="shared" si="0"/>
        <v>0</v>
      </c>
    </row>
    <row r="61" spans="1:10" ht="25.5" x14ac:dyDescent="0.25">
      <c r="A61" s="18">
        <v>46</v>
      </c>
      <c r="C61" s="3" t="s">
        <v>128</v>
      </c>
      <c r="D61" s="4" t="s">
        <v>129</v>
      </c>
      <c r="E61" s="5">
        <v>3</v>
      </c>
      <c r="F61" s="22" t="s">
        <v>42</v>
      </c>
      <c r="G61" s="55"/>
      <c r="J61" s="54">
        <f t="shared" si="0"/>
        <v>0</v>
      </c>
    </row>
    <row r="62" spans="1:10" x14ac:dyDescent="0.25">
      <c r="A62" s="18">
        <v>47</v>
      </c>
      <c r="C62" s="3" t="s">
        <v>130</v>
      </c>
      <c r="D62" s="4" t="s">
        <v>131</v>
      </c>
      <c r="E62" s="5">
        <v>11</v>
      </c>
      <c r="F62" s="22" t="s">
        <v>42</v>
      </c>
      <c r="G62" s="55"/>
      <c r="J62" s="54">
        <f t="shared" si="0"/>
        <v>0</v>
      </c>
    </row>
    <row r="63" spans="1:10" x14ac:dyDescent="0.25">
      <c r="A63" s="18">
        <v>48</v>
      </c>
      <c r="C63" s="3" t="s">
        <v>132</v>
      </c>
      <c r="D63" s="4" t="s">
        <v>133</v>
      </c>
      <c r="E63" s="5">
        <v>12</v>
      </c>
      <c r="F63" s="22" t="s">
        <v>42</v>
      </c>
      <c r="G63" s="55"/>
      <c r="J63" s="54">
        <f t="shared" si="0"/>
        <v>0</v>
      </c>
    </row>
    <row r="64" spans="1:10" x14ac:dyDescent="0.25">
      <c r="A64" s="18">
        <v>49</v>
      </c>
      <c r="C64" s="3" t="s">
        <v>134</v>
      </c>
      <c r="D64" s="4" t="s">
        <v>135</v>
      </c>
      <c r="E64" s="5">
        <v>8</v>
      </c>
      <c r="F64" s="22" t="s">
        <v>42</v>
      </c>
      <c r="G64" s="55"/>
      <c r="J64" s="54">
        <f t="shared" si="0"/>
        <v>0</v>
      </c>
    </row>
    <row r="65" spans="1:10" x14ac:dyDescent="0.25">
      <c r="A65" s="18">
        <v>50</v>
      </c>
      <c r="C65" s="3" t="s">
        <v>136</v>
      </c>
      <c r="D65" s="4" t="s">
        <v>137</v>
      </c>
      <c r="E65" s="5">
        <v>4</v>
      </c>
      <c r="F65" s="22" t="s">
        <v>138</v>
      </c>
      <c r="G65" s="55"/>
      <c r="J65" s="54">
        <f t="shared" si="0"/>
        <v>0</v>
      </c>
    </row>
    <row r="66" spans="1:10" ht="25.5" x14ac:dyDescent="0.25">
      <c r="A66" s="18">
        <v>51</v>
      </c>
      <c r="C66" s="3" t="s">
        <v>139</v>
      </c>
      <c r="D66" s="4" t="s">
        <v>140</v>
      </c>
      <c r="E66" s="5">
        <v>74.117500000000007</v>
      </c>
      <c r="F66" s="22" t="s">
        <v>37</v>
      </c>
      <c r="G66" s="55"/>
      <c r="J66" s="54">
        <f t="shared" si="0"/>
        <v>0</v>
      </c>
    </row>
    <row r="67" spans="1:10" x14ac:dyDescent="0.25">
      <c r="A67" s="18">
        <v>52</v>
      </c>
      <c r="C67" s="3" t="s">
        <v>141</v>
      </c>
      <c r="D67" s="4" t="s">
        <v>142</v>
      </c>
      <c r="E67" s="5">
        <v>89.035000000000011</v>
      </c>
      <c r="F67" s="22" t="s">
        <v>37</v>
      </c>
      <c r="G67" s="55"/>
      <c r="J67" s="54">
        <f t="shared" si="0"/>
        <v>0</v>
      </c>
    </row>
    <row r="68" spans="1:10" x14ac:dyDescent="0.25">
      <c r="A68" s="18">
        <v>53</v>
      </c>
      <c r="C68" s="3" t="s">
        <v>143</v>
      </c>
      <c r="D68" s="4" t="s">
        <v>144</v>
      </c>
      <c r="E68" s="5">
        <v>89.034999999999997</v>
      </c>
      <c r="F68" s="22" t="s">
        <v>37</v>
      </c>
      <c r="G68" s="55"/>
      <c r="J68" s="54">
        <f t="shared" si="0"/>
        <v>0</v>
      </c>
    </row>
    <row r="69" spans="1:10" x14ac:dyDescent="0.25">
      <c r="A69" s="18">
        <v>54</v>
      </c>
      <c r="C69" s="3" t="s">
        <v>145</v>
      </c>
      <c r="D69" s="4" t="s">
        <v>146</v>
      </c>
      <c r="E69" s="5">
        <v>4.8685</v>
      </c>
      <c r="F69" s="22" t="s">
        <v>32</v>
      </c>
      <c r="G69" s="55"/>
      <c r="J69" s="54">
        <f t="shared" si="0"/>
        <v>0</v>
      </c>
    </row>
    <row r="70" spans="1:10" x14ac:dyDescent="0.25">
      <c r="A70" s="18">
        <v>55</v>
      </c>
      <c r="C70" s="3" t="s">
        <v>147</v>
      </c>
      <c r="D70" s="4" t="s">
        <v>148</v>
      </c>
      <c r="E70" s="5">
        <v>0.41386499999999998</v>
      </c>
      <c r="F70" s="22" t="s">
        <v>53</v>
      </c>
      <c r="G70" s="55"/>
      <c r="J70" s="54">
        <f t="shared" si="0"/>
        <v>0</v>
      </c>
    </row>
    <row r="71" spans="1:10" x14ac:dyDescent="0.25">
      <c r="A71" s="18">
        <v>56</v>
      </c>
      <c r="C71" s="3" t="s">
        <v>149</v>
      </c>
      <c r="D71" s="4" t="s">
        <v>150</v>
      </c>
      <c r="E71" s="5">
        <v>1124.29</v>
      </c>
      <c r="F71" s="22" t="s">
        <v>37</v>
      </c>
      <c r="G71" s="55"/>
      <c r="J71" s="54">
        <f t="shared" si="0"/>
        <v>0</v>
      </c>
    </row>
    <row r="72" spans="1:10" ht="25.5" x14ac:dyDescent="0.25">
      <c r="A72" s="18">
        <v>57</v>
      </c>
      <c r="C72" s="3" t="s">
        <v>151</v>
      </c>
      <c r="D72" s="4" t="s">
        <v>152</v>
      </c>
      <c r="E72" s="5">
        <v>1124.29</v>
      </c>
      <c r="F72" s="22" t="s">
        <v>37</v>
      </c>
      <c r="G72" s="55"/>
      <c r="J72" s="54">
        <f t="shared" si="0"/>
        <v>0</v>
      </c>
    </row>
    <row r="73" spans="1:10" ht="25.5" x14ac:dyDescent="0.25">
      <c r="A73" s="18">
        <v>58</v>
      </c>
      <c r="C73" s="3" t="s">
        <v>153</v>
      </c>
      <c r="D73" s="4" t="s">
        <v>154</v>
      </c>
      <c r="E73" s="5">
        <v>921.03</v>
      </c>
      <c r="F73" s="22" t="s">
        <v>37</v>
      </c>
      <c r="G73" s="55"/>
      <c r="J73" s="54">
        <f t="shared" si="0"/>
        <v>0</v>
      </c>
    </row>
    <row r="74" spans="1:10" x14ac:dyDescent="0.25">
      <c r="A74" s="18">
        <v>59</v>
      </c>
      <c r="C74" s="3" t="s">
        <v>155</v>
      </c>
      <c r="D74" s="4" t="s">
        <v>156</v>
      </c>
      <c r="E74" s="5">
        <v>50.599999999999994</v>
      </c>
      <c r="F74" s="22" t="s">
        <v>157</v>
      </c>
      <c r="G74" s="55"/>
      <c r="J74" s="54">
        <f t="shared" si="0"/>
        <v>0</v>
      </c>
    </row>
    <row r="75" spans="1:10" x14ac:dyDescent="0.25">
      <c r="A75" s="18">
        <v>60</v>
      </c>
      <c r="C75" s="3" t="s">
        <v>158</v>
      </c>
      <c r="D75" s="4" t="s">
        <v>159</v>
      </c>
      <c r="E75" s="5">
        <v>953.82999999999993</v>
      </c>
      <c r="F75" s="22" t="s">
        <v>37</v>
      </c>
      <c r="G75" s="55"/>
      <c r="J75" s="54">
        <f t="shared" si="0"/>
        <v>0</v>
      </c>
    </row>
    <row r="76" spans="1:10" x14ac:dyDescent="0.25">
      <c r="A76" s="18">
        <v>61</v>
      </c>
      <c r="C76" s="3" t="s">
        <v>160</v>
      </c>
      <c r="D76" s="4" t="s">
        <v>161</v>
      </c>
      <c r="E76" s="5">
        <v>63.526200000000017</v>
      </c>
      <c r="F76" s="22" t="s">
        <v>32</v>
      </c>
      <c r="G76" s="55"/>
      <c r="J76" s="54">
        <f t="shared" si="0"/>
        <v>0</v>
      </c>
    </row>
    <row r="77" spans="1:10" ht="25.5" x14ac:dyDescent="0.25">
      <c r="A77" s="18">
        <v>62</v>
      </c>
      <c r="C77" s="3" t="s">
        <v>162</v>
      </c>
      <c r="D77" s="4" t="s">
        <v>163</v>
      </c>
      <c r="E77" s="5">
        <v>63.526000000000003</v>
      </c>
      <c r="F77" s="22" t="s">
        <v>32</v>
      </c>
      <c r="G77" s="55"/>
      <c r="J77" s="54">
        <f t="shared" si="0"/>
        <v>0</v>
      </c>
    </row>
    <row r="78" spans="1:10" ht="25.5" x14ac:dyDescent="0.25">
      <c r="A78" s="18">
        <v>63</v>
      </c>
      <c r="C78" s="3" t="s">
        <v>164</v>
      </c>
      <c r="D78" s="4" t="s">
        <v>165</v>
      </c>
      <c r="E78" s="5">
        <v>952.78300000000013</v>
      </c>
      <c r="F78" s="22" t="s">
        <v>37</v>
      </c>
      <c r="G78" s="55"/>
      <c r="J78" s="54">
        <f t="shared" si="0"/>
        <v>0</v>
      </c>
    </row>
    <row r="79" spans="1:10" x14ac:dyDescent="0.25">
      <c r="A79" s="18">
        <v>64</v>
      </c>
      <c r="C79" s="3" t="s">
        <v>166</v>
      </c>
      <c r="D79" s="4" t="s">
        <v>167</v>
      </c>
      <c r="E79" s="5">
        <v>284.255</v>
      </c>
      <c r="F79" s="22" t="s">
        <v>37</v>
      </c>
      <c r="G79" s="55"/>
      <c r="J79" s="54">
        <f t="shared" si="0"/>
        <v>0</v>
      </c>
    </row>
    <row r="80" spans="1:10" x14ac:dyDescent="0.25">
      <c r="A80" s="18">
        <v>65</v>
      </c>
      <c r="C80" s="3" t="s">
        <v>168</v>
      </c>
      <c r="D80" s="4" t="s">
        <v>169</v>
      </c>
      <c r="E80" s="5">
        <v>284.255</v>
      </c>
      <c r="F80" s="22" t="s">
        <v>37</v>
      </c>
      <c r="G80" s="55"/>
      <c r="J80" s="54">
        <f t="shared" si="0"/>
        <v>0</v>
      </c>
    </row>
    <row r="81" spans="1:10" x14ac:dyDescent="0.25">
      <c r="A81" s="18">
        <v>66</v>
      </c>
      <c r="C81" s="3" t="s">
        <v>170</v>
      </c>
      <c r="D81" s="4" t="s">
        <v>171</v>
      </c>
      <c r="E81" s="5">
        <v>2</v>
      </c>
      <c r="F81" s="22" t="s">
        <v>42</v>
      </c>
      <c r="G81" s="55"/>
      <c r="J81" s="54">
        <f t="shared" ref="J81:J144" si="1">E81*G81</f>
        <v>0</v>
      </c>
    </row>
    <row r="82" spans="1:10" x14ac:dyDescent="0.25">
      <c r="A82" s="18">
        <v>67</v>
      </c>
      <c r="C82" s="3" t="s">
        <v>172</v>
      </c>
      <c r="D82" s="4" t="s">
        <v>173</v>
      </c>
      <c r="E82" s="5">
        <v>2</v>
      </c>
      <c r="F82" s="22" t="s">
        <v>174</v>
      </c>
      <c r="G82" s="55"/>
      <c r="J82" s="54">
        <f t="shared" si="1"/>
        <v>0</v>
      </c>
    </row>
    <row r="83" spans="1:10" ht="25.5" x14ac:dyDescent="0.25">
      <c r="A83" s="18">
        <v>68</v>
      </c>
      <c r="C83" s="3" t="s">
        <v>175</v>
      </c>
      <c r="D83" s="4" t="s">
        <v>176</v>
      </c>
      <c r="E83" s="5">
        <v>142.5</v>
      </c>
      <c r="F83" s="22" t="s">
        <v>37</v>
      </c>
      <c r="G83" s="55"/>
      <c r="J83" s="54">
        <f t="shared" si="1"/>
        <v>0</v>
      </c>
    </row>
    <row r="84" spans="1:10" ht="25.5" x14ac:dyDescent="0.25">
      <c r="A84" s="18">
        <v>69</v>
      </c>
      <c r="C84" s="3" t="s">
        <v>177</v>
      </c>
      <c r="D84" s="4" t="s">
        <v>178</v>
      </c>
      <c r="E84" s="5">
        <v>285</v>
      </c>
      <c r="F84" s="22" t="s">
        <v>37</v>
      </c>
      <c r="G84" s="55"/>
      <c r="J84" s="54">
        <f t="shared" si="1"/>
        <v>0</v>
      </c>
    </row>
    <row r="85" spans="1:10" x14ac:dyDescent="0.25">
      <c r="A85" s="18">
        <v>70</v>
      </c>
      <c r="C85" s="3" t="s">
        <v>179</v>
      </c>
      <c r="D85" s="4" t="s">
        <v>180</v>
      </c>
      <c r="E85" s="5">
        <v>142.5</v>
      </c>
      <c r="F85" s="22" t="s">
        <v>37</v>
      </c>
      <c r="G85" s="55"/>
      <c r="J85" s="54">
        <f t="shared" si="1"/>
        <v>0</v>
      </c>
    </row>
    <row r="86" spans="1:10" ht="25.5" x14ac:dyDescent="0.25">
      <c r="A86" s="18">
        <v>71</v>
      </c>
      <c r="C86" s="3" t="s">
        <v>181</v>
      </c>
      <c r="D86" s="4" t="s">
        <v>182</v>
      </c>
      <c r="E86" s="5">
        <v>417.70499999999998</v>
      </c>
      <c r="F86" s="22" t="s">
        <v>37</v>
      </c>
      <c r="G86" s="55"/>
      <c r="J86" s="54">
        <f t="shared" si="1"/>
        <v>0</v>
      </c>
    </row>
    <row r="87" spans="1:10" x14ac:dyDescent="0.25">
      <c r="A87" s="18">
        <v>72</v>
      </c>
      <c r="C87" s="3" t="s">
        <v>183</v>
      </c>
      <c r="D87" s="4" t="s">
        <v>184</v>
      </c>
      <c r="E87" s="5">
        <v>1060.83</v>
      </c>
      <c r="F87" s="22" t="s">
        <v>37</v>
      </c>
      <c r="G87" s="55"/>
      <c r="J87" s="54">
        <f t="shared" si="1"/>
        <v>0</v>
      </c>
    </row>
    <row r="88" spans="1:10" ht="25.5" x14ac:dyDescent="0.25">
      <c r="A88" s="18">
        <v>73</v>
      </c>
      <c r="C88" s="3" t="s">
        <v>185</v>
      </c>
      <c r="D88" s="4" t="s">
        <v>186</v>
      </c>
      <c r="E88" s="5">
        <v>8</v>
      </c>
      <c r="F88" s="22" t="s">
        <v>42</v>
      </c>
      <c r="G88" s="55"/>
      <c r="J88" s="54">
        <f t="shared" si="1"/>
        <v>0</v>
      </c>
    </row>
    <row r="89" spans="1:10" ht="25.5" x14ac:dyDescent="0.25">
      <c r="A89" s="18">
        <v>74</v>
      </c>
      <c r="C89" s="3" t="s">
        <v>187</v>
      </c>
      <c r="D89" s="4" t="s">
        <v>188</v>
      </c>
      <c r="E89" s="5">
        <v>459.26248988705009</v>
      </c>
      <c r="F89" s="22" t="s">
        <v>53</v>
      </c>
      <c r="G89" s="55"/>
      <c r="J89" s="54">
        <f t="shared" si="1"/>
        <v>0</v>
      </c>
    </row>
    <row r="90" spans="1:10" x14ac:dyDescent="0.25">
      <c r="A90" s="18">
        <v>75</v>
      </c>
      <c r="C90" s="3" t="s">
        <v>189</v>
      </c>
      <c r="D90" s="4" t="s">
        <v>190</v>
      </c>
      <c r="E90" s="5">
        <v>81.17</v>
      </c>
      <c r="F90" s="22" t="s">
        <v>37</v>
      </c>
      <c r="G90" s="55"/>
      <c r="J90" s="54">
        <f t="shared" si="1"/>
        <v>0</v>
      </c>
    </row>
    <row r="91" spans="1:10" x14ac:dyDescent="0.25">
      <c r="A91" s="18">
        <v>76</v>
      </c>
      <c r="C91" s="3" t="s">
        <v>191</v>
      </c>
      <c r="D91" s="4" t="s">
        <v>192</v>
      </c>
      <c r="E91" s="5">
        <v>89.287000000000006</v>
      </c>
      <c r="F91" s="22" t="s">
        <v>37</v>
      </c>
      <c r="G91" s="55"/>
      <c r="J91" s="54">
        <f t="shared" si="1"/>
        <v>0</v>
      </c>
    </row>
    <row r="92" spans="1:10" ht="25.5" x14ac:dyDescent="0.25">
      <c r="A92" s="18">
        <v>77</v>
      </c>
      <c r="C92" s="3" t="s">
        <v>193</v>
      </c>
      <c r="D92" s="4" t="s">
        <v>194</v>
      </c>
      <c r="E92" s="5">
        <v>28.86</v>
      </c>
      <c r="F92" s="22" t="s">
        <v>37</v>
      </c>
      <c r="G92" s="55"/>
      <c r="J92" s="54">
        <f t="shared" si="1"/>
        <v>0</v>
      </c>
    </row>
    <row r="93" spans="1:10" x14ac:dyDescent="0.25">
      <c r="A93" s="18">
        <v>78</v>
      </c>
      <c r="C93" s="3" t="s">
        <v>195</v>
      </c>
      <c r="D93" s="4" t="s">
        <v>196</v>
      </c>
      <c r="E93" s="5">
        <v>30.303000000000001</v>
      </c>
      <c r="F93" s="22" t="s">
        <v>37</v>
      </c>
      <c r="G93" s="55"/>
      <c r="J93" s="54">
        <f t="shared" si="1"/>
        <v>0</v>
      </c>
    </row>
    <row r="94" spans="1:10" x14ac:dyDescent="0.25">
      <c r="A94" s="18">
        <v>79</v>
      </c>
      <c r="C94" s="3" t="s">
        <v>197</v>
      </c>
      <c r="D94" s="4" t="s">
        <v>198</v>
      </c>
      <c r="E94" s="5">
        <v>92.5</v>
      </c>
      <c r="F94" s="22" t="s">
        <v>37</v>
      </c>
      <c r="G94" s="55"/>
      <c r="J94" s="54">
        <f t="shared" si="1"/>
        <v>0</v>
      </c>
    </row>
    <row r="95" spans="1:10" x14ac:dyDescent="0.25">
      <c r="A95" s="18">
        <v>80</v>
      </c>
      <c r="C95" s="3" t="s">
        <v>199</v>
      </c>
      <c r="D95" s="4" t="s">
        <v>200</v>
      </c>
      <c r="E95" s="5">
        <v>101.75000000000001</v>
      </c>
      <c r="F95" s="22" t="s">
        <v>37</v>
      </c>
      <c r="G95" s="55"/>
      <c r="J95" s="54">
        <f t="shared" si="1"/>
        <v>0</v>
      </c>
    </row>
    <row r="96" spans="1:10" x14ac:dyDescent="0.25">
      <c r="A96" s="18">
        <v>81</v>
      </c>
      <c r="C96" s="3" t="s">
        <v>201</v>
      </c>
      <c r="D96" s="4" t="s">
        <v>202</v>
      </c>
      <c r="E96" s="5">
        <v>1613.8129100000001</v>
      </c>
      <c r="F96" s="22" t="s">
        <v>24</v>
      </c>
      <c r="G96" s="55"/>
      <c r="J96" s="54">
        <f t="shared" si="1"/>
        <v>0</v>
      </c>
    </row>
    <row r="97" spans="1:10" x14ac:dyDescent="0.25">
      <c r="A97" s="18">
        <v>82</v>
      </c>
      <c r="C97" s="3" t="s">
        <v>203</v>
      </c>
      <c r="D97" s="4" t="s">
        <v>204</v>
      </c>
      <c r="E97" s="5">
        <v>861.32999999999993</v>
      </c>
      <c r="F97" s="22" t="s">
        <v>37</v>
      </c>
      <c r="G97" s="55"/>
      <c r="J97" s="54">
        <f t="shared" si="1"/>
        <v>0</v>
      </c>
    </row>
    <row r="98" spans="1:10" x14ac:dyDescent="0.25">
      <c r="A98" s="18">
        <v>83</v>
      </c>
      <c r="C98" s="3" t="s">
        <v>205</v>
      </c>
      <c r="D98" s="4" t="s">
        <v>206</v>
      </c>
      <c r="E98" s="5">
        <v>904.39650000000006</v>
      </c>
      <c r="F98" s="22" t="s">
        <v>37</v>
      </c>
      <c r="G98" s="55"/>
      <c r="J98" s="54">
        <f t="shared" si="1"/>
        <v>0</v>
      </c>
    </row>
    <row r="99" spans="1:10" ht="25.5" x14ac:dyDescent="0.25">
      <c r="A99" s="18">
        <v>84</v>
      </c>
      <c r="C99" s="3" t="s">
        <v>207</v>
      </c>
      <c r="D99" s="4" t="s">
        <v>208</v>
      </c>
      <c r="E99" s="5">
        <v>76.95</v>
      </c>
      <c r="F99" s="22" t="s">
        <v>37</v>
      </c>
      <c r="G99" s="55"/>
      <c r="J99" s="54">
        <f t="shared" si="1"/>
        <v>0</v>
      </c>
    </row>
    <row r="100" spans="1:10" x14ac:dyDescent="0.25">
      <c r="A100" s="18">
        <v>85</v>
      </c>
      <c r="C100" s="3" t="s">
        <v>209</v>
      </c>
      <c r="D100" s="4" t="s">
        <v>210</v>
      </c>
      <c r="E100" s="5">
        <v>53.865000000000009</v>
      </c>
      <c r="F100" s="22" t="s">
        <v>211</v>
      </c>
      <c r="G100" s="55"/>
      <c r="J100" s="54">
        <f t="shared" si="1"/>
        <v>0</v>
      </c>
    </row>
    <row r="101" spans="1:10" x14ac:dyDescent="0.25">
      <c r="A101" s="18">
        <v>86</v>
      </c>
      <c r="C101" s="3" t="s">
        <v>212</v>
      </c>
      <c r="D101" s="4" t="s">
        <v>213</v>
      </c>
      <c r="E101" s="5">
        <v>26.932500000000005</v>
      </c>
      <c r="F101" s="22" t="s">
        <v>211</v>
      </c>
      <c r="G101" s="55"/>
      <c r="J101" s="54">
        <f t="shared" si="1"/>
        <v>0</v>
      </c>
    </row>
    <row r="102" spans="1:10" x14ac:dyDescent="0.25">
      <c r="A102" s="18">
        <v>87</v>
      </c>
      <c r="C102" s="3" t="s">
        <v>214</v>
      </c>
      <c r="D102" s="4" t="s">
        <v>215</v>
      </c>
      <c r="E102" s="5">
        <v>12.2</v>
      </c>
      <c r="F102" s="22" t="s">
        <v>37</v>
      </c>
      <c r="G102" s="55"/>
      <c r="J102" s="54">
        <f t="shared" si="1"/>
        <v>0</v>
      </c>
    </row>
    <row r="103" spans="1:10" x14ac:dyDescent="0.25">
      <c r="A103" s="18">
        <v>88</v>
      </c>
      <c r="C103" s="3" t="s">
        <v>216</v>
      </c>
      <c r="D103" s="4" t="s">
        <v>217</v>
      </c>
      <c r="E103" s="5">
        <v>12.81</v>
      </c>
      <c r="F103" s="22" t="s">
        <v>37</v>
      </c>
      <c r="G103" s="55"/>
      <c r="J103" s="54">
        <f t="shared" si="1"/>
        <v>0</v>
      </c>
    </row>
    <row r="104" spans="1:10" x14ac:dyDescent="0.25">
      <c r="A104" s="18">
        <v>89</v>
      </c>
      <c r="C104" s="3" t="s">
        <v>218</v>
      </c>
      <c r="D104" s="4" t="s">
        <v>219</v>
      </c>
      <c r="E104" s="5">
        <v>10251.243240000002</v>
      </c>
      <c r="F104" s="22" t="s">
        <v>24</v>
      </c>
      <c r="G104" s="55"/>
      <c r="J104" s="54">
        <f t="shared" si="1"/>
        <v>0</v>
      </c>
    </row>
    <row r="105" spans="1:10" x14ac:dyDescent="0.25">
      <c r="A105" s="18">
        <v>90</v>
      </c>
      <c r="C105" s="3" t="s">
        <v>220</v>
      </c>
      <c r="D105" s="4" t="s">
        <v>221</v>
      </c>
      <c r="E105" s="5">
        <v>22</v>
      </c>
      <c r="F105" s="22" t="s">
        <v>42</v>
      </c>
      <c r="G105" s="55"/>
      <c r="J105" s="54">
        <f t="shared" si="1"/>
        <v>0</v>
      </c>
    </row>
    <row r="106" spans="1:10" x14ac:dyDescent="0.25">
      <c r="A106" s="18"/>
      <c r="C106" s="3" t="s">
        <v>222</v>
      </c>
      <c r="D106" s="4" t="s">
        <v>223</v>
      </c>
      <c r="E106" s="5">
        <v>1</v>
      </c>
      <c r="F106" s="22" t="s">
        <v>42</v>
      </c>
      <c r="G106" s="55"/>
      <c r="J106" s="54">
        <f t="shared" si="1"/>
        <v>0</v>
      </c>
    </row>
    <row r="107" spans="1:10" x14ac:dyDescent="0.25">
      <c r="A107" s="18">
        <v>91</v>
      </c>
      <c r="C107" s="3" t="s">
        <v>222</v>
      </c>
      <c r="D107" s="4" t="s">
        <v>224</v>
      </c>
      <c r="E107" s="5">
        <v>3</v>
      </c>
      <c r="F107" s="22" t="s">
        <v>42</v>
      </c>
      <c r="G107" s="55"/>
      <c r="J107" s="54">
        <f t="shared" si="1"/>
        <v>0</v>
      </c>
    </row>
    <row r="108" spans="1:10" x14ac:dyDescent="0.25">
      <c r="A108" s="18">
        <v>92</v>
      </c>
      <c r="C108" s="3" t="s">
        <v>225</v>
      </c>
      <c r="D108" s="4" t="s">
        <v>226</v>
      </c>
      <c r="E108" s="5">
        <v>1</v>
      </c>
      <c r="F108" s="22" t="s">
        <v>138</v>
      </c>
      <c r="G108" s="55"/>
      <c r="J108" s="54">
        <f t="shared" si="1"/>
        <v>0</v>
      </c>
    </row>
    <row r="109" spans="1:10" x14ac:dyDescent="0.25">
      <c r="A109" s="18">
        <v>93</v>
      </c>
      <c r="C109" s="3" t="s">
        <v>225</v>
      </c>
      <c r="D109" s="4" t="s">
        <v>227</v>
      </c>
      <c r="E109" s="5">
        <v>2</v>
      </c>
      <c r="F109" s="22" t="s">
        <v>138</v>
      </c>
      <c r="G109" s="55"/>
      <c r="J109" s="54">
        <f t="shared" si="1"/>
        <v>0</v>
      </c>
    </row>
    <row r="110" spans="1:10" x14ac:dyDescent="0.25">
      <c r="A110" s="18">
        <v>94</v>
      </c>
      <c r="C110" s="3" t="s">
        <v>225</v>
      </c>
      <c r="D110" s="4" t="s">
        <v>228</v>
      </c>
      <c r="E110" s="5">
        <v>2</v>
      </c>
      <c r="F110" s="22" t="s">
        <v>138</v>
      </c>
      <c r="G110" s="55"/>
      <c r="J110" s="54">
        <f t="shared" si="1"/>
        <v>0</v>
      </c>
    </row>
    <row r="111" spans="1:10" x14ac:dyDescent="0.25">
      <c r="A111" s="18">
        <v>95</v>
      </c>
      <c r="C111" s="3" t="s">
        <v>225</v>
      </c>
      <c r="D111" s="4" t="s">
        <v>229</v>
      </c>
      <c r="E111" s="5">
        <v>13</v>
      </c>
      <c r="F111" s="22" t="s">
        <v>138</v>
      </c>
      <c r="G111" s="55"/>
      <c r="J111" s="54">
        <f t="shared" si="1"/>
        <v>0</v>
      </c>
    </row>
    <row r="112" spans="1:10" x14ac:dyDescent="0.25">
      <c r="A112" s="18">
        <v>96</v>
      </c>
      <c r="C112" s="3" t="s">
        <v>63</v>
      </c>
      <c r="D112" s="4" t="s">
        <v>64</v>
      </c>
      <c r="E112" s="5">
        <v>14713.62</v>
      </c>
      <c r="F112" s="22" t="s">
        <v>24</v>
      </c>
      <c r="G112" s="55"/>
      <c r="J112" s="54">
        <f t="shared" si="1"/>
        <v>0</v>
      </c>
    </row>
    <row r="113" spans="1:10" ht="25.5" x14ac:dyDescent="0.25">
      <c r="A113" s="18">
        <v>97</v>
      </c>
      <c r="C113" s="3" t="s">
        <v>230</v>
      </c>
      <c r="D113" s="4" t="s">
        <v>231</v>
      </c>
      <c r="E113" s="5">
        <v>212.3</v>
      </c>
      <c r="F113" s="22" t="s">
        <v>157</v>
      </c>
      <c r="G113" s="55"/>
      <c r="J113" s="54">
        <f t="shared" si="1"/>
        <v>0</v>
      </c>
    </row>
    <row r="114" spans="1:10" ht="25.5" x14ac:dyDescent="0.25">
      <c r="A114" s="18">
        <v>98</v>
      </c>
      <c r="C114" s="3" t="s">
        <v>232</v>
      </c>
      <c r="D114" s="4" t="s">
        <v>233</v>
      </c>
      <c r="E114" s="5">
        <v>13.35</v>
      </c>
      <c r="F114" s="22" t="s">
        <v>157</v>
      </c>
      <c r="G114" s="55"/>
      <c r="J114" s="54">
        <f t="shared" si="1"/>
        <v>0</v>
      </c>
    </row>
    <row r="115" spans="1:10" ht="25.5" x14ac:dyDescent="0.25">
      <c r="A115" s="18">
        <v>99</v>
      </c>
      <c r="C115" s="3" t="s">
        <v>234</v>
      </c>
      <c r="D115" s="4" t="s">
        <v>235</v>
      </c>
      <c r="E115" s="5">
        <v>5.8</v>
      </c>
      <c r="F115" s="22" t="s">
        <v>157</v>
      </c>
      <c r="G115" s="55"/>
      <c r="J115" s="54">
        <f t="shared" si="1"/>
        <v>0</v>
      </c>
    </row>
    <row r="116" spans="1:10" ht="25.5" x14ac:dyDescent="0.25">
      <c r="A116" s="18">
        <v>100</v>
      </c>
      <c r="C116" s="3" t="s">
        <v>236</v>
      </c>
      <c r="D116" s="4" t="s">
        <v>237</v>
      </c>
      <c r="E116" s="5">
        <v>4.9491750000000012</v>
      </c>
      <c r="F116" s="22" t="s">
        <v>32</v>
      </c>
      <c r="G116" s="55"/>
      <c r="J116" s="54">
        <f t="shared" si="1"/>
        <v>0</v>
      </c>
    </row>
    <row r="117" spans="1:10" x14ac:dyDescent="0.25">
      <c r="A117" s="18">
        <v>101</v>
      </c>
      <c r="C117" s="3" t="s">
        <v>238</v>
      </c>
      <c r="D117" s="4" t="s">
        <v>239</v>
      </c>
      <c r="E117" s="5">
        <v>4.9489999999999998</v>
      </c>
      <c r="F117" s="22" t="s">
        <v>32</v>
      </c>
      <c r="G117" s="55"/>
      <c r="J117" s="54">
        <f t="shared" si="1"/>
        <v>0</v>
      </c>
    </row>
    <row r="118" spans="1:10" ht="25.5" x14ac:dyDescent="0.25">
      <c r="A118" s="18">
        <v>102</v>
      </c>
      <c r="C118" s="3" t="s">
        <v>240</v>
      </c>
      <c r="D118" s="4" t="s">
        <v>241</v>
      </c>
      <c r="E118" s="5">
        <v>113.4</v>
      </c>
      <c r="F118" s="22" t="s">
        <v>37</v>
      </c>
      <c r="G118" s="55"/>
      <c r="J118" s="54">
        <f t="shared" si="1"/>
        <v>0</v>
      </c>
    </row>
    <row r="119" spans="1:10" x14ac:dyDescent="0.25">
      <c r="A119" s="18">
        <v>103</v>
      </c>
      <c r="C119" s="3" t="s">
        <v>236</v>
      </c>
      <c r="D119" s="4" t="s">
        <v>242</v>
      </c>
      <c r="E119" s="5">
        <v>2.2680000000000002</v>
      </c>
      <c r="F119" s="22" t="s">
        <v>32</v>
      </c>
      <c r="G119" s="55"/>
      <c r="J119" s="54">
        <f t="shared" si="1"/>
        <v>0</v>
      </c>
    </row>
    <row r="120" spans="1:10" ht="25.5" x14ac:dyDescent="0.25">
      <c r="A120" s="18">
        <v>104</v>
      </c>
      <c r="C120" s="3" t="s">
        <v>243</v>
      </c>
      <c r="D120" s="4" t="s">
        <v>244</v>
      </c>
      <c r="E120" s="5">
        <v>2.2679999999999998</v>
      </c>
      <c r="F120" s="22" t="s">
        <v>32</v>
      </c>
      <c r="G120" s="55"/>
      <c r="J120" s="54">
        <f t="shared" si="1"/>
        <v>0</v>
      </c>
    </row>
    <row r="121" spans="1:10" x14ac:dyDescent="0.25">
      <c r="A121" s="18">
        <v>105</v>
      </c>
      <c r="C121" s="3" t="s">
        <v>245</v>
      </c>
      <c r="D121" s="4" t="s">
        <v>246</v>
      </c>
      <c r="E121" s="5">
        <v>453.6</v>
      </c>
      <c r="F121" s="22" t="s">
        <v>157</v>
      </c>
      <c r="G121" s="55"/>
      <c r="J121" s="54">
        <f t="shared" si="1"/>
        <v>0</v>
      </c>
    </row>
    <row r="122" spans="1:10" ht="25.5" x14ac:dyDescent="0.25">
      <c r="A122" s="18">
        <v>106</v>
      </c>
      <c r="C122" s="3" t="s">
        <v>236</v>
      </c>
      <c r="D122" s="4" t="s">
        <v>237</v>
      </c>
      <c r="E122" s="5">
        <v>0.90720000000000012</v>
      </c>
      <c r="F122" s="22" t="s">
        <v>32</v>
      </c>
      <c r="G122" s="55"/>
      <c r="J122" s="54">
        <f t="shared" si="1"/>
        <v>0</v>
      </c>
    </row>
    <row r="123" spans="1:10" ht="25.5" x14ac:dyDescent="0.25">
      <c r="A123" s="18">
        <v>107</v>
      </c>
      <c r="C123" s="3" t="s">
        <v>247</v>
      </c>
      <c r="D123" s="4" t="s">
        <v>248</v>
      </c>
      <c r="E123" s="5">
        <v>113.4</v>
      </c>
      <c r="F123" s="22" t="s">
        <v>37</v>
      </c>
      <c r="G123" s="55"/>
      <c r="J123" s="54">
        <f t="shared" si="1"/>
        <v>0</v>
      </c>
    </row>
    <row r="124" spans="1:10" ht="25.5" x14ac:dyDescent="0.25">
      <c r="A124" s="18">
        <v>108</v>
      </c>
      <c r="C124" s="3" t="s">
        <v>236</v>
      </c>
      <c r="D124" s="4" t="s">
        <v>237</v>
      </c>
      <c r="E124" s="5">
        <v>0.56700000000000006</v>
      </c>
      <c r="F124" s="22" t="s">
        <v>32</v>
      </c>
      <c r="G124" s="55"/>
      <c r="J124" s="54">
        <f t="shared" si="1"/>
        <v>0</v>
      </c>
    </row>
    <row r="125" spans="1:10" ht="25.5" x14ac:dyDescent="0.25">
      <c r="A125" s="18">
        <v>109</v>
      </c>
      <c r="C125" s="3" t="s">
        <v>243</v>
      </c>
      <c r="D125" s="4" t="s">
        <v>244</v>
      </c>
      <c r="E125" s="5">
        <v>1.474</v>
      </c>
      <c r="F125" s="22" t="s">
        <v>32</v>
      </c>
      <c r="G125" s="55"/>
      <c r="J125" s="54">
        <f t="shared" si="1"/>
        <v>0</v>
      </c>
    </row>
    <row r="126" spans="1:10" ht="25.5" x14ac:dyDescent="0.25">
      <c r="A126" s="18">
        <v>110</v>
      </c>
      <c r="C126" s="3" t="s">
        <v>249</v>
      </c>
      <c r="D126" s="4" t="s">
        <v>250</v>
      </c>
      <c r="E126" s="5">
        <v>128.13</v>
      </c>
      <c r="F126" s="22" t="s">
        <v>37</v>
      </c>
      <c r="G126" s="55"/>
      <c r="J126" s="54">
        <f t="shared" si="1"/>
        <v>0</v>
      </c>
    </row>
    <row r="127" spans="1:10" x14ac:dyDescent="0.25">
      <c r="A127" s="18">
        <v>111</v>
      </c>
      <c r="C127" s="3" t="s">
        <v>251</v>
      </c>
      <c r="D127" s="4" t="s">
        <v>252</v>
      </c>
      <c r="E127" s="5">
        <v>11481.746215250001</v>
      </c>
      <c r="F127" s="22" t="s">
        <v>24</v>
      </c>
      <c r="G127" s="55"/>
      <c r="J127" s="54">
        <f t="shared" si="1"/>
        <v>0</v>
      </c>
    </row>
    <row r="128" spans="1:10" ht="25.5" x14ac:dyDescent="0.25">
      <c r="A128" s="18">
        <v>112</v>
      </c>
      <c r="C128" s="3" t="s">
        <v>253</v>
      </c>
      <c r="D128" s="4" t="s">
        <v>254</v>
      </c>
      <c r="E128" s="5">
        <v>50.03</v>
      </c>
      <c r="F128" s="22" t="s">
        <v>37</v>
      </c>
      <c r="G128" s="55"/>
      <c r="J128" s="54">
        <f t="shared" si="1"/>
        <v>0</v>
      </c>
    </row>
    <row r="129" spans="1:10" ht="25.5" x14ac:dyDescent="0.25">
      <c r="A129" s="18">
        <v>113</v>
      </c>
      <c r="C129" s="3" t="s">
        <v>255</v>
      </c>
      <c r="D129" s="4" t="s">
        <v>256</v>
      </c>
      <c r="E129" s="5">
        <v>96.169999999999973</v>
      </c>
      <c r="F129" s="22" t="s">
        <v>37</v>
      </c>
      <c r="G129" s="55"/>
      <c r="J129" s="54">
        <f t="shared" si="1"/>
        <v>0</v>
      </c>
    </row>
    <row r="130" spans="1:10" x14ac:dyDescent="0.25">
      <c r="A130" s="18">
        <v>114</v>
      </c>
      <c r="C130" s="3" t="s">
        <v>257</v>
      </c>
      <c r="D130" s="4" t="s">
        <v>258</v>
      </c>
      <c r="E130" s="5">
        <v>100.97850000000001</v>
      </c>
      <c r="F130" s="22" t="s">
        <v>37</v>
      </c>
      <c r="G130" s="55"/>
      <c r="J130" s="54">
        <f t="shared" si="1"/>
        <v>0</v>
      </c>
    </row>
    <row r="131" spans="1:10" x14ac:dyDescent="0.25">
      <c r="A131" s="18">
        <v>115</v>
      </c>
      <c r="C131" s="3" t="s">
        <v>259</v>
      </c>
      <c r="D131" s="4" t="s">
        <v>260</v>
      </c>
      <c r="E131" s="5">
        <v>3684.5932300000004</v>
      </c>
      <c r="F131" s="22" t="s">
        <v>24</v>
      </c>
      <c r="G131" s="55"/>
      <c r="J131" s="54">
        <f t="shared" si="1"/>
        <v>0</v>
      </c>
    </row>
    <row r="132" spans="1:10" ht="25.5" x14ac:dyDescent="0.25">
      <c r="A132" s="18">
        <v>116</v>
      </c>
      <c r="C132" s="3" t="s">
        <v>261</v>
      </c>
      <c r="D132" s="4" t="s">
        <v>262</v>
      </c>
      <c r="E132" s="5">
        <v>6.4</v>
      </c>
      <c r="F132" s="22" t="s">
        <v>157</v>
      </c>
      <c r="G132" s="55"/>
      <c r="J132" s="54">
        <f t="shared" si="1"/>
        <v>0</v>
      </c>
    </row>
    <row r="133" spans="1:10" ht="25.5" x14ac:dyDescent="0.25">
      <c r="A133" s="18">
        <v>117</v>
      </c>
      <c r="C133" s="3" t="s">
        <v>263</v>
      </c>
      <c r="D133" s="4" t="s">
        <v>264</v>
      </c>
      <c r="E133" s="5">
        <v>4.75</v>
      </c>
      <c r="F133" s="22" t="s">
        <v>157</v>
      </c>
      <c r="G133" s="55"/>
      <c r="J133" s="54">
        <f t="shared" si="1"/>
        <v>0</v>
      </c>
    </row>
    <row r="134" spans="1:10" x14ac:dyDescent="0.25">
      <c r="A134" s="18">
        <v>118</v>
      </c>
      <c r="C134" s="3" t="s">
        <v>265</v>
      </c>
      <c r="D134" s="4" t="s">
        <v>266</v>
      </c>
      <c r="E134" s="5">
        <v>23.25</v>
      </c>
      <c r="F134" s="22" t="s">
        <v>157</v>
      </c>
      <c r="G134" s="55"/>
      <c r="J134" s="54">
        <f t="shared" si="1"/>
        <v>0</v>
      </c>
    </row>
    <row r="135" spans="1:10" x14ac:dyDescent="0.25">
      <c r="A135" s="18">
        <v>119</v>
      </c>
      <c r="C135" s="3" t="s">
        <v>267</v>
      </c>
      <c r="D135" s="4" t="s">
        <v>268</v>
      </c>
      <c r="E135" s="5">
        <v>24.412500000000001</v>
      </c>
      <c r="F135" s="22" t="s">
        <v>157</v>
      </c>
      <c r="G135" s="55"/>
      <c r="J135" s="54">
        <f t="shared" si="1"/>
        <v>0</v>
      </c>
    </row>
    <row r="136" spans="1:10" x14ac:dyDescent="0.25">
      <c r="A136" s="18">
        <v>120</v>
      </c>
      <c r="C136" s="3" t="s">
        <v>269</v>
      </c>
      <c r="D136" s="4" t="s">
        <v>270</v>
      </c>
      <c r="E136" s="5">
        <v>2</v>
      </c>
      <c r="F136" s="22" t="s">
        <v>42</v>
      </c>
      <c r="G136" s="55"/>
      <c r="J136" s="54">
        <f t="shared" si="1"/>
        <v>0</v>
      </c>
    </row>
    <row r="137" spans="1:10" ht="25.5" x14ac:dyDescent="0.25">
      <c r="A137" s="18">
        <v>121</v>
      </c>
      <c r="C137" s="3" t="s">
        <v>271</v>
      </c>
      <c r="D137" s="4" t="s">
        <v>272</v>
      </c>
      <c r="E137" s="5">
        <v>2</v>
      </c>
      <c r="F137" s="22" t="s">
        <v>42</v>
      </c>
      <c r="G137" s="55"/>
      <c r="J137" s="54">
        <f t="shared" si="1"/>
        <v>0</v>
      </c>
    </row>
    <row r="138" spans="1:10" x14ac:dyDescent="0.25">
      <c r="A138" s="18">
        <v>122</v>
      </c>
      <c r="C138" s="3" t="s">
        <v>273</v>
      </c>
      <c r="D138" s="4" t="s">
        <v>274</v>
      </c>
      <c r="E138" s="5">
        <v>24</v>
      </c>
      <c r="F138" s="22" t="s">
        <v>42</v>
      </c>
      <c r="G138" s="55"/>
      <c r="J138" s="54">
        <f t="shared" si="1"/>
        <v>0</v>
      </c>
    </row>
    <row r="139" spans="1:10" x14ac:dyDescent="0.25">
      <c r="A139" s="18">
        <v>123</v>
      </c>
      <c r="C139" s="3" t="s">
        <v>275</v>
      </c>
      <c r="D139" s="4" t="s">
        <v>276</v>
      </c>
      <c r="E139" s="5">
        <v>8.6999999999999993</v>
      </c>
      <c r="F139" s="22" t="s">
        <v>157</v>
      </c>
      <c r="G139" s="55"/>
      <c r="J139" s="54">
        <f t="shared" si="1"/>
        <v>0</v>
      </c>
    </row>
    <row r="140" spans="1:10" x14ac:dyDescent="0.25">
      <c r="A140" s="18">
        <v>124</v>
      </c>
      <c r="C140" s="3" t="s">
        <v>277</v>
      </c>
      <c r="D140" s="4" t="s">
        <v>278</v>
      </c>
      <c r="E140" s="5">
        <v>9.1349999999999998</v>
      </c>
      <c r="F140" s="22" t="s">
        <v>157</v>
      </c>
      <c r="G140" s="55"/>
      <c r="J140" s="54">
        <f t="shared" si="1"/>
        <v>0</v>
      </c>
    </row>
    <row r="141" spans="1:10" x14ac:dyDescent="0.25">
      <c r="A141" s="18">
        <v>125</v>
      </c>
      <c r="C141" s="3" t="s">
        <v>279</v>
      </c>
      <c r="D141" s="4" t="s">
        <v>280</v>
      </c>
      <c r="E141" s="5">
        <v>113.4</v>
      </c>
      <c r="F141" s="22" t="s">
        <v>37</v>
      </c>
      <c r="G141" s="55"/>
      <c r="J141" s="54">
        <f t="shared" si="1"/>
        <v>0</v>
      </c>
    </row>
    <row r="142" spans="1:10" x14ac:dyDescent="0.25">
      <c r="A142" s="18">
        <v>126</v>
      </c>
      <c r="C142" s="3" t="s">
        <v>281</v>
      </c>
      <c r="D142" s="4" t="s">
        <v>282</v>
      </c>
      <c r="E142" s="5">
        <v>124.74000000000002</v>
      </c>
      <c r="F142" s="22" t="s">
        <v>37</v>
      </c>
      <c r="G142" s="55"/>
      <c r="J142" s="54">
        <f t="shared" si="1"/>
        <v>0</v>
      </c>
    </row>
    <row r="143" spans="1:10" x14ac:dyDescent="0.25">
      <c r="A143" s="18">
        <v>127</v>
      </c>
      <c r="C143" s="3" t="s">
        <v>283</v>
      </c>
      <c r="D143" s="4" t="s">
        <v>284</v>
      </c>
      <c r="E143" s="5">
        <v>5724.5300100000013</v>
      </c>
      <c r="F143" s="22" t="s">
        <v>24</v>
      </c>
      <c r="G143" s="55"/>
      <c r="J143" s="54">
        <f t="shared" si="1"/>
        <v>0</v>
      </c>
    </row>
    <row r="144" spans="1:10" ht="9.6" customHeight="1" x14ac:dyDescent="0.25">
      <c r="A144" s="18">
        <v>128</v>
      </c>
      <c r="C144" s="3" t="s">
        <v>285</v>
      </c>
      <c r="D144" s="4" t="s">
        <v>286</v>
      </c>
      <c r="E144" s="5">
        <v>113.4</v>
      </c>
      <c r="F144" s="22" t="s">
        <v>37</v>
      </c>
      <c r="G144" s="55"/>
      <c r="J144" s="54">
        <f t="shared" si="1"/>
        <v>0</v>
      </c>
    </row>
    <row r="145" spans="1:10" ht="9.6" customHeight="1" x14ac:dyDescent="0.25">
      <c r="A145" s="18">
        <v>129</v>
      </c>
      <c r="C145" s="3" t="s">
        <v>287</v>
      </c>
      <c r="D145" s="4" t="s">
        <v>288</v>
      </c>
      <c r="E145" s="5">
        <v>119.07000000000001</v>
      </c>
      <c r="F145" s="22" t="s">
        <v>289</v>
      </c>
      <c r="G145" s="55"/>
      <c r="J145" s="54">
        <f t="shared" ref="J145:J208" si="2">E145*G145</f>
        <v>0</v>
      </c>
    </row>
    <row r="146" spans="1:10" x14ac:dyDescent="0.25">
      <c r="A146" s="18">
        <v>130</v>
      </c>
      <c r="C146" s="3" t="s">
        <v>290</v>
      </c>
      <c r="D146" s="4" t="s">
        <v>291</v>
      </c>
      <c r="E146" s="5">
        <v>25.650000000000002</v>
      </c>
      <c r="F146" s="22" t="s">
        <v>37</v>
      </c>
      <c r="G146" s="55"/>
      <c r="J146" s="54">
        <f t="shared" si="2"/>
        <v>0</v>
      </c>
    </row>
    <row r="147" spans="1:10" x14ac:dyDescent="0.25">
      <c r="A147" s="18">
        <v>131</v>
      </c>
      <c r="C147" s="3" t="s">
        <v>287</v>
      </c>
      <c r="D147" s="4" t="s">
        <v>292</v>
      </c>
      <c r="E147" s="5">
        <v>26.932500000000001</v>
      </c>
      <c r="F147" s="22" t="s">
        <v>289</v>
      </c>
      <c r="G147" s="55"/>
      <c r="J147" s="54">
        <f t="shared" si="2"/>
        <v>0</v>
      </c>
    </row>
    <row r="148" spans="1:10" x14ac:dyDescent="0.25">
      <c r="A148" s="18">
        <v>132</v>
      </c>
      <c r="C148" s="3" t="s">
        <v>293</v>
      </c>
      <c r="D148" s="4" t="s">
        <v>294</v>
      </c>
      <c r="E148" s="5">
        <v>718.16489999999999</v>
      </c>
      <c r="F148" s="22" t="s">
        <v>24</v>
      </c>
      <c r="G148" s="55"/>
      <c r="J148" s="54">
        <f t="shared" si="2"/>
        <v>0</v>
      </c>
    </row>
    <row r="149" spans="1:10" x14ac:dyDescent="0.25">
      <c r="A149" s="18">
        <v>133</v>
      </c>
      <c r="C149" s="3" t="s">
        <v>295</v>
      </c>
      <c r="D149" s="4" t="s">
        <v>296</v>
      </c>
      <c r="E149" s="5">
        <v>63.600000000000009</v>
      </c>
      <c r="F149" s="22" t="s">
        <v>157</v>
      </c>
      <c r="G149" s="55"/>
      <c r="J149" s="54">
        <f t="shared" si="2"/>
        <v>0</v>
      </c>
    </row>
    <row r="150" spans="1:10" x14ac:dyDescent="0.25">
      <c r="A150" s="18">
        <v>134</v>
      </c>
      <c r="C150" s="3" t="s">
        <v>297</v>
      </c>
      <c r="D150" s="4" t="s">
        <v>298</v>
      </c>
      <c r="E150" s="5">
        <v>63.6</v>
      </c>
      <c r="F150" s="22" t="s">
        <v>157</v>
      </c>
      <c r="G150" s="55"/>
      <c r="J150" s="54">
        <f t="shared" si="2"/>
        <v>0</v>
      </c>
    </row>
    <row r="151" spans="1:10" x14ac:dyDescent="0.25">
      <c r="A151" s="18">
        <v>135</v>
      </c>
      <c r="C151" s="3" t="s">
        <v>297</v>
      </c>
      <c r="D151" s="4" t="s">
        <v>299</v>
      </c>
      <c r="E151" s="5">
        <v>63.6</v>
      </c>
      <c r="F151" s="22" t="s">
        <v>157</v>
      </c>
      <c r="G151" s="55"/>
      <c r="J151" s="54">
        <f t="shared" si="2"/>
        <v>0</v>
      </c>
    </row>
    <row r="152" spans="1:10" x14ac:dyDescent="0.25">
      <c r="A152" s="18">
        <v>136</v>
      </c>
      <c r="C152" s="3" t="s">
        <v>300</v>
      </c>
      <c r="D152" s="4" t="s">
        <v>301</v>
      </c>
      <c r="E152" s="5">
        <v>4</v>
      </c>
      <c r="F152" s="22" t="s">
        <v>42</v>
      </c>
      <c r="G152" s="55"/>
      <c r="J152" s="54">
        <f t="shared" si="2"/>
        <v>0</v>
      </c>
    </row>
    <row r="153" spans="1:10" ht="15" customHeight="1" x14ac:dyDescent="0.25">
      <c r="A153" s="18">
        <v>137</v>
      </c>
      <c r="C153" s="3" t="s">
        <v>40</v>
      </c>
      <c r="D153" s="4" t="s">
        <v>302</v>
      </c>
      <c r="E153" s="5">
        <v>7</v>
      </c>
      <c r="F153" s="22" t="s">
        <v>42</v>
      </c>
      <c r="G153" s="55"/>
      <c r="J153" s="54">
        <f t="shared" si="2"/>
        <v>0</v>
      </c>
    </row>
    <row r="154" spans="1:10" x14ac:dyDescent="0.25">
      <c r="A154" s="18">
        <v>138</v>
      </c>
      <c r="C154" s="3" t="s">
        <v>303</v>
      </c>
      <c r="D154" s="4" t="s">
        <v>304</v>
      </c>
      <c r="E154" s="5">
        <v>2</v>
      </c>
      <c r="F154" s="22" t="s">
        <v>42</v>
      </c>
      <c r="G154" s="55"/>
      <c r="J154" s="54">
        <f t="shared" si="2"/>
        <v>0</v>
      </c>
    </row>
    <row r="155" spans="1:10" x14ac:dyDescent="0.25">
      <c r="A155" s="18">
        <v>139</v>
      </c>
      <c r="C155" s="3" t="s">
        <v>305</v>
      </c>
      <c r="D155" s="4" t="s">
        <v>306</v>
      </c>
      <c r="E155" s="5">
        <v>2</v>
      </c>
      <c r="F155" s="22" t="s">
        <v>42</v>
      </c>
      <c r="G155" s="55"/>
      <c r="J155" s="54">
        <f t="shared" si="2"/>
        <v>0</v>
      </c>
    </row>
    <row r="156" spans="1:10" x14ac:dyDescent="0.25">
      <c r="A156" s="18">
        <v>140</v>
      </c>
      <c r="C156" s="3" t="s">
        <v>303</v>
      </c>
      <c r="D156" s="4" t="s">
        <v>307</v>
      </c>
      <c r="E156" s="5">
        <v>1</v>
      </c>
      <c r="F156" s="22" t="s">
        <v>42</v>
      </c>
      <c r="G156" s="55"/>
      <c r="J156" s="54">
        <f t="shared" si="2"/>
        <v>0</v>
      </c>
    </row>
    <row r="157" spans="1:10" x14ac:dyDescent="0.25">
      <c r="A157" s="18">
        <v>141</v>
      </c>
      <c r="C157" s="3" t="s">
        <v>303</v>
      </c>
      <c r="D157" s="4" t="s">
        <v>308</v>
      </c>
      <c r="E157" s="5">
        <v>5</v>
      </c>
      <c r="F157" s="22" t="s">
        <v>42</v>
      </c>
      <c r="G157" s="55"/>
      <c r="J157" s="54">
        <f t="shared" si="2"/>
        <v>0</v>
      </c>
    </row>
    <row r="158" spans="1:10" x14ac:dyDescent="0.25">
      <c r="A158" s="18">
        <v>142</v>
      </c>
      <c r="C158" s="3" t="s">
        <v>303</v>
      </c>
      <c r="D158" s="4" t="s">
        <v>309</v>
      </c>
      <c r="E158" s="5">
        <v>1</v>
      </c>
      <c r="F158" s="22" t="s">
        <v>42</v>
      </c>
      <c r="G158" s="55"/>
      <c r="J158" s="54">
        <f t="shared" si="2"/>
        <v>0</v>
      </c>
    </row>
    <row r="159" spans="1:10" x14ac:dyDescent="0.25">
      <c r="A159" s="18">
        <v>143</v>
      </c>
      <c r="C159" s="3" t="s">
        <v>310</v>
      </c>
      <c r="D159" s="4" t="s">
        <v>311</v>
      </c>
      <c r="E159" s="5">
        <v>59</v>
      </c>
      <c r="F159" s="22" t="s">
        <v>42</v>
      </c>
      <c r="G159" s="55"/>
      <c r="J159" s="54">
        <f t="shared" si="2"/>
        <v>0</v>
      </c>
    </row>
    <row r="160" spans="1:10" x14ac:dyDescent="0.25">
      <c r="A160" s="18">
        <v>144</v>
      </c>
      <c r="C160" s="3" t="s">
        <v>312</v>
      </c>
      <c r="D160" s="4" t="s">
        <v>313</v>
      </c>
      <c r="E160" s="5">
        <v>59</v>
      </c>
      <c r="F160" s="22" t="s">
        <v>42</v>
      </c>
      <c r="G160" s="55"/>
      <c r="J160" s="54">
        <f t="shared" si="2"/>
        <v>0</v>
      </c>
    </row>
    <row r="161" spans="1:10" x14ac:dyDescent="0.25">
      <c r="A161" s="18">
        <v>145</v>
      </c>
      <c r="C161" s="3" t="s">
        <v>314</v>
      </c>
      <c r="D161" s="4" t="s">
        <v>315</v>
      </c>
      <c r="E161" s="5">
        <v>1</v>
      </c>
      <c r="F161" s="22" t="s">
        <v>174</v>
      </c>
      <c r="G161" s="55"/>
      <c r="J161" s="54">
        <f t="shared" si="2"/>
        <v>0</v>
      </c>
    </row>
    <row r="162" spans="1:10" x14ac:dyDescent="0.25">
      <c r="A162" s="18">
        <v>146</v>
      </c>
      <c r="C162" s="3" t="s">
        <v>316</v>
      </c>
      <c r="D162" s="4" t="s">
        <v>317</v>
      </c>
      <c r="E162" s="5">
        <v>1</v>
      </c>
      <c r="F162" s="22" t="s">
        <v>174</v>
      </c>
      <c r="G162" s="55"/>
      <c r="J162" s="54">
        <f t="shared" si="2"/>
        <v>0</v>
      </c>
    </row>
    <row r="163" spans="1:10" x14ac:dyDescent="0.25">
      <c r="A163" s="18">
        <v>147</v>
      </c>
      <c r="C163" s="3" t="s">
        <v>318</v>
      </c>
      <c r="D163" s="4" t="s">
        <v>319</v>
      </c>
      <c r="E163" s="5">
        <v>1</v>
      </c>
      <c r="F163" s="22" t="s">
        <v>42</v>
      </c>
      <c r="G163" s="55"/>
      <c r="J163" s="54">
        <f t="shared" si="2"/>
        <v>0</v>
      </c>
    </row>
    <row r="164" spans="1:10" x14ac:dyDescent="0.25">
      <c r="A164" s="18">
        <v>148</v>
      </c>
      <c r="C164" s="3" t="s">
        <v>318</v>
      </c>
      <c r="D164" s="4" t="s">
        <v>320</v>
      </c>
      <c r="E164" s="5">
        <v>1</v>
      </c>
      <c r="F164" s="22" t="s">
        <v>42</v>
      </c>
      <c r="G164" s="55"/>
      <c r="J164" s="54">
        <f t="shared" si="2"/>
        <v>0</v>
      </c>
    </row>
    <row r="165" spans="1:10" x14ac:dyDescent="0.25">
      <c r="A165" s="18">
        <v>149</v>
      </c>
      <c r="C165" s="3" t="s">
        <v>318</v>
      </c>
      <c r="D165" s="4" t="s">
        <v>321</v>
      </c>
      <c r="E165" s="5">
        <v>1</v>
      </c>
      <c r="F165" s="22" t="s">
        <v>42</v>
      </c>
      <c r="G165" s="55"/>
      <c r="J165" s="54">
        <f t="shared" si="2"/>
        <v>0</v>
      </c>
    </row>
    <row r="166" spans="1:10" x14ac:dyDescent="0.25">
      <c r="A166" s="18">
        <v>150</v>
      </c>
      <c r="C166" s="3" t="s">
        <v>318</v>
      </c>
      <c r="D166" s="4" t="s">
        <v>322</v>
      </c>
      <c r="E166" s="5">
        <v>2</v>
      </c>
      <c r="F166" s="22" t="s">
        <v>42</v>
      </c>
      <c r="G166" s="55"/>
      <c r="J166" s="54">
        <f t="shared" si="2"/>
        <v>0</v>
      </c>
    </row>
    <row r="167" spans="1:10" x14ac:dyDescent="0.25">
      <c r="A167" s="18">
        <v>151</v>
      </c>
      <c r="C167" s="3" t="s">
        <v>318</v>
      </c>
      <c r="D167" s="4" t="s">
        <v>323</v>
      </c>
      <c r="E167" s="5">
        <v>1</v>
      </c>
      <c r="F167" s="22" t="s">
        <v>42</v>
      </c>
      <c r="G167" s="55"/>
      <c r="J167" s="54">
        <f t="shared" si="2"/>
        <v>0</v>
      </c>
    </row>
    <row r="168" spans="1:10" x14ac:dyDescent="0.25">
      <c r="A168" s="18">
        <v>152</v>
      </c>
      <c r="C168" s="3" t="s">
        <v>318</v>
      </c>
      <c r="D168" s="4" t="s">
        <v>324</v>
      </c>
      <c r="E168" s="5">
        <v>6</v>
      </c>
      <c r="F168" s="22" t="s">
        <v>42</v>
      </c>
      <c r="G168" s="55"/>
      <c r="J168" s="54">
        <f t="shared" si="2"/>
        <v>0</v>
      </c>
    </row>
    <row r="169" spans="1:10" x14ac:dyDescent="0.25">
      <c r="A169" s="18">
        <v>153</v>
      </c>
      <c r="C169" s="3" t="s">
        <v>318</v>
      </c>
      <c r="D169" s="4" t="s">
        <v>325</v>
      </c>
      <c r="E169" s="5">
        <v>5</v>
      </c>
      <c r="F169" s="22" t="s">
        <v>42</v>
      </c>
      <c r="G169" s="55"/>
      <c r="J169" s="54">
        <f t="shared" si="2"/>
        <v>0</v>
      </c>
    </row>
    <row r="170" spans="1:10" x14ac:dyDescent="0.25">
      <c r="A170" s="18">
        <v>154</v>
      </c>
      <c r="C170" s="3" t="s">
        <v>318</v>
      </c>
      <c r="D170" s="4" t="s">
        <v>326</v>
      </c>
      <c r="E170" s="5">
        <v>1</v>
      </c>
      <c r="F170" s="22" t="s">
        <v>42</v>
      </c>
      <c r="G170" s="55"/>
      <c r="J170" s="54">
        <f t="shared" si="2"/>
        <v>0</v>
      </c>
    </row>
    <row r="171" spans="1:10" x14ac:dyDescent="0.25">
      <c r="A171" s="18">
        <v>155</v>
      </c>
      <c r="C171" s="3" t="s">
        <v>318</v>
      </c>
      <c r="D171" s="4" t="s">
        <v>327</v>
      </c>
      <c r="E171" s="5">
        <v>2</v>
      </c>
      <c r="F171" s="22" t="s">
        <v>42</v>
      </c>
      <c r="G171" s="55"/>
      <c r="J171" s="54">
        <f t="shared" si="2"/>
        <v>0</v>
      </c>
    </row>
    <row r="172" spans="1:10" x14ac:dyDescent="0.25">
      <c r="A172" s="18">
        <v>156</v>
      </c>
      <c r="C172" s="3" t="s">
        <v>318</v>
      </c>
      <c r="D172" s="4" t="s">
        <v>328</v>
      </c>
      <c r="E172" s="5">
        <v>25</v>
      </c>
      <c r="F172" s="22" t="s">
        <v>42</v>
      </c>
      <c r="G172" s="55"/>
      <c r="J172" s="54">
        <f t="shared" si="2"/>
        <v>0</v>
      </c>
    </row>
    <row r="173" spans="1:10" x14ac:dyDescent="0.25">
      <c r="A173" s="18">
        <v>157</v>
      </c>
      <c r="C173" s="3" t="s">
        <v>318</v>
      </c>
      <c r="D173" s="4" t="s">
        <v>329</v>
      </c>
      <c r="E173" s="5">
        <v>1</v>
      </c>
      <c r="F173" s="22" t="s">
        <v>42</v>
      </c>
      <c r="G173" s="55"/>
      <c r="J173" s="54">
        <f t="shared" si="2"/>
        <v>0</v>
      </c>
    </row>
    <row r="174" spans="1:10" x14ac:dyDescent="0.25">
      <c r="A174" s="18">
        <v>158</v>
      </c>
      <c r="C174" s="3" t="s">
        <v>318</v>
      </c>
      <c r="D174" s="4" t="s">
        <v>330</v>
      </c>
      <c r="E174" s="5">
        <v>8</v>
      </c>
      <c r="F174" s="22" t="s">
        <v>42</v>
      </c>
      <c r="G174" s="55"/>
      <c r="J174" s="54">
        <f t="shared" si="2"/>
        <v>0</v>
      </c>
    </row>
    <row r="175" spans="1:10" x14ac:dyDescent="0.25">
      <c r="A175" s="18">
        <v>159</v>
      </c>
      <c r="C175" s="3" t="s">
        <v>318</v>
      </c>
      <c r="D175" s="4" t="s">
        <v>331</v>
      </c>
      <c r="E175" s="5">
        <v>3</v>
      </c>
      <c r="F175" s="22" t="s">
        <v>42</v>
      </c>
      <c r="G175" s="55"/>
      <c r="J175" s="54">
        <f t="shared" si="2"/>
        <v>0</v>
      </c>
    </row>
    <row r="176" spans="1:10" x14ac:dyDescent="0.25">
      <c r="A176" s="18">
        <v>160</v>
      </c>
      <c r="C176" s="3" t="s">
        <v>332</v>
      </c>
      <c r="D176" s="4" t="s">
        <v>333</v>
      </c>
      <c r="E176" s="5">
        <v>6.4</v>
      </c>
      <c r="F176" s="22" t="s">
        <v>157</v>
      </c>
      <c r="G176" s="55"/>
      <c r="J176" s="54">
        <f t="shared" si="2"/>
        <v>0</v>
      </c>
    </row>
    <row r="177" spans="1:10" x14ac:dyDescent="0.25">
      <c r="A177" s="18">
        <v>161</v>
      </c>
      <c r="C177" s="3" t="s">
        <v>334</v>
      </c>
      <c r="D177" s="4" t="s">
        <v>335</v>
      </c>
      <c r="E177" s="5">
        <v>6.4</v>
      </c>
      <c r="F177" s="22" t="s">
        <v>157</v>
      </c>
      <c r="G177" s="55"/>
      <c r="J177" s="54">
        <f t="shared" si="2"/>
        <v>0</v>
      </c>
    </row>
    <row r="178" spans="1:10" ht="25.5" x14ac:dyDescent="0.25">
      <c r="A178" s="18">
        <v>162</v>
      </c>
      <c r="C178" s="3" t="s">
        <v>336</v>
      </c>
      <c r="D178" s="4" t="s">
        <v>337</v>
      </c>
      <c r="E178" s="5">
        <v>5</v>
      </c>
      <c r="F178" s="22" t="s">
        <v>42</v>
      </c>
      <c r="G178" s="55"/>
      <c r="J178" s="54">
        <f t="shared" si="2"/>
        <v>0</v>
      </c>
    </row>
    <row r="179" spans="1:10" x14ac:dyDescent="0.25">
      <c r="A179" s="18">
        <v>163</v>
      </c>
      <c r="C179" s="3" t="s">
        <v>338</v>
      </c>
      <c r="D179" s="4" t="s">
        <v>339</v>
      </c>
      <c r="E179" s="5">
        <v>219.52000000000004</v>
      </c>
      <c r="F179" s="22" t="s">
        <v>37</v>
      </c>
      <c r="G179" s="55"/>
      <c r="J179" s="54">
        <f t="shared" si="2"/>
        <v>0</v>
      </c>
    </row>
    <row r="180" spans="1:10" x14ac:dyDescent="0.25">
      <c r="A180" s="18">
        <v>164</v>
      </c>
      <c r="C180" s="3" t="s">
        <v>340</v>
      </c>
      <c r="D180" s="4" t="s">
        <v>341</v>
      </c>
      <c r="E180" s="5">
        <v>241.47200000000004</v>
      </c>
      <c r="F180" s="22" t="s">
        <v>37</v>
      </c>
      <c r="G180" s="55"/>
      <c r="J180" s="54">
        <f t="shared" si="2"/>
        <v>0</v>
      </c>
    </row>
    <row r="181" spans="1:10" x14ac:dyDescent="0.25">
      <c r="A181" s="18">
        <v>165</v>
      </c>
      <c r="C181" s="3" t="s">
        <v>342</v>
      </c>
      <c r="D181" s="4" t="s">
        <v>343</v>
      </c>
      <c r="E181" s="5">
        <v>91781.165360000014</v>
      </c>
      <c r="F181" s="22" t="s">
        <v>24</v>
      </c>
      <c r="G181" s="55"/>
      <c r="J181" s="54">
        <f t="shared" si="2"/>
        <v>0</v>
      </c>
    </row>
    <row r="182" spans="1:10" ht="25.5" x14ac:dyDescent="0.25">
      <c r="A182" s="18">
        <v>166</v>
      </c>
      <c r="C182" s="3" t="s">
        <v>344</v>
      </c>
      <c r="D182" s="4" t="s">
        <v>345</v>
      </c>
      <c r="E182" s="5">
        <v>3</v>
      </c>
      <c r="F182" s="22" t="s">
        <v>42</v>
      </c>
      <c r="G182" s="55"/>
      <c r="J182" s="54">
        <f t="shared" si="2"/>
        <v>0</v>
      </c>
    </row>
    <row r="183" spans="1:10" x14ac:dyDescent="0.25">
      <c r="A183" s="18">
        <v>167</v>
      </c>
      <c r="C183" s="3" t="s">
        <v>346</v>
      </c>
      <c r="D183" s="4" t="s">
        <v>347</v>
      </c>
      <c r="E183" s="5">
        <v>1</v>
      </c>
      <c r="F183" s="22" t="s">
        <v>42</v>
      </c>
      <c r="G183" s="55"/>
      <c r="J183" s="54">
        <f t="shared" si="2"/>
        <v>0</v>
      </c>
    </row>
    <row r="184" spans="1:10" x14ac:dyDescent="0.25">
      <c r="A184" s="18">
        <v>168</v>
      </c>
      <c r="C184" s="3" t="s">
        <v>348</v>
      </c>
      <c r="D184" s="4" t="s">
        <v>349</v>
      </c>
      <c r="E184" s="5">
        <v>1</v>
      </c>
      <c r="F184" s="22" t="s">
        <v>42</v>
      </c>
      <c r="G184" s="55"/>
      <c r="J184" s="54">
        <f t="shared" si="2"/>
        <v>0</v>
      </c>
    </row>
    <row r="185" spans="1:10" x14ac:dyDescent="0.25">
      <c r="A185" s="18">
        <v>169</v>
      </c>
      <c r="C185" s="3" t="s">
        <v>350</v>
      </c>
      <c r="D185" s="4" t="s">
        <v>351</v>
      </c>
      <c r="E185" s="5">
        <v>1</v>
      </c>
      <c r="F185" s="22" t="s">
        <v>42</v>
      </c>
      <c r="G185" s="55"/>
      <c r="J185" s="54">
        <f t="shared" si="2"/>
        <v>0</v>
      </c>
    </row>
    <row r="186" spans="1:10" ht="25.5" x14ac:dyDescent="0.25">
      <c r="A186" s="18">
        <v>170</v>
      </c>
      <c r="C186" s="3" t="s">
        <v>352</v>
      </c>
      <c r="D186" s="4" t="s">
        <v>353</v>
      </c>
      <c r="E186" s="5">
        <v>7</v>
      </c>
      <c r="F186" s="22" t="s">
        <v>42</v>
      </c>
      <c r="G186" s="55"/>
      <c r="J186" s="54">
        <f t="shared" si="2"/>
        <v>0</v>
      </c>
    </row>
    <row r="187" spans="1:10" x14ac:dyDescent="0.25">
      <c r="A187" s="18">
        <v>171</v>
      </c>
      <c r="C187" s="3" t="s">
        <v>354</v>
      </c>
      <c r="D187" s="4" t="s">
        <v>355</v>
      </c>
      <c r="E187" s="5">
        <v>2</v>
      </c>
      <c r="F187" s="22" t="s">
        <v>42</v>
      </c>
      <c r="G187" s="55"/>
      <c r="J187" s="54">
        <f t="shared" si="2"/>
        <v>0</v>
      </c>
    </row>
    <row r="188" spans="1:10" x14ac:dyDescent="0.25">
      <c r="A188" s="18">
        <v>172</v>
      </c>
      <c r="C188" s="3" t="s">
        <v>354</v>
      </c>
      <c r="D188" s="4" t="s">
        <v>356</v>
      </c>
      <c r="E188" s="5">
        <v>1</v>
      </c>
      <c r="F188" s="22" t="s">
        <v>42</v>
      </c>
      <c r="G188" s="55"/>
      <c r="J188" s="54">
        <f t="shared" si="2"/>
        <v>0</v>
      </c>
    </row>
    <row r="189" spans="1:10" x14ac:dyDescent="0.25">
      <c r="A189" s="18">
        <v>173</v>
      </c>
      <c r="C189" s="3" t="s">
        <v>354</v>
      </c>
      <c r="D189" s="4" t="s">
        <v>357</v>
      </c>
      <c r="E189" s="5">
        <v>1</v>
      </c>
      <c r="F189" s="22" t="s">
        <v>42</v>
      </c>
      <c r="G189" s="55"/>
      <c r="J189" s="54">
        <f t="shared" si="2"/>
        <v>0</v>
      </c>
    </row>
    <row r="190" spans="1:10" x14ac:dyDescent="0.25">
      <c r="A190" s="18">
        <v>174</v>
      </c>
      <c r="C190" s="3" t="s">
        <v>354</v>
      </c>
      <c r="D190" s="4" t="s">
        <v>358</v>
      </c>
      <c r="E190" s="5">
        <v>1</v>
      </c>
      <c r="F190" s="22" t="s">
        <v>42</v>
      </c>
      <c r="G190" s="55"/>
      <c r="J190" s="54">
        <f t="shared" si="2"/>
        <v>0</v>
      </c>
    </row>
    <row r="191" spans="1:10" x14ac:dyDescent="0.25">
      <c r="A191" s="18">
        <v>175</v>
      </c>
      <c r="C191" s="3" t="s">
        <v>354</v>
      </c>
      <c r="D191" s="4" t="s">
        <v>359</v>
      </c>
      <c r="E191" s="5">
        <v>1</v>
      </c>
      <c r="F191" s="22" t="s">
        <v>42</v>
      </c>
      <c r="G191" s="55"/>
      <c r="J191" s="54">
        <f t="shared" si="2"/>
        <v>0</v>
      </c>
    </row>
    <row r="192" spans="1:10" x14ac:dyDescent="0.25">
      <c r="A192" s="18">
        <v>176</v>
      </c>
      <c r="C192" s="3" t="s">
        <v>354</v>
      </c>
      <c r="D192" s="4" t="s">
        <v>360</v>
      </c>
      <c r="E192" s="5">
        <v>1</v>
      </c>
      <c r="F192" s="22" t="s">
        <v>42</v>
      </c>
      <c r="G192" s="55"/>
      <c r="J192" s="54">
        <f t="shared" si="2"/>
        <v>0</v>
      </c>
    </row>
    <row r="193" spans="1:10" ht="25.5" x14ac:dyDescent="0.25">
      <c r="A193" s="18">
        <v>177</v>
      </c>
      <c r="C193" s="3" t="s">
        <v>361</v>
      </c>
      <c r="D193" s="4" t="s">
        <v>362</v>
      </c>
      <c r="E193" s="5">
        <v>1906.45</v>
      </c>
      <c r="F193" s="22" t="s">
        <v>37</v>
      </c>
      <c r="G193" s="55"/>
      <c r="J193" s="54">
        <f t="shared" si="2"/>
        <v>0</v>
      </c>
    </row>
    <row r="194" spans="1:10" ht="25.5" x14ac:dyDescent="0.25">
      <c r="A194" s="18">
        <v>178</v>
      </c>
      <c r="C194" s="3" t="s">
        <v>363</v>
      </c>
      <c r="D194" s="4" t="s">
        <v>364</v>
      </c>
      <c r="E194" s="5">
        <v>196.04600000000005</v>
      </c>
      <c r="F194" s="22" t="s">
        <v>37</v>
      </c>
      <c r="G194" s="55"/>
      <c r="J194" s="54">
        <f t="shared" si="2"/>
        <v>0</v>
      </c>
    </row>
    <row r="195" spans="1:10" x14ac:dyDescent="0.25">
      <c r="A195" s="18">
        <v>179</v>
      </c>
      <c r="C195" s="3" t="s">
        <v>363</v>
      </c>
      <c r="D195" s="4" t="s">
        <v>365</v>
      </c>
      <c r="E195" s="5">
        <v>1561.7460000000001</v>
      </c>
      <c r="F195" s="22" t="s">
        <v>37</v>
      </c>
      <c r="G195" s="55"/>
      <c r="J195" s="54">
        <f t="shared" si="2"/>
        <v>0</v>
      </c>
    </row>
    <row r="196" spans="1:10" x14ac:dyDescent="0.25">
      <c r="A196" s="18">
        <v>180</v>
      </c>
      <c r="C196" s="3" t="s">
        <v>363</v>
      </c>
      <c r="D196" s="4" t="s">
        <v>366</v>
      </c>
      <c r="E196" s="5">
        <v>318.63000000000005</v>
      </c>
      <c r="F196" s="22" t="s">
        <v>37</v>
      </c>
      <c r="G196" s="55"/>
      <c r="J196" s="54">
        <f t="shared" si="2"/>
        <v>0</v>
      </c>
    </row>
    <row r="197" spans="1:10" ht="25.5" x14ac:dyDescent="0.25">
      <c r="A197" s="18">
        <v>181</v>
      </c>
      <c r="C197" s="3" t="s">
        <v>367</v>
      </c>
      <c r="D197" s="4" t="s">
        <v>368</v>
      </c>
      <c r="E197" s="5">
        <v>11.25</v>
      </c>
      <c r="F197" s="22" t="s">
        <v>37</v>
      </c>
      <c r="G197" s="55"/>
      <c r="J197" s="54">
        <f t="shared" si="2"/>
        <v>0</v>
      </c>
    </row>
    <row r="198" spans="1:10" x14ac:dyDescent="0.25">
      <c r="A198" s="18">
        <v>182</v>
      </c>
      <c r="C198" s="3" t="s">
        <v>369</v>
      </c>
      <c r="D198" s="4" t="s">
        <v>370</v>
      </c>
      <c r="E198" s="5">
        <v>12.375000000000002</v>
      </c>
      <c r="F198" s="22" t="s">
        <v>211</v>
      </c>
      <c r="G198" s="55"/>
      <c r="J198" s="54">
        <f t="shared" si="2"/>
        <v>0</v>
      </c>
    </row>
    <row r="199" spans="1:10" x14ac:dyDescent="0.25">
      <c r="A199" s="18">
        <v>183</v>
      </c>
      <c r="C199" s="3" t="s">
        <v>371</v>
      </c>
      <c r="D199" s="4" t="s">
        <v>372</v>
      </c>
      <c r="E199" s="5">
        <v>906.80499999999995</v>
      </c>
      <c r="F199" s="22" t="s">
        <v>37</v>
      </c>
      <c r="G199" s="55"/>
      <c r="J199" s="54">
        <f t="shared" si="2"/>
        <v>0</v>
      </c>
    </row>
    <row r="200" spans="1:10" x14ac:dyDescent="0.25">
      <c r="A200" s="18">
        <v>184</v>
      </c>
      <c r="C200" s="3" t="s">
        <v>373</v>
      </c>
      <c r="D200" s="4" t="s">
        <v>374</v>
      </c>
      <c r="E200" s="5">
        <v>997.48550000000012</v>
      </c>
      <c r="F200" s="22" t="s">
        <v>375</v>
      </c>
      <c r="G200" s="55"/>
      <c r="J200" s="54">
        <f t="shared" si="2"/>
        <v>0</v>
      </c>
    </row>
    <row r="201" spans="1:10" x14ac:dyDescent="0.25">
      <c r="A201" s="18">
        <v>185</v>
      </c>
      <c r="C201" s="3" t="s">
        <v>376</v>
      </c>
      <c r="D201" s="4" t="s">
        <v>377</v>
      </c>
      <c r="E201" s="5">
        <v>1</v>
      </c>
      <c r="F201" s="22" t="s">
        <v>378</v>
      </c>
      <c r="G201" s="55"/>
      <c r="J201" s="54">
        <f t="shared" si="2"/>
        <v>0</v>
      </c>
    </row>
    <row r="202" spans="1:10" x14ac:dyDescent="0.25">
      <c r="A202" s="18">
        <v>186</v>
      </c>
      <c r="C202" s="3" t="s">
        <v>379</v>
      </c>
      <c r="D202" s="4" t="s">
        <v>380</v>
      </c>
      <c r="E202" s="5">
        <v>16012.1464</v>
      </c>
      <c r="F202" s="22" t="s">
        <v>67</v>
      </c>
      <c r="G202" s="55"/>
      <c r="J202" s="54">
        <f t="shared" si="2"/>
        <v>0</v>
      </c>
    </row>
    <row r="203" spans="1:10" x14ac:dyDescent="0.25">
      <c r="A203" s="18">
        <v>187</v>
      </c>
      <c r="C203" s="3" t="s">
        <v>381</v>
      </c>
      <c r="D203" s="4" t="s">
        <v>382</v>
      </c>
      <c r="E203" s="5">
        <v>16.012</v>
      </c>
      <c r="F203" s="22" t="s">
        <v>53</v>
      </c>
      <c r="G203" s="55"/>
      <c r="J203" s="54">
        <f t="shared" si="2"/>
        <v>0</v>
      </c>
    </row>
    <row r="204" spans="1:10" x14ac:dyDescent="0.25">
      <c r="A204" s="18">
        <v>188</v>
      </c>
      <c r="C204" s="3" t="s">
        <v>383</v>
      </c>
      <c r="D204" s="4" t="s">
        <v>384</v>
      </c>
      <c r="E204" s="5">
        <v>1</v>
      </c>
      <c r="F204" s="22" t="s">
        <v>378</v>
      </c>
      <c r="G204" s="55"/>
      <c r="J204" s="54">
        <f t="shared" si="2"/>
        <v>0</v>
      </c>
    </row>
    <row r="205" spans="1:10" ht="25.5" x14ac:dyDescent="0.25">
      <c r="A205" s="18">
        <v>189</v>
      </c>
      <c r="C205" s="3" t="s">
        <v>385</v>
      </c>
      <c r="D205" s="4" t="s">
        <v>386</v>
      </c>
      <c r="E205" s="5">
        <v>326441.36525199999</v>
      </c>
      <c r="F205" s="22" t="s">
        <v>24</v>
      </c>
      <c r="G205" s="55"/>
      <c r="J205" s="54">
        <f t="shared" si="2"/>
        <v>0</v>
      </c>
    </row>
    <row r="206" spans="1:10" x14ac:dyDescent="0.25">
      <c r="A206" s="18">
        <v>190</v>
      </c>
      <c r="C206" s="3" t="s">
        <v>387</v>
      </c>
      <c r="D206" s="4" t="s">
        <v>388</v>
      </c>
      <c r="E206" s="5">
        <v>745.25</v>
      </c>
      <c r="F206" s="22" t="s">
        <v>37</v>
      </c>
      <c r="G206" s="55"/>
      <c r="J206" s="54">
        <f t="shared" si="2"/>
        <v>0</v>
      </c>
    </row>
    <row r="207" spans="1:10" x14ac:dyDescent="0.25">
      <c r="A207" s="18">
        <v>191</v>
      </c>
      <c r="C207" s="3" t="s">
        <v>389</v>
      </c>
      <c r="D207" s="4" t="s">
        <v>390</v>
      </c>
      <c r="E207" s="5">
        <v>62727.692500000005</v>
      </c>
      <c r="F207" s="22" t="s">
        <v>24</v>
      </c>
      <c r="G207" s="55"/>
      <c r="J207" s="54">
        <f t="shared" si="2"/>
        <v>0</v>
      </c>
    </row>
    <row r="208" spans="1:10" ht="25.5" x14ac:dyDescent="0.25">
      <c r="A208" s="18">
        <v>192</v>
      </c>
      <c r="C208" s="3" t="s">
        <v>391</v>
      </c>
      <c r="D208" s="4" t="s">
        <v>392</v>
      </c>
      <c r="E208" s="5">
        <v>203.26000000000002</v>
      </c>
      <c r="F208" s="22" t="s">
        <v>37</v>
      </c>
      <c r="G208" s="55"/>
      <c r="J208" s="54">
        <f t="shared" si="2"/>
        <v>0</v>
      </c>
    </row>
    <row r="209" spans="1:10" x14ac:dyDescent="0.25">
      <c r="A209" s="18">
        <v>193</v>
      </c>
      <c r="C209" s="3" t="s">
        <v>393</v>
      </c>
      <c r="D209" s="4" t="s">
        <v>394</v>
      </c>
      <c r="E209" s="5">
        <v>213.423</v>
      </c>
      <c r="F209" s="22" t="s">
        <v>37</v>
      </c>
      <c r="G209" s="55"/>
      <c r="J209" s="54">
        <f t="shared" ref="J209:J224" si="3">E209*G209</f>
        <v>0</v>
      </c>
    </row>
    <row r="210" spans="1:10" x14ac:dyDescent="0.25">
      <c r="A210" s="18">
        <v>194</v>
      </c>
      <c r="C210" s="3" t="s">
        <v>395</v>
      </c>
      <c r="D210" s="4" t="s">
        <v>396</v>
      </c>
      <c r="E210" s="5">
        <v>8176.6416500000005</v>
      </c>
      <c r="F210" s="22" t="s">
        <v>24</v>
      </c>
      <c r="G210" s="55"/>
      <c r="J210" s="54">
        <f t="shared" si="3"/>
        <v>0</v>
      </c>
    </row>
    <row r="211" spans="1:10" x14ac:dyDescent="0.25">
      <c r="A211" s="18">
        <v>195</v>
      </c>
      <c r="C211" s="3" t="s">
        <v>397</v>
      </c>
      <c r="D211" s="4" t="s">
        <v>398</v>
      </c>
      <c r="E211" s="5">
        <v>971.06</v>
      </c>
      <c r="F211" s="22" t="s">
        <v>37</v>
      </c>
      <c r="G211" s="55"/>
      <c r="J211" s="54">
        <f t="shared" si="3"/>
        <v>0</v>
      </c>
    </row>
    <row r="212" spans="1:10" ht="38.25" x14ac:dyDescent="0.25">
      <c r="A212" s="18">
        <v>196</v>
      </c>
      <c r="C212" s="3" t="s">
        <v>399</v>
      </c>
      <c r="D212" s="4" t="s">
        <v>400</v>
      </c>
      <c r="E212" s="5">
        <v>666.79</v>
      </c>
      <c r="F212" s="22" t="s">
        <v>37</v>
      </c>
      <c r="G212" s="55"/>
      <c r="J212" s="54">
        <f t="shared" si="3"/>
        <v>0</v>
      </c>
    </row>
    <row r="213" spans="1:10" x14ac:dyDescent="0.25">
      <c r="A213" s="18">
        <v>197</v>
      </c>
      <c r="C213" s="3" t="s">
        <v>401</v>
      </c>
      <c r="D213" s="4" t="s">
        <v>402</v>
      </c>
      <c r="E213" s="5">
        <v>304.26999999999992</v>
      </c>
      <c r="F213" s="22" t="s">
        <v>289</v>
      </c>
      <c r="G213" s="55"/>
      <c r="J213" s="54">
        <f t="shared" si="3"/>
        <v>0</v>
      </c>
    </row>
    <row r="214" spans="1:10" ht="16.5" x14ac:dyDescent="0.25">
      <c r="C214" s="28" t="s">
        <v>403</v>
      </c>
      <c r="D214" s="29" t="s">
        <v>404</v>
      </c>
      <c r="F214" s="22"/>
      <c r="J214" s="5"/>
    </row>
    <row r="215" spans="1:10" x14ac:dyDescent="0.25">
      <c r="A215" s="18">
        <v>198</v>
      </c>
      <c r="C215" s="3" t="s">
        <v>405</v>
      </c>
      <c r="D215" s="4" t="s">
        <v>406</v>
      </c>
      <c r="E215" s="5">
        <v>42.1</v>
      </c>
      <c r="F215" s="22" t="s">
        <v>32</v>
      </c>
      <c r="G215" s="55"/>
      <c r="J215" s="54">
        <f t="shared" si="3"/>
        <v>0</v>
      </c>
    </row>
    <row r="216" spans="1:10" x14ac:dyDescent="0.25">
      <c r="A216" s="18">
        <v>199</v>
      </c>
      <c r="C216" s="3" t="s">
        <v>407</v>
      </c>
      <c r="D216" s="4" t="s">
        <v>408</v>
      </c>
      <c r="E216" s="5">
        <v>42.1</v>
      </c>
      <c r="F216" s="22" t="s">
        <v>32</v>
      </c>
      <c r="G216" s="55"/>
      <c r="J216" s="54">
        <f t="shared" si="3"/>
        <v>0</v>
      </c>
    </row>
    <row r="217" spans="1:10" x14ac:dyDescent="0.25">
      <c r="A217" s="18">
        <v>200</v>
      </c>
      <c r="C217" s="3" t="s">
        <v>78</v>
      </c>
      <c r="D217" s="4" t="s">
        <v>79</v>
      </c>
      <c r="E217" s="5">
        <v>42.1</v>
      </c>
      <c r="F217" s="22" t="s">
        <v>32</v>
      </c>
      <c r="G217" s="55"/>
      <c r="J217" s="54">
        <f t="shared" si="3"/>
        <v>0</v>
      </c>
    </row>
    <row r="218" spans="1:10" x14ac:dyDescent="0.25">
      <c r="A218" s="18">
        <v>201</v>
      </c>
      <c r="C218" s="3" t="s">
        <v>80</v>
      </c>
      <c r="D218" s="4" t="s">
        <v>81</v>
      </c>
      <c r="E218" s="5">
        <v>42.1</v>
      </c>
      <c r="F218" s="22" t="s">
        <v>82</v>
      </c>
      <c r="G218" s="55"/>
      <c r="J218" s="54">
        <f t="shared" si="3"/>
        <v>0</v>
      </c>
    </row>
    <row r="219" spans="1:10" x14ac:dyDescent="0.25">
      <c r="A219" s="18">
        <v>202</v>
      </c>
      <c r="C219" s="3" t="s">
        <v>85</v>
      </c>
      <c r="D219" s="4" t="s">
        <v>86</v>
      </c>
      <c r="E219" s="5">
        <v>168.4</v>
      </c>
      <c r="F219" s="22" t="s">
        <v>37</v>
      </c>
      <c r="G219" s="55"/>
      <c r="J219" s="54">
        <f t="shared" si="3"/>
        <v>0</v>
      </c>
    </row>
    <row r="220" spans="1:10" ht="25.5" x14ac:dyDescent="0.25">
      <c r="A220" s="18">
        <v>203</v>
      </c>
      <c r="C220" s="3" t="s">
        <v>409</v>
      </c>
      <c r="D220" s="4" t="s">
        <v>410</v>
      </c>
      <c r="E220" s="5">
        <v>84.2</v>
      </c>
      <c r="F220" s="22" t="s">
        <v>37</v>
      </c>
      <c r="G220" s="55"/>
      <c r="J220" s="54">
        <f t="shared" si="3"/>
        <v>0</v>
      </c>
    </row>
    <row r="221" spans="1:10" x14ac:dyDescent="0.25">
      <c r="A221" s="18">
        <v>204</v>
      </c>
      <c r="C221" s="3" t="s">
        <v>411</v>
      </c>
      <c r="D221" s="4" t="s">
        <v>412</v>
      </c>
      <c r="E221" s="5">
        <v>92.62</v>
      </c>
      <c r="F221" s="22" t="s">
        <v>37</v>
      </c>
      <c r="G221" s="55"/>
      <c r="J221" s="54">
        <f t="shared" si="3"/>
        <v>0</v>
      </c>
    </row>
    <row r="222" spans="1:10" ht="25.5" x14ac:dyDescent="0.25">
      <c r="A222" s="18">
        <v>205</v>
      </c>
      <c r="C222" s="3" t="s">
        <v>413</v>
      </c>
      <c r="D222" s="4" t="s">
        <v>414</v>
      </c>
      <c r="E222" s="5">
        <v>84.2</v>
      </c>
      <c r="F222" s="22" t="s">
        <v>37</v>
      </c>
      <c r="G222" s="55"/>
      <c r="J222" s="54">
        <f t="shared" si="3"/>
        <v>0</v>
      </c>
    </row>
    <row r="223" spans="1:10" x14ac:dyDescent="0.25">
      <c r="A223" s="18">
        <v>206</v>
      </c>
      <c r="C223" s="3" t="s">
        <v>415</v>
      </c>
      <c r="D223" s="4" t="s">
        <v>416</v>
      </c>
      <c r="E223" s="5">
        <v>84.2</v>
      </c>
      <c r="F223" s="22" t="s">
        <v>37</v>
      </c>
      <c r="G223" s="55"/>
      <c r="J223" s="54">
        <f t="shared" si="3"/>
        <v>0</v>
      </c>
    </row>
    <row r="224" spans="1:10" ht="25.5" x14ac:dyDescent="0.25">
      <c r="A224" s="18">
        <v>207</v>
      </c>
      <c r="C224" s="3" t="s">
        <v>417</v>
      </c>
      <c r="D224" s="4" t="s">
        <v>418</v>
      </c>
      <c r="E224" s="5">
        <v>76.226259999999996</v>
      </c>
      <c r="F224" s="22" t="s">
        <v>53</v>
      </c>
      <c r="G224" s="55"/>
      <c r="J224" s="54">
        <f t="shared" si="3"/>
        <v>0</v>
      </c>
    </row>
    <row r="225" spans="1:10" ht="16.5" x14ac:dyDescent="0.25">
      <c r="C225" s="28" t="s">
        <v>419</v>
      </c>
      <c r="J225" s="5"/>
    </row>
    <row r="226" spans="1:10" ht="16.5" x14ac:dyDescent="0.25">
      <c r="C226" s="29" t="s">
        <v>420</v>
      </c>
      <c r="D226" s="29" t="s">
        <v>421</v>
      </c>
      <c r="F226" s="31"/>
      <c r="G226" s="31"/>
      <c r="H226" s="31"/>
      <c r="J226" s="35"/>
    </row>
    <row r="227" spans="1:10" ht="13.5" x14ac:dyDescent="0.25">
      <c r="C227" s="43" t="s">
        <v>422</v>
      </c>
      <c r="D227" s="42" t="s">
        <v>423</v>
      </c>
      <c r="F227" s="33"/>
      <c r="G227" s="33"/>
      <c r="H227" s="33"/>
      <c r="J227" s="36"/>
    </row>
    <row r="228" spans="1:10" x14ac:dyDescent="0.25">
      <c r="A228" s="27">
        <v>208</v>
      </c>
      <c r="C228" s="3" t="s">
        <v>424</v>
      </c>
      <c r="D228" s="3" t="s">
        <v>425</v>
      </c>
      <c r="E228" s="5">
        <v>300</v>
      </c>
      <c r="F228" s="5" t="s">
        <v>157</v>
      </c>
      <c r="G228" s="54"/>
      <c r="H228" s="5"/>
      <c r="J228" s="54">
        <f t="shared" ref="J228:J234" si="4">E228*G228</f>
        <v>0</v>
      </c>
    </row>
    <row r="229" spans="1:10" x14ac:dyDescent="0.25">
      <c r="A229" s="27">
        <v>209</v>
      </c>
      <c r="C229" s="3" t="s">
        <v>426</v>
      </c>
      <c r="D229" s="3" t="s">
        <v>427</v>
      </c>
      <c r="E229" s="5">
        <v>50</v>
      </c>
      <c r="F229" s="5" t="s">
        <v>32</v>
      </c>
      <c r="G229" s="54"/>
      <c r="H229" s="5"/>
      <c r="J229" s="54">
        <f t="shared" si="4"/>
        <v>0</v>
      </c>
    </row>
    <row r="230" spans="1:10" x14ac:dyDescent="0.25">
      <c r="A230" s="27">
        <v>210</v>
      </c>
      <c r="C230" s="3" t="s">
        <v>428</v>
      </c>
      <c r="D230" s="3" t="s">
        <v>429</v>
      </c>
      <c r="E230" s="5">
        <v>20</v>
      </c>
      <c r="F230" s="5" t="s">
        <v>32</v>
      </c>
      <c r="G230" s="54"/>
      <c r="H230" s="5"/>
      <c r="J230" s="54">
        <f t="shared" si="4"/>
        <v>0</v>
      </c>
    </row>
    <row r="231" spans="1:10" x14ac:dyDescent="0.25">
      <c r="A231" s="27">
        <v>211</v>
      </c>
      <c r="C231" s="3" t="s">
        <v>430</v>
      </c>
      <c r="D231" s="3" t="s">
        <v>431</v>
      </c>
      <c r="E231" s="5">
        <v>10</v>
      </c>
      <c r="F231" s="5" t="s">
        <v>32</v>
      </c>
      <c r="G231" s="54"/>
      <c r="H231" s="5"/>
      <c r="J231" s="54">
        <f t="shared" si="4"/>
        <v>0</v>
      </c>
    </row>
    <row r="232" spans="1:10" x14ac:dyDescent="0.25">
      <c r="A232" s="27">
        <v>212</v>
      </c>
      <c r="C232" s="3" t="s">
        <v>432</v>
      </c>
      <c r="D232" s="3" t="s">
        <v>433</v>
      </c>
      <c r="E232" s="5">
        <v>10</v>
      </c>
      <c r="F232" s="5" t="s">
        <v>53</v>
      </c>
      <c r="G232" s="54"/>
      <c r="H232" s="5"/>
      <c r="J232" s="54">
        <f t="shared" si="4"/>
        <v>0</v>
      </c>
    </row>
    <row r="233" spans="1:10" x14ac:dyDescent="0.25">
      <c r="A233" s="27">
        <v>213</v>
      </c>
      <c r="C233" s="3" t="s">
        <v>434</v>
      </c>
      <c r="D233" s="3" t="s">
        <v>435</v>
      </c>
      <c r="E233" s="5">
        <v>10</v>
      </c>
      <c r="F233" s="5" t="s">
        <v>32</v>
      </c>
      <c r="G233" s="54"/>
      <c r="H233" s="5"/>
      <c r="J233" s="54">
        <f t="shared" si="4"/>
        <v>0</v>
      </c>
    </row>
    <row r="234" spans="1:10" x14ac:dyDescent="0.25">
      <c r="A234" s="27">
        <v>214</v>
      </c>
      <c r="C234" s="3" t="s">
        <v>436</v>
      </c>
      <c r="D234" s="3" t="s">
        <v>437</v>
      </c>
      <c r="E234" s="5">
        <v>10</v>
      </c>
      <c r="F234" s="5" t="s">
        <v>32</v>
      </c>
      <c r="G234" s="54"/>
      <c r="H234" s="5"/>
      <c r="J234" s="54">
        <f t="shared" si="4"/>
        <v>0</v>
      </c>
    </row>
    <row r="235" spans="1:10" ht="16.5" x14ac:dyDescent="0.25">
      <c r="C235" s="29" t="s">
        <v>438</v>
      </c>
      <c r="D235" s="29" t="s">
        <v>439</v>
      </c>
      <c r="E235" s="31"/>
      <c r="F235" s="30"/>
      <c r="G235" s="31"/>
      <c r="H235" s="31"/>
      <c r="J235" s="35"/>
    </row>
    <row r="236" spans="1:10" ht="13.5" x14ac:dyDescent="0.25">
      <c r="C236" s="43" t="s">
        <v>440</v>
      </c>
      <c r="D236" s="42" t="s">
        <v>441</v>
      </c>
      <c r="E236" s="33"/>
      <c r="F236" s="32"/>
      <c r="G236" s="33"/>
      <c r="H236" s="33"/>
      <c r="J236" s="36"/>
    </row>
    <row r="237" spans="1:10" x14ac:dyDescent="0.25">
      <c r="A237" s="27">
        <v>215</v>
      </c>
      <c r="C237" s="3" t="s">
        <v>442</v>
      </c>
      <c r="D237" s="3" t="s">
        <v>443</v>
      </c>
      <c r="E237" s="5">
        <v>682</v>
      </c>
      <c r="F237" s="5" t="s">
        <v>157</v>
      </c>
      <c r="G237" s="54"/>
      <c r="H237" s="5"/>
      <c r="I237" s="5"/>
      <c r="J237" s="54">
        <f t="shared" ref="J237:J258" si="5">E237*G237</f>
        <v>0</v>
      </c>
    </row>
    <row r="238" spans="1:10" x14ac:dyDescent="0.25">
      <c r="A238" s="27">
        <v>216</v>
      </c>
      <c r="C238" s="3" t="s">
        <v>444</v>
      </c>
      <c r="D238" s="3" t="s">
        <v>445</v>
      </c>
      <c r="E238" s="5">
        <v>158.1</v>
      </c>
      <c r="F238" s="5" t="s">
        <v>157</v>
      </c>
      <c r="G238" s="54"/>
      <c r="H238" s="5"/>
      <c r="I238" s="5"/>
      <c r="J238" s="54">
        <f t="shared" si="5"/>
        <v>0</v>
      </c>
    </row>
    <row r="239" spans="1:10" ht="19.5" x14ac:dyDescent="0.25">
      <c r="C239" s="34"/>
      <c r="D239" s="34" t="s">
        <v>446</v>
      </c>
      <c r="F239" s="5"/>
      <c r="G239" s="5"/>
      <c r="H239" s="5"/>
      <c r="I239" s="5"/>
      <c r="J239" s="37"/>
    </row>
    <row r="240" spans="1:10" x14ac:dyDescent="0.25">
      <c r="A240" s="27">
        <v>217</v>
      </c>
      <c r="C240" s="3" t="s">
        <v>447</v>
      </c>
      <c r="D240" s="3" t="s">
        <v>448</v>
      </c>
      <c r="E240" s="5">
        <v>104.04</v>
      </c>
      <c r="F240" s="5" t="s">
        <v>157</v>
      </c>
      <c r="G240" s="54"/>
      <c r="H240" s="5"/>
      <c r="I240" s="5"/>
      <c r="J240" s="54">
        <f t="shared" si="5"/>
        <v>0</v>
      </c>
    </row>
    <row r="241" spans="1:10" ht="19.5" x14ac:dyDescent="0.25">
      <c r="C241" s="34"/>
      <c r="D241" s="34" t="s">
        <v>446</v>
      </c>
      <c r="F241" s="5"/>
      <c r="G241" s="5"/>
      <c r="H241" s="5"/>
      <c r="I241" s="5"/>
      <c r="J241" s="37"/>
    </row>
    <row r="242" spans="1:10" x14ac:dyDescent="0.25">
      <c r="A242" s="27">
        <v>218</v>
      </c>
      <c r="C242" s="3" t="s">
        <v>449</v>
      </c>
      <c r="D242" s="3" t="s">
        <v>450</v>
      </c>
      <c r="E242" s="5">
        <v>45.9</v>
      </c>
      <c r="F242" s="5" t="s">
        <v>157</v>
      </c>
      <c r="G242" s="54"/>
      <c r="H242" s="5"/>
      <c r="I242" s="5"/>
      <c r="J242" s="54">
        <f t="shared" si="5"/>
        <v>0</v>
      </c>
    </row>
    <row r="243" spans="1:10" ht="19.5" x14ac:dyDescent="0.25">
      <c r="C243" s="34"/>
      <c r="D243" s="34" t="s">
        <v>446</v>
      </c>
      <c r="F243" s="5"/>
      <c r="G243" s="5"/>
      <c r="H243" s="5"/>
      <c r="I243" s="5"/>
      <c r="J243" s="37"/>
    </row>
    <row r="244" spans="1:10" x14ac:dyDescent="0.25">
      <c r="A244" s="27">
        <v>219</v>
      </c>
      <c r="C244" s="3" t="s">
        <v>451</v>
      </c>
      <c r="D244" s="3" t="s">
        <v>452</v>
      </c>
      <c r="E244" s="5">
        <v>23.46</v>
      </c>
      <c r="F244" s="5" t="s">
        <v>157</v>
      </c>
      <c r="G244" s="54"/>
      <c r="H244" s="5"/>
      <c r="I244" s="5"/>
      <c r="J244" s="54">
        <f t="shared" si="5"/>
        <v>0</v>
      </c>
    </row>
    <row r="245" spans="1:10" ht="19.5" x14ac:dyDescent="0.25">
      <c r="C245" s="34"/>
      <c r="D245" s="34" t="s">
        <v>446</v>
      </c>
      <c r="F245" s="5"/>
      <c r="G245" s="5"/>
      <c r="H245" s="5"/>
      <c r="I245" s="5"/>
      <c r="J245" s="37"/>
    </row>
    <row r="246" spans="1:10" x14ac:dyDescent="0.25">
      <c r="A246" s="27">
        <v>220</v>
      </c>
      <c r="C246" s="3" t="s">
        <v>453</v>
      </c>
      <c r="D246" s="3" t="s">
        <v>454</v>
      </c>
      <c r="E246" s="5">
        <v>44.88</v>
      </c>
      <c r="F246" s="5" t="s">
        <v>157</v>
      </c>
      <c r="G246" s="54"/>
      <c r="H246" s="5"/>
      <c r="I246" s="5"/>
      <c r="J246" s="54">
        <f t="shared" si="5"/>
        <v>0</v>
      </c>
    </row>
    <row r="247" spans="1:10" ht="19.5" x14ac:dyDescent="0.25">
      <c r="C247" s="34"/>
      <c r="D247" s="34" t="s">
        <v>446</v>
      </c>
      <c r="F247" s="5"/>
      <c r="G247" s="5"/>
      <c r="H247" s="5"/>
      <c r="I247" s="5"/>
      <c r="J247" s="37"/>
    </row>
    <row r="248" spans="1:10" x14ac:dyDescent="0.25">
      <c r="A248" s="27">
        <v>221</v>
      </c>
      <c r="C248" s="3" t="s">
        <v>455</v>
      </c>
      <c r="D248" s="3" t="s">
        <v>456</v>
      </c>
      <c r="E248" s="5">
        <v>86.7</v>
      </c>
      <c r="F248" s="5" t="s">
        <v>157</v>
      </c>
      <c r="G248" s="54"/>
      <c r="H248" s="5"/>
      <c r="I248" s="5"/>
      <c r="J248" s="54">
        <f t="shared" si="5"/>
        <v>0</v>
      </c>
    </row>
    <row r="249" spans="1:10" ht="29.25" x14ac:dyDescent="0.25">
      <c r="C249" s="34"/>
      <c r="D249" s="34" t="s">
        <v>457</v>
      </c>
      <c r="F249" s="5"/>
      <c r="G249" s="5"/>
      <c r="H249" s="5"/>
      <c r="I249" s="5"/>
      <c r="J249" s="37"/>
    </row>
    <row r="250" spans="1:10" x14ac:dyDescent="0.25">
      <c r="A250" s="27">
        <v>222</v>
      </c>
      <c r="C250" s="3" t="s">
        <v>458</v>
      </c>
      <c r="D250" s="3" t="s">
        <v>459</v>
      </c>
      <c r="E250" s="5">
        <v>81.599999999999994</v>
      </c>
      <c r="F250" s="5" t="s">
        <v>157</v>
      </c>
      <c r="G250" s="54"/>
      <c r="H250" s="5"/>
      <c r="I250" s="5"/>
      <c r="J250" s="54">
        <f t="shared" si="5"/>
        <v>0</v>
      </c>
    </row>
    <row r="251" spans="1:10" ht="29.25" x14ac:dyDescent="0.25">
      <c r="C251" s="34"/>
      <c r="D251" s="34" t="s">
        <v>457</v>
      </c>
      <c r="F251" s="5"/>
      <c r="G251" s="5"/>
      <c r="H251" s="5"/>
      <c r="I251" s="5"/>
      <c r="J251" s="37"/>
    </row>
    <row r="252" spans="1:10" x14ac:dyDescent="0.25">
      <c r="A252" s="27">
        <v>223</v>
      </c>
      <c r="C252" s="3" t="s">
        <v>460</v>
      </c>
      <c r="D252" s="3" t="s">
        <v>461</v>
      </c>
      <c r="E252" s="5">
        <v>98.94</v>
      </c>
      <c r="F252" s="5" t="s">
        <v>157</v>
      </c>
      <c r="G252" s="54"/>
      <c r="H252" s="5"/>
      <c r="I252" s="5"/>
      <c r="J252" s="54">
        <f t="shared" si="5"/>
        <v>0</v>
      </c>
    </row>
    <row r="253" spans="1:10" ht="29.25" x14ac:dyDescent="0.25">
      <c r="C253" s="34"/>
      <c r="D253" s="34" t="s">
        <v>457</v>
      </c>
      <c r="F253" s="5"/>
      <c r="G253" s="5"/>
      <c r="H253" s="5"/>
      <c r="I253" s="5"/>
      <c r="J253" s="37"/>
    </row>
    <row r="254" spans="1:10" x14ac:dyDescent="0.25">
      <c r="A254" s="27">
        <v>224</v>
      </c>
      <c r="C254" s="3" t="s">
        <v>462</v>
      </c>
      <c r="D254" s="3" t="s">
        <v>463</v>
      </c>
      <c r="E254" s="5">
        <v>27.54</v>
      </c>
      <c r="F254" s="5" t="s">
        <v>157</v>
      </c>
      <c r="G254" s="54"/>
      <c r="H254" s="5"/>
      <c r="I254" s="5"/>
      <c r="J254" s="54">
        <f t="shared" si="5"/>
        <v>0</v>
      </c>
    </row>
    <row r="255" spans="1:10" ht="29.25" x14ac:dyDescent="0.25">
      <c r="C255" s="34"/>
      <c r="D255" s="34" t="s">
        <v>457</v>
      </c>
      <c r="F255" s="5"/>
      <c r="G255" s="5"/>
      <c r="H255" s="5"/>
      <c r="I255" s="5"/>
      <c r="J255" s="37"/>
    </row>
    <row r="256" spans="1:10" x14ac:dyDescent="0.25">
      <c r="A256" s="27">
        <v>225</v>
      </c>
      <c r="C256" s="3" t="s">
        <v>464</v>
      </c>
      <c r="D256" s="3" t="s">
        <v>465</v>
      </c>
      <c r="E256" s="5">
        <v>15.3</v>
      </c>
      <c r="F256" s="5" t="s">
        <v>157</v>
      </c>
      <c r="G256" s="54"/>
      <c r="H256" s="5"/>
      <c r="I256" s="5"/>
      <c r="J256" s="54">
        <f t="shared" si="5"/>
        <v>0</v>
      </c>
    </row>
    <row r="257" spans="1:10" ht="29.25" x14ac:dyDescent="0.25">
      <c r="C257" s="34"/>
      <c r="D257" s="34" t="s">
        <v>457</v>
      </c>
      <c r="F257" s="5"/>
      <c r="G257" s="5"/>
      <c r="H257" s="5"/>
      <c r="I257" s="5"/>
      <c r="J257" s="37"/>
    </row>
    <row r="258" spans="1:10" x14ac:dyDescent="0.25">
      <c r="A258" s="27">
        <v>226</v>
      </c>
      <c r="C258" s="3" t="s">
        <v>466</v>
      </c>
      <c r="D258" s="3" t="s">
        <v>467</v>
      </c>
      <c r="E258" s="5">
        <v>695.64</v>
      </c>
      <c r="F258" s="5" t="s">
        <v>157</v>
      </c>
      <c r="G258" s="54"/>
      <c r="H258" s="5"/>
      <c r="I258" s="5"/>
      <c r="J258" s="54">
        <f t="shared" si="5"/>
        <v>0</v>
      </c>
    </row>
    <row r="259" spans="1:10" ht="29.25" x14ac:dyDescent="0.25">
      <c r="C259" s="34"/>
      <c r="D259" s="34" t="s">
        <v>457</v>
      </c>
      <c r="F259" s="5"/>
      <c r="G259" s="5"/>
      <c r="H259" s="5"/>
      <c r="I259" s="5"/>
      <c r="J259" s="37"/>
    </row>
    <row r="260" spans="1:10" ht="13.5" x14ac:dyDescent="0.25">
      <c r="C260" s="42" t="s">
        <v>468</v>
      </c>
      <c r="D260" s="42" t="s">
        <v>469</v>
      </c>
      <c r="F260" s="5"/>
      <c r="G260" s="5"/>
      <c r="H260" s="5"/>
      <c r="I260" s="5"/>
      <c r="J260" s="36"/>
    </row>
    <row r="261" spans="1:10" x14ac:dyDescent="0.25">
      <c r="A261" s="27">
        <v>227</v>
      </c>
      <c r="C261" s="3" t="s">
        <v>470</v>
      </c>
      <c r="D261" s="3" t="s">
        <v>471</v>
      </c>
      <c r="E261" s="5">
        <v>37</v>
      </c>
      <c r="F261" s="5" t="s">
        <v>157</v>
      </c>
      <c r="G261" s="54"/>
      <c r="H261" s="5"/>
      <c r="I261" s="5"/>
      <c r="J261" s="54">
        <f t="shared" ref="J261:J324" si="6">E261*G261</f>
        <v>0</v>
      </c>
    </row>
    <row r="262" spans="1:10" x14ac:dyDescent="0.25">
      <c r="A262" s="27">
        <v>228</v>
      </c>
      <c r="C262" s="3" t="s">
        <v>472</v>
      </c>
      <c r="D262" s="3" t="s">
        <v>473</v>
      </c>
      <c r="E262" s="5">
        <v>250</v>
      </c>
      <c r="F262" s="5" t="s">
        <v>157</v>
      </c>
      <c r="G262" s="54"/>
      <c r="H262" s="5"/>
      <c r="I262" s="5"/>
      <c r="J262" s="54">
        <f t="shared" si="6"/>
        <v>0</v>
      </c>
    </row>
    <row r="263" spans="1:10" x14ac:dyDescent="0.25">
      <c r="A263" s="27">
        <v>229</v>
      </c>
      <c r="C263" s="3" t="s">
        <v>474</v>
      </c>
      <c r="D263" s="3" t="s">
        <v>475</v>
      </c>
      <c r="E263" s="5">
        <v>20</v>
      </c>
      <c r="F263" s="5" t="s">
        <v>157</v>
      </c>
      <c r="G263" s="54"/>
      <c r="H263" s="5"/>
      <c r="I263" s="5"/>
      <c r="J263" s="54">
        <f t="shared" si="6"/>
        <v>0</v>
      </c>
    </row>
    <row r="264" spans="1:10" x14ac:dyDescent="0.25">
      <c r="A264" s="27">
        <v>230</v>
      </c>
      <c r="C264" s="3" t="s">
        <v>476</v>
      </c>
      <c r="D264" s="3" t="s">
        <v>477</v>
      </c>
      <c r="E264" s="5">
        <v>20</v>
      </c>
      <c r="F264" s="5" t="s">
        <v>157</v>
      </c>
      <c r="G264" s="54"/>
      <c r="H264" s="5"/>
      <c r="I264" s="5"/>
      <c r="J264" s="54">
        <f t="shared" si="6"/>
        <v>0</v>
      </c>
    </row>
    <row r="265" spans="1:10" x14ac:dyDescent="0.25">
      <c r="A265" s="27">
        <v>231</v>
      </c>
      <c r="C265" s="3" t="s">
        <v>478</v>
      </c>
      <c r="D265" s="3" t="s">
        <v>479</v>
      </c>
      <c r="E265" s="5">
        <v>1</v>
      </c>
      <c r="F265" s="5" t="s">
        <v>480</v>
      </c>
      <c r="G265" s="54"/>
      <c r="H265" s="5"/>
      <c r="I265" s="5"/>
      <c r="J265" s="54">
        <f t="shared" si="6"/>
        <v>0</v>
      </c>
    </row>
    <row r="266" spans="1:10" x14ac:dyDescent="0.25">
      <c r="A266" s="27">
        <v>232</v>
      </c>
      <c r="C266" s="3" t="s">
        <v>481</v>
      </c>
      <c r="D266" s="3" t="s">
        <v>482</v>
      </c>
      <c r="E266" s="5">
        <v>15</v>
      </c>
      <c r="F266" s="5" t="s">
        <v>480</v>
      </c>
      <c r="G266" s="54"/>
      <c r="H266" s="5"/>
      <c r="I266" s="5"/>
      <c r="J266" s="54">
        <f t="shared" si="6"/>
        <v>0</v>
      </c>
    </row>
    <row r="267" spans="1:10" x14ac:dyDescent="0.25">
      <c r="A267" s="27">
        <v>233</v>
      </c>
      <c r="C267" s="3" t="s">
        <v>483</v>
      </c>
      <c r="D267" s="3" t="s">
        <v>484</v>
      </c>
      <c r="E267" s="5">
        <v>36</v>
      </c>
      <c r="F267" s="5" t="s">
        <v>480</v>
      </c>
      <c r="G267" s="54"/>
      <c r="H267" s="5"/>
      <c r="I267" s="5"/>
      <c r="J267" s="54">
        <f t="shared" si="6"/>
        <v>0</v>
      </c>
    </row>
    <row r="268" spans="1:10" x14ac:dyDescent="0.25">
      <c r="A268" s="27">
        <v>234</v>
      </c>
      <c r="C268" s="3" t="s">
        <v>485</v>
      </c>
      <c r="D268" s="3" t="s">
        <v>486</v>
      </c>
      <c r="E268" s="5">
        <v>36</v>
      </c>
      <c r="F268" s="5" t="s">
        <v>480</v>
      </c>
      <c r="G268" s="54"/>
      <c r="H268" s="5"/>
      <c r="I268" s="5"/>
      <c r="J268" s="54">
        <f t="shared" si="6"/>
        <v>0</v>
      </c>
    </row>
    <row r="269" spans="1:10" x14ac:dyDescent="0.25">
      <c r="A269" s="27">
        <v>235</v>
      </c>
      <c r="C269" s="3" t="s">
        <v>487</v>
      </c>
      <c r="D269" s="3" t="s">
        <v>488</v>
      </c>
      <c r="E269" s="5">
        <v>36</v>
      </c>
      <c r="F269" s="5" t="s">
        <v>480</v>
      </c>
      <c r="G269" s="54"/>
      <c r="H269" s="5"/>
      <c r="I269" s="5"/>
      <c r="J269" s="54">
        <f t="shared" si="6"/>
        <v>0</v>
      </c>
    </row>
    <row r="270" spans="1:10" ht="39" x14ac:dyDescent="0.25">
      <c r="C270" s="34"/>
      <c r="D270" s="34" t="s">
        <v>489</v>
      </c>
      <c r="F270" s="5"/>
      <c r="G270" s="5"/>
      <c r="H270" s="5"/>
      <c r="I270" s="5"/>
      <c r="J270" s="37"/>
    </row>
    <row r="271" spans="1:10" x14ac:dyDescent="0.25">
      <c r="A271" s="27">
        <v>236</v>
      </c>
      <c r="C271" s="3" t="s">
        <v>490</v>
      </c>
      <c r="D271" s="3" t="s">
        <v>491</v>
      </c>
      <c r="E271" s="5">
        <v>10</v>
      </c>
      <c r="F271" s="5" t="s">
        <v>480</v>
      </c>
      <c r="G271" s="54"/>
      <c r="H271" s="5"/>
      <c r="I271" s="5"/>
      <c r="J271" s="54">
        <f t="shared" si="6"/>
        <v>0</v>
      </c>
    </row>
    <row r="272" spans="1:10" x14ac:dyDescent="0.25">
      <c r="A272" s="27">
        <v>237</v>
      </c>
      <c r="C272" s="3" t="s">
        <v>492</v>
      </c>
      <c r="D272" s="3" t="s">
        <v>493</v>
      </c>
      <c r="E272" s="5">
        <v>15</v>
      </c>
      <c r="F272" s="5" t="s">
        <v>480</v>
      </c>
      <c r="G272" s="54"/>
      <c r="H272" s="5"/>
      <c r="I272" s="5"/>
      <c r="J272" s="54">
        <f t="shared" si="6"/>
        <v>0</v>
      </c>
    </row>
    <row r="273" spans="1:10" x14ac:dyDescent="0.25">
      <c r="A273" s="27">
        <v>238</v>
      </c>
      <c r="C273" s="3" t="s">
        <v>494</v>
      </c>
      <c r="D273" s="3" t="s">
        <v>495</v>
      </c>
      <c r="E273" s="5">
        <v>15</v>
      </c>
      <c r="F273" s="5" t="s">
        <v>480</v>
      </c>
      <c r="G273" s="54"/>
      <c r="H273" s="5"/>
      <c r="I273" s="5"/>
      <c r="J273" s="54">
        <f t="shared" si="6"/>
        <v>0</v>
      </c>
    </row>
    <row r="274" spans="1:10" x14ac:dyDescent="0.25">
      <c r="A274" s="27">
        <v>239</v>
      </c>
      <c r="C274" s="3" t="s">
        <v>496</v>
      </c>
      <c r="D274" s="3" t="s">
        <v>497</v>
      </c>
      <c r="E274" s="5">
        <v>9</v>
      </c>
      <c r="F274" s="5" t="s">
        <v>480</v>
      </c>
      <c r="G274" s="54"/>
      <c r="H274" s="5"/>
      <c r="I274" s="5"/>
      <c r="J274" s="54">
        <f t="shared" si="6"/>
        <v>0</v>
      </c>
    </row>
    <row r="275" spans="1:10" x14ac:dyDescent="0.25">
      <c r="A275" s="27">
        <v>240</v>
      </c>
      <c r="C275" s="3" t="s">
        <v>498</v>
      </c>
      <c r="D275" s="3" t="s">
        <v>499</v>
      </c>
      <c r="E275" s="5">
        <v>9</v>
      </c>
      <c r="F275" s="5" t="s">
        <v>480</v>
      </c>
      <c r="G275" s="54"/>
      <c r="H275" s="5"/>
      <c r="I275" s="5"/>
      <c r="J275" s="54">
        <f t="shared" si="6"/>
        <v>0</v>
      </c>
    </row>
    <row r="276" spans="1:10" ht="39" x14ac:dyDescent="0.25">
      <c r="C276" s="34"/>
      <c r="D276" s="34" t="s">
        <v>500</v>
      </c>
      <c r="F276" s="5"/>
      <c r="G276" s="5"/>
      <c r="H276" s="5"/>
      <c r="I276" s="5"/>
      <c r="J276" s="37"/>
    </row>
    <row r="277" spans="1:10" x14ac:dyDescent="0.25">
      <c r="A277" s="27">
        <v>241</v>
      </c>
      <c r="C277" s="3" t="s">
        <v>501</v>
      </c>
      <c r="D277" s="3" t="s">
        <v>502</v>
      </c>
      <c r="E277" s="5">
        <v>287</v>
      </c>
      <c r="F277" s="5" t="s">
        <v>157</v>
      </c>
      <c r="G277" s="54"/>
      <c r="H277" s="5"/>
      <c r="I277" s="5"/>
      <c r="J277" s="54">
        <f t="shared" si="6"/>
        <v>0</v>
      </c>
    </row>
    <row r="278" spans="1:10" x14ac:dyDescent="0.25">
      <c r="A278" s="27">
        <v>242</v>
      </c>
      <c r="C278" s="3" t="s">
        <v>503</v>
      </c>
      <c r="D278" s="3" t="s">
        <v>504</v>
      </c>
      <c r="E278" s="5">
        <v>145.93100000000001</v>
      </c>
      <c r="F278" s="5" t="s">
        <v>24</v>
      </c>
      <c r="G278" s="54"/>
      <c r="H278" s="5"/>
      <c r="I278" s="5"/>
      <c r="J278" s="54">
        <f t="shared" si="6"/>
        <v>0</v>
      </c>
    </row>
    <row r="279" spans="1:10" ht="13.5" x14ac:dyDescent="0.25">
      <c r="C279" s="42" t="s">
        <v>505</v>
      </c>
      <c r="D279" s="42" t="s">
        <v>506</v>
      </c>
      <c r="F279" s="5"/>
      <c r="G279" s="5"/>
      <c r="H279" s="5"/>
      <c r="I279" s="5"/>
      <c r="J279" s="36"/>
    </row>
    <row r="280" spans="1:10" x14ac:dyDescent="0.25">
      <c r="A280" s="27">
        <v>243</v>
      </c>
      <c r="C280" s="3" t="s">
        <v>507</v>
      </c>
      <c r="D280" s="3" t="s">
        <v>508</v>
      </c>
      <c r="E280" s="5">
        <v>85</v>
      </c>
      <c r="F280" s="5" t="s">
        <v>157</v>
      </c>
      <c r="G280" s="57"/>
      <c r="H280" s="5"/>
      <c r="I280" s="5"/>
      <c r="J280" s="54">
        <f t="shared" si="6"/>
        <v>0</v>
      </c>
    </row>
    <row r="281" spans="1:10" x14ac:dyDescent="0.25">
      <c r="A281" s="27">
        <v>244</v>
      </c>
      <c r="C281" s="3" t="s">
        <v>509</v>
      </c>
      <c r="D281" s="3" t="s">
        <v>510</v>
      </c>
      <c r="E281" s="5">
        <v>95</v>
      </c>
      <c r="F281" s="5" t="s">
        <v>157</v>
      </c>
      <c r="G281" s="57"/>
      <c r="H281" s="5"/>
      <c r="I281" s="5"/>
      <c r="J281" s="54">
        <f t="shared" si="6"/>
        <v>0</v>
      </c>
    </row>
    <row r="282" spans="1:10" x14ac:dyDescent="0.25">
      <c r="A282" s="27">
        <v>245</v>
      </c>
      <c r="C282" s="3" t="s">
        <v>511</v>
      </c>
      <c r="D282" s="3" t="s">
        <v>512</v>
      </c>
      <c r="E282" s="5">
        <v>60</v>
      </c>
      <c r="F282" s="5" t="s">
        <v>157</v>
      </c>
      <c r="G282" s="57"/>
      <c r="H282" s="5"/>
      <c r="I282" s="5"/>
      <c r="J282" s="54">
        <f t="shared" si="6"/>
        <v>0</v>
      </c>
    </row>
    <row r="283" spans="1:10" x14ac:dyDescent="0.25">
      <c r="A283" s="27">
        <v>246</v>
      </c>
      <c r="C283" s="3" t="s">
        <v>513</v>
      </c>
      <c r="D283" s="3" t="s">
        <v>514</v>
      </c>
      <c r="E283" s="5">
        <v>80</v>
      </c>
      <c r="F283" s="5" t="s">
        <v>157</v>
      </c>
      <c r="G283" s="57"/>
      <c r="H283" s="5"/>
      <c r="I283" s="5"/>
      <c r="J283" s="54">
        <f t="shared" si="6"/>
        <v>0</v>
      </c>
    </row>
    <row r="284" spans="1:10" x14ac:dyDescent="0.25">
      <c r="A284" s="27">
        <v>247</v>
      </c>
      <c r="C284" s="3" t="s">
        <v>515</v>
      </c>
      <c r="D284" s="3" t="s">
        <v>516</v>
      </c>
      <c r="E284" s="5">
        <v>45</v>
      </c>
      <c r="F284" s="5" t="s">
        <v>157</v>
      </c>
      <c r="G284" s="57"/>
      <c r="H284" s="5"/>
      <c r="I284" s="5"/>
      <c r="J284" s="54">
        <f t="shared" si="6"/>
        <v>0</v>
      </c>
    </row>
    <row r="285" spans="1:10" x14ac:dyDescent="0.25">
      <c r="A285" s="27">
        <v>248</v>
      </c>
      <c r="C285" s="3" t="s">
        <v>517</v>
      </c>
      <c r="D285" s="3" t="s">
        <v>518</v>
      </c>
      <c r="E285" s="5">
        <v>32</v>
      </c>
      <c r="F285" s="5" t="s">
        <v>157</v>
      </c>
      <c r="G285" s="57"/>
      <c r="H285" s="5"/>
      <c r="I285" s="5"/>
      <c r="J285" s="54">
        <f t="shared" si="6"/>
        <v>0</v>
      </c>
    </row>
    <row r="286" spans="1:10" x14ac:dyDescent="0.25">
      <c r="A286" s="27">
        <v>249</v>
      </c>
      <c r="C286" s="3" t="s">
        <v>519</v>
      </c>
      <c r="D286" s="3" t="s">
        <v>520</v>
      </c>
      <c r="E286" s="5">
        <v>34</v>
      </c>
      <c r="F286" s="5" t="s">
        <v>157</v>
      </c>
      <c r="G286" s="57"/>
      <c r="H286" s="5"/>
      <c r="I286" s="5"/>
      <c r="J286" s="54">
        <f t="shared" si="6"/>
        <v>0</v>
      </c>
    </row>
    <row r="287" spans="1:10" x14ac:dyDescent="0.25">
      <c r="A287" s="27">
        <v>250</v>
      </c>
      <c r="C287" s="3" t="s">
        <v>521</v>
      </c>
      <c r="D287" s="3" t="s">
        <v>522</v>
      </c>
      <c r="E287" s="5">
        <v>59</v>
      </c>
      <c r="F287" s="5" t="s">
        <v>157</v>
      </c>
      <c r="G287" s="57"/>
      <c r="H287" s="5"/>
      <c r="I287" s="5"/>
      <c r="J287" s="54">
        <f t="shared" si="6"/>
        <v>0</v>
      </c>
    </row>
    <row r="288" spans="1:10" x14ac:dyDescent="0.25">
      <c r="A288" s="27">
        <v>251</v>
      </c>
      <c r="C288" s="3" t="s">
        <v>523</v>
      </c>
      <c r="D288" s="3" t="s">
        <v>524</v>
      </c>
      <c r="E288" s="5">
        <v>38</v>
      </c>
      <c r="F288" s="5" t="s">
        <v>157</v>
      </c>
      <c r="G288" s="57"/>
      <c r="H288" s="5"/>
      <c r="I288" s="5"/>
      <c r="J288" s="54">
        <f t="shared" si="6"/>
        <v>0</v>
      </c>
    </row>
    <row r="289" spans="1:10" x14ac:dyDescent="0.25">
      <c r="A289" s="27">
        <v>252</v>
      </c>
      <c r="C289" s="3" t="s">
        <v>525</v>
      </c>
      <c r="D289" s="3" t="s">
        <v>526</v>
      </c>
      <c r="E289" s="5">
        <v>13</v>
      </c>
      <c r="F289" s="5" t="s">
        <v>157</v>
      </c>
      <c r="G289" s="57"/>
      <c r="H289" s="5"/>
      <c r="I289" s="5"/>
      <c r="J289" s="54">
        <f t="shared" si="6"/>
        <v>0</v>
      </c>
    </row>
    <row r="290" spans="1:10" x14ac:dyDescent="0.25">
      <c r="A290" s="27">
        <v>253</v>
      </c>
      <c r="C290" s="3" t="s">
        <v>527</v>
      </c>
      <c r="D290" s="3" t="s">
        <v>528</v>
      </c>
      <c r="E290" s="5">
        <v>7</v>
      </c>
      <c r="F290" s="5" t="s">
        <v>157</v>
      </c>
      <c r="G290" s="57"/>
      <c r="H290" s="5"/>
      <c r="I290" s="5"/>
      <c r="J290" s="54">
        <f t="shared" si="6"/>
        <v>0</v>
      </c>
    </row>
    <row r="291" spans="1:10" x14ac:dyDescent="0.25">
      <c r="A291" s="27">
        <v>254</v>
      </c>
      <c r="C291" s="3" t="s">
        <v>529</v>
      </c>
      <c r="D291" s="3" t="s">
        <v>530</v>
      </c>
      <c r="E291" s="5">
        <v>25</v>
      </c>
      <c r="F291" s="5" t="s">
        <v>157</v>
      </c>
      <c r="G291" s="57"/>
      <c r="H291" s="5"/>
      <c r="I291" s="5"/>
      <c r="J291" s="54">
        <f t="shared" si="6"/>
        <v>0</v>
      </c>
    </row>
    <row r="292" spans="1:10" x14ac:dyDescent="0.25">
      <c r="A292" s="27">
        <v>255</v>
      </c>
      <c r="C292" s="3" t="s">
        <v>531</v>
      </c>
      <c r="D292" s="3" t="s">
        <v>532</v>
      </c>
      <c r="E292" s="5">
        <v>27</v>
      </c>
      <c r="F292" s="5" t="s">
        <v>157</v>
      </c>
      <c r="G292" s="57"/>
      <c r="H292" s="5"/>
      <c r="I292" s="5"/>
      <c r="J292" s="54">
        <f t="shared" si="6"/>
        <v>0</v>
      </c>
    </row>
    <row r="293" spans="1:10" x14ac:dyDescent="0.25">
      <c r="A293" s="27">
        <v>256</v>
      </c>
      <c r="C293" s="3" t="s">
        <v>533</v>
      </c>
      <c r="D293" s="3" t="s">
        <v>534</v>
      </c>
      <c r="E293" s="5">
        <v>15</v>
      </c>
      <c r="F293" s="5" t="s">
        <v>157</v>
      </c>
      <c r="G293" s="57"/>
      <c r="H293" s="5"/>
      <c r="I293" s="5"/>
      <c r="J293" s="54">
        <f t="shared" si="6"/>
        <v>0</v>
      </c>
    </row>
    <row r="294" spans="1:10" x14ac:dyDescent="0.25">
      <c r="A294" s="27">
        <v>257</v>
      </c>
      <c r="C294" s="3" t="s">
        <v>535</v>
      </c>
      <c r="D294" s="3" t="s">
        <v>536</v>
      </c>
      <c r="E294" s="5">
        <v>8</v>
      </c>
      <c r="F294" s="5" t="s">
        <v>157</v>
      </c>
      <c r="G294" s="57"/>
      <c r="H294" s="5"/>
      <c r="I294" s="5"/>
      <c r="J294" s="54">
        <f t="shared" si="6"/>
        <v>0</v>
      </c>
    </row>
    <row r="295" spans="1:10" x14ac:dyDescent="0.25">
      <c r="A295" s="27">
        <v>258</v>
      </c>
      <c r="C295" s="3" t="s">
        <v>537</v>
      </c>
      <c r="D295" s="3" t="s">
        <v>538</v>
      </c>
      <c r="E295" s="5">
        <v>8</v>
      </c>
      <c r="F295" s="5" t="s">
        <v>157</v>
      </c>
      <c r="G295" s="57"/>
      <c r="H295" s="5"/>
      <c r="I295" s="5"/>
      <c r="J295" s="54">
        <f t="shared" si="6"/>
        <v>0</v>
      </c>
    </row>
    <row r="296" spans="1:10" x14ac:dyDescent="0.25">
      <c r="A296" s="27">
        <v>259</v>
      </c>
      <c r="C296" s="3" t="s">
        <v>539</v>
      </c>
      <c r="D296" s="3" t="s">
        <v>540</v>
      </c>
      <c r="E296" s="5">
        <v>7</v>
      </c>
      <c r="F296" s="5" t="s">
        <v>157</v>
      </c>
      <c r="G296" s="57"/>
      <c r="H296" s="5"/>
      <c r="I296" s="5"/>
      <c r="J296" s="54">
        <f t="shared" si="6"/>
        <v>0</v>
      </c>
    </row>
    <row r="297" spans="1:10" x14ac:dyDescent="0.25">
      <c r="A297" s="27">
        <v>260</v>
      </c>
      <c r="C297" s="3" t="s">
        <v>541</v>
      </c>
      <c r="D297" s="3" t="s">
        <v>542</v>
      </c>
      <c r="E297" s="5">
        <v>19</v>
      </c>
      <c r="F297" s="5" t="s">
        <v>157</v>
      </c>
      <c r="G297" s="57"/>
      <c r="H297" s="5"/>
      <c r="I297" s="5"/>
      <c r="J297" s="54">
        <f t="shared" si="6"/>
        <v>0</v>
      </c>
    </row>
    <row r="298" spans="1:10" x14ac:dyDescent="0.25">
      <c r="A298" s="27">
        <v>261</v>
      </c>
      <c r="C298" s="3" t="s">
        <v>543</v>
      </c>
      <c r="D298" s="3" t="s">
        <v>544</v>
      </c>
      <c r="E298" s="5">
        <v>25</v>
      </c>
      <c r="F298" s="5" t="s">
        <v>157</v>
      </c>
      <c r="G298" s="57"/>
      <c r="H298" s="5"/>
      <c r="I298" s="5"/>
      <c r="J298" s="54">
        <f t="shared" si="6"/>
        <v>0</v>
      </c>
    </row>
    <row r="299" spans="1:10" x14ac:dyDescent="0.25">
      <c r="A299" s="27">
        <v>262</v>
      </c>
      <c r="C299" s="3" t="s">
        <v>545</v>
      </c>
      <c r="D299" s="3" t="s">
        <v>546</v>
      </c>
      <c r="E299" s="5">
        <v>120</v>
      </c>
      <c r="F299" s="5" t="s">
        <v>157</v>
      </c>
      <c r="G299" s="57"/>
      <c r="H299" s="5"/>
      <c r="I299" s="5"/>
      <c r="J299" s="54">
        <f t="shared" si="6"/>
        <v>0</v>
      </c>
    </row>
    <row r="300" spans="1:10" x14ac:dyDescent="0.25">
      <c r="A300" s="27">
        <v>263</v>
      </c>
      <c r="C300" s="3" t="s">
        <v>547</v>
      </c>
      <c r="D300" s="3" t="s">
        <v>548</v>
      </c>
      <c r="E300" s="5">
        <v>36</v>
      </c>
      <c r="F300" s="5" t="s">
        <v>480</v>
      </c>
      <c r="G300" s="57"/>
      <c r="H300" s="5"/>
      <c r="I300" s="5"/>
      <c r="J300" s="54">
        <f t="shared" si="6"/>
        <v>0</v>
      </c>
    </row>
    <row r="301" spans="1:10" x14ac:dyDescent="0.25">
      <c r="A301" s="27">
        <v>264</v>
      </c>
      <c r="C301" s="3" t="s">
        <v>549</v>
      </c>
      <c r="D301" s="3" t="s">
        <v>550</v>
      </c>
      <c r="E301" s="5">
        <v>18</v>
      </c>
      <c r="F301" s="5" t="s">
        <v>480</v>
      </c>
      <c r="G301" s="57"/>
      <c r="H301" s="5"/>
      <c r="I301" s="5"/>
      <c r="J301" s="54">
        <f t="shared" si="6"/>
        <v>0</v>
      </c>
    </row>
    <row r="302" spans="1:10" x14ac:dyDescent="0.25">
      <c r="A302" s="27">
        <v>265</v>
      </c>
      <c r="C302" s="3" t="s">
        <v>551</v>
      </c>
      <c r="D302" s="3" t="s">
        <v>552</v>
      </c>
      <c r="E302" s="5">
        <v>2</v>
      </c>
      <c r="F302" s="5" t="s">
        <v>480</v>
      </c>
      <c r="G302" s="57"/>
      <c r="H302" s="5"/>
      <c r="I302" s="5"/>
      <c r="J302" s="54">
        <f t="shared" si="6"/>
        <v>0</v>
      </c>
    </row>
    <row r="303" spans="1:10" x14ac:dyDescent="0.25">
      <c r="A303" s="27">
        <v>266</v>
      </c>
      <c r="C303" s="3" t="s">
        <v>553</v>
      </c>
      <c r="D303" s="3" t="s">
        <v>554</v>
      </c>
      <c r="E303" s="5">
        <v>4</v>
      </c>
      <c r="F303" s="5" t="s">
        <v>480</v>
      </c>
      <c r="G303" s="57"/>
      <c r="H303" s="5"/>
      <c r="I303" s="5"/>
      <c r="J303" s="54">
        <f t="shared" si="6"/>
        <v>0</v>
      </c>
    </row>
    <row r="304" spans="1:10" x14ac:dyDescent="0.25">
      <c r="A304" s="27">
        <v>267</v>
      </c>
      <c r="C304" s="3" t="s">
        <v>555</v>
      </c>
      <c r="D304" s="3" t="s">
        <v>556</v>
      </c>
      <c r="E304" s="5">
        <v>8</v>
      </c>
      <c r="F304" s="5" t="s">
        <v>480</v>
      </c>
      <c r="G304" s="57"/>
      <c r="H304" s="5"/>
      <c r="I304" s="5"/>
      <c r="J304" s="54">
        <f t="shared" si="6"/>
        <v>0</v>
      </c>
    </row>
    <row r="305" spans="1:10" x14ac:dyDescent="0.25">
      <c r="A305" s="27">
        <v>268</v>
      </c>
      <c r="C305" s="3" t="s">
        <v>557</v>
      </c>
      <c r="D305" s="3" t="s">
        <v>558</v>
      </c>
      <c r="E305" s="5">
        <v>8</v>
      </c>
      <c r="F305" s="5" t="s">
        <v>480</v>
      </c>
      <c r="G305" s="57"/>
      <c r="H305" s="5"/>
      <c r="I305" s="5"/>
      <c r="J305" s="54">
        <f t="shared" si="6"/>
        <v>0</v>
      </c>
    </row>
    <row r="306" spans="1:10" x14ac:dyDescent="0.25">
      <c r="A306" s="27">
        <v>269</v>
      </c>
      <c r="C306" s="3" t="s">
        <v>559</v>
      </c>
      <c r="D306" s="3" t="s">
        <v>560</v>
      </c>
      <c r="E306" s="5">
        <v>18</v>
      </c>
      <c r="F306" s="5" t="s">
        <v>480</v>
      </c>
      <c r="G306" s="57"/>
      <c r="H306" s="5"/>
      <c r="I306" s="5"/>
      <c r="J306" s="54">
        <f t="shared" si="6"/>
        <v>0</v>
      </c>
    </row>
    <row r="307" spans="1:10" x14ac:dyDescent="0.25">
      <c r="A307" s="27">
        <v>270</v>
      </c>
      <c r="C307" s="3" t="s">
        <v>561</v>
      </c>
      <c r="D307" s="3" t="s">
        <v>562</v>
      </c>
      <c r="E307" s="5">
        <v>18</v>
      </c>
      <c r="F307" s="5" t="s">
        <v>480</v>
      </c>
      <c r="G307" s="57"/>
      <c r="H307" s="5"/>
      <c r="I307" s="5"/>
      <c r="J307" s="54">
        <f t="shared" si="6"/>
        <v>0</v>
      </c>
    </row>
    <row r="308" spans="1:10" x14ac:dyDescent="0.25">
      <c r="A308" s="27">
        <v>271</v>
      </c>
      <c r="C308" s="3" t="s">
        <v>563</v>
      </c>
      <c r="D308" s="3" t="s">
        <v>564</v>
      </c>
      <c r="E308" s="5">
        <v>16</v>
      </c>
      <c r="F308" s="5" t="s">
        <v>480</v>
      </c>
      <c r="G308" s="57"/>
      <c r="H308" s="5"/>
      <c r="I308" s="5"/>
      <c r="J308" s="54">
        <f t="shared" si="6"/>
        <v>0</v>
      </c>
    </row>
    <row r="309" spans="1:10" x14ac:dyDescent="0.25">
      <c r="A309" s="27">
        <v>272</v>
      </c>
      <c r="C309" s="3" t="s">
        <v>565</v>
      </c>
      <c r="D309" s="3" t="s">
        <v>566</v>
      </c>
      <c r="E309" s="5">
        <v>16</v>
      </c>
      <c r="F309" s="5" t="s">
        <v>480</v>
      </c>
      <c r="G309" s="57"/>
      <c r="H309" s="5"/>
      <c r="I309" s="5"/>
      <c r="J309" s="54">
        <f t="shared" si="6"/>
        <v>0</v>
      </c>
    </row>
    <row r="310" spans="1:10" x14ac:dyDescent="0.25">
      <c r="A310" s="27">
        <v>273</v>
      </c>
      <c r="C310" s="3" t="s">
        <v>567</v>
      </c>
      <c r="D310" s="3" t="s">
        <v>568</v>
      </c>
      <c r="E310" s="5">
        <v>19</v>
      </c>
      <c r="F310" s="5" t="s">
        <v>480</v>
      </c>
      <c r="G310" s="57"/>
      <c r="H310" s="5"/>
      <c r="I310" s="5"/>
      <c r="J310" s="54">
        <f t="shared" si="6"/>
        <v>0</v>
      </c>
    </row>
    <row r="311" spans="1:10" x14ac:dyDescent="0.25">
      <c r="A311" s="27">
        <v>274</v>
      </c>
      <c r="C311" s="3" t="s">
        <v>569</v>
      </c>
      <c r="D311" s="3" t="s">
        <v>570</v>
      </c>
      <c r="E311" s="5">
        <v>19</v>
      </c>
      <c r="F311" s="5" t="s">
        <v>480</v>
      </c>
      <c r="G311" s="57"/>
      <c r="H311" s="5"/>
      <c r="I311" s="5"/>
      <c r="J311" s="54">
        <f t="shared" si="6"/>
        <v>0</v>
      </c>
    </row>
    <row r="312" spans="1:10" x14ac:dyDescent="0.25">
      <c r="A312" s="27">
        <v>275</v>
      </c>
      <c r="C312" s="3" t="s">
        <v>571</v>
      </c>
      <c r="D312" s="3" t="s">
        <v>572</v>
      </c>
      <c r="E312" s="5">
        <v>4</v>
      </c>
      <c r="F312" s="5" t="s">
        <v>480</v>
      </c>
      <c r="G312" s="57"/>
      <c r="H312" s="5"/>
      <c r="I312" s="5"/>
      <c r="J312" s="54">
        <f t="shared" si="6"/>
        <v>0</v>
      </c>
    </row>
    <row r="313" spans="1:10" x14ac:dyDescent="0.25">
      <c r="A313" s="27">
        <v>276</v>
      </c>
      <c r="C313" s="3" t="s">
        <v>573</v>
      </c>
      <c r="D313" s="3" t="s">
        <v>574</v>
      </c>
      <c r="E313" s="5">
        <v>4</v>
      </c>
      <c r="F313" s="5" t="s">
        <v>480</v>
      </c>
      <c r="G313" s="57"/>
      <c r="H313" s="5"/>
      <c r="I313" s="5"/>
      <c r="J313" s="54">
        <f t="shared" si="6"/>
        <v>0</v>
      </c>
    </row>
    <row r="314" spans="1:10" x14ac:dyDescent="0.25">
      <c r="A314" s="27">
        <v>277</v>
      </c>
      <c r="C314" s="3" t="s">
        <v>575</v>
      </c>
      <c r="D314" s="3" t="s">
        <v>576</v>
      </c>
      <c r="E314" s="5">
        <v>1</v>
      </c>
      <c r="F314" s="5" t="s">
        <v>480</v>
      </c>
      <c r="G314" s="57"/>
      <c r="H314" s="5"/>
      <c r="I314" s="5"/>
      <c r="J314" s="54">
        <f t="shared" si="6"/>
        <v>0</v>
      </c>
    </row>
    <row r="315" spans="1:10" x14ac:dyDescent="0.25">
      <c r="A315" s="27">
        <v>278</v>
      </c>
      <c r="C315" s="3" t="s">
        <v>577</v>
      </c>
      <c r="D315" s="3" t="s">
        <v>578</v>
      </c>
      <c r="E315" s="5">
        <v>1</v>
      </c>
      <c r="F315" s="5" t="s">
        <v>480</v>
      </c>
      <c r="G315" s="57"/>
      <c r="H315" s="5"/>
      <c r="I315" s="5"/>
      <c r="J315" s="54">
        <f t="shared" si="6"/>
        <v>0</v>
      </c>
    </row>
    <row r="316" spans="1:10" x14ac:dyDescent="0.25">
      <c r="A316" s="27">
        <v>279</v>
      </c>
      <c r="C316" s="3" t="s">
        <v>579</v>
      </c>
      <c r="D316" s="3" t="s">
        <v>580</v>
      </c>
      <c r="E316" s="5">
        <v>4</v>
      </c>
      <c r="F316" s="5" t="s">
        <v>480</v>
      </c>
      <c r="G316" s="57"/>
      <c r="H316" s="5"/>
      <c r="I316" s="5"/>
      <c r="J316" s="54">
        <f t="shared" si="6"/>
        <v>0</v>
      </c>
    </row>
    <row r="317" spans="1:10" x14ac:dyDescent="0.25">
      <c r="A317" s="27">
        <v>280</v>
      </c>
      <c r="C317" s="3" t="s">
        <v>581</v>
      </c>
      <c r="D317" s="3" t="s">
        <v>582</v>
      </c>
      <c r="E317" s="5">
        <v>4</v>
      </c>
      <c r="F317" s="5" t="s">
        <v>480</v>
      </c>
      <c r="G317" s="57"/>
      <c r="H317" s="5"/>
      <c r="I317" s="5"/>
      <c r="J317" s="54">
        <f t="shared" si="6"/>
        <v>0</v>
      </c>
    </row>
    <row r="318" spans="1:10" x14ac:dyDescent="0.25">
      <c r="A318" s="27">
        <v>281</v>
      </c>
      <c r="C318" s="3" t="s">
        <v>583</v>
      </c>
      <c r="D318" s="3" t="s">
        <v>584</v>
      </c>
      <c r="E318" s="5">
        <v>2</v>
      </c>
      <c r="F318" s="5" t="s">
        <v>585</v>
      </c>
      <c r="G318" s="57"/>
      <c r="H318" s="5"/>
      <c r="I318" s="5"/>
      <c r="J318" s="54">
        <f t="shared" si="6"/>
        <v>0</v>
      </c>
    </row>
    <row r="319" spans="1:10" x14ac:dyDescent="0.25">
      <c r="A319" s="27">
        <v>282</v>
      </c>
      <c r="C319" s="3" t="s">
        <v>586</v>
      </c>
      <c r="D319" s="3" t="s">
        <v>587</v>
      </c>
      <c r="E319" s="5">
        <v>2</v>
      </c>
      <c r="F319" s="5" t="s">
        <v>480</v>
      </c>
      <c r="G319" s="57"/>
      <c r="H319" s="5"/>
      <c r="I319" s="5"/>
      <c r="J319" s="54">
        <f t="shared" si="6"/>
        <v>0</v>
      </c>
    </row>
    <row r="320" spans="1:10" x14ac:dyDescent="0.25">
      <c r="A320" s="27">
        <v>283</v>
      </c>
      <c r="C320" s="3" t="s">
        <v>588</v>
      </c>
      <c r="D320" s="3" t="s">
        <v>589</v>
      </c>
      <c r="E320" s="5">
        <v>2</v>
      </c>
      <c r="F320" s="5" t="s">
        <v>480</v>
      </c>
      <c r="G320" s="57"/>
      <c r="H320" s="5"/>
      <c r="I320" s="5"/>
      <c r="J320" s="54">
        <f t="shared" si="6"/>
        <v>0</v>
      </c>
    </row>
    <row r="321" spans="1:10" x14ac:dyDescent="0.25">
      <c r="A321" s="27">
        <v>284</v>
      </c>
      <c r="C321" s="3" t="s">
        <v>590</v>
      </c>
      <c r="D321" s="3" t="s">
        <v>591</v>
      </c>
      <c r="E321" s="5">
        <v>2</v>
      </c>
      <c r="F321" s="5" t="s">
        <v>480</v>
      </c>
      <c r="G321" s="57"/>
      <c r="H321" s="5"/>
      <c r="I321" s="5"/>
      <c r="J321" s="54">
        <f t="shared" si="6"/>
        <v>0</v>
      </c>
    </row>
    <row r="322" spans="1:10" x14ac:dyDescent="0.25">
      <c r="A322" s="27">
        <v>285</v>
      </c>
      <c r="C322" s="3" t="s">
        <v>592</v>
      </c>
      <c r="D322" s="3" t="s">
        <v>593</v>
      </c>
      <c r="E322" s="5">
        <v>1</v>
      </c>
      <c r="F322" s="5" t="s">
        <v>480</v>
      </c>
      <c r="G322" s="57"/>
      <c r="H322" s="5"/>
      <c r="I322" s="5"/>
      <c r="J322" s="54">
        <f t="shared" si="6"/>
        <v>0</v>
      </c>
    </row>
    <row r="323" spans="1:10" x14ac:dyDescent="0.25">
      <c r="A323" s="27">
        <v>286</v>
      </c>
      <c r="C323" s="3" t="s">
        <v>594</v>
      </c>
      <c r="D323" s="3" t="s">
        <v>595</v>
      </c>
      <c r="E323" s="5">
        <v>5</v>
      </c>
      <c r="F323" s="5" t="s">
        <v>480</v>
      </c>
      <c r="G323" s="57"/>
      <c r="H323" s="5"/>
      <c r="I323" s="5"/>
      <c r="J323" s="54">
        <f t="shared" si="6"/>
        <v>0</v>
      </c>
    </row>
    <row r="324" spans="1:10" x14ac:dyDescent="0.25">
      <c r="A324" s="27">
        <v>287</v>
      </c>
      <c r="C324" s="3" t="s">
        <v>596</v>
      </c>
      <c r="D324" s="3" t="s">
        <v>597</v>
      </c>
      <c r="E324" s="5">
        <v>682</v>
      </c>
      <c r="F324" s="5" t="s">
        <v>157</v>
      </c>
      <c r="G324" s="57"/>
      <c r="H324" s="5"/>
      <c r="I324" s="5"/>
      <c r="J324" s="54">
        <f t="shared" si="6"/>
        <v>0</v>
      </c>
    </row>
    <row r="325" spans="1:10" x14ac:dyDescent="0.25">
      <c r="A325" s="27">
        <v>288</v>
      </c>
      <c r="C325" s="3" t="s">
        <v>598</v>
      </c>
      <c r="D325" s="3" t="s">
        <v>599</v>
      </c>
      <c r="E325" s="5">
        <v>682</v>
      </c>
      <c r="F325" s="5" t="s">
        <v>157</v>
      </c>
      <c r="G325" s="57"/>
      <c r="H325" s="5"/>
      <c r="I325" s="5"/>
      <c r="J325" s="54">
        <f t="shared" ref="J325:J349" si="7">E325*G325</f>
        <v>0</v>
      </c>
    </row>
    <row r="326" spans="1:10" x14ac:dyDescent="0.25">
      <c r="A326" s="27">
        <v>289</v>
      </c>
      <c r="C326" s="3" t="s">
        <v>600</v>
      </c>
      <c r="D326" s="3" t="s">
        <v>601</v>
      </c>
      <c r="E326" s="5">
        <v>368.90899999999999</v>
      </c>
      <c r="F326" s="5" t="s">
        <v>24</v>
      </c>
      <c r="G326" s="57"/>
      <c r="H326" s="5"/>
      <c r="I326" s="5"/>
      <c r="J326" s="54">
        <f t="shared" si="7"/>
        <v>0</v>
      </c>
    </row>
    <row r="327" spans="1:10" ht="13.5" x14ac:dyDescent="0.25">
      <c r="A327" s="27">
        <v>290</v>
      </c>
      <c r="C327" s="42" t="s">
        <v>602</v>
      </c>
      <c r="D327" s="42" t="s">
        <v>603</v>
      </c>
      <c r="F327" s="5"/>
      <c r="G327" s="5"/>
      <c r="H327" s="5"/>
      <c r="I327" s="5"/>
      <c r="J327" s="36"/>
    </row>
    <row r="328" spans="1:10" x14ac:dyDescent="0.25">
      <c r="A328" s="27">
        <v>291</v>
      </c>
      <c r="C328" s="3" t="s">
        <v>604</v>
      </c>
      <c r="D328" s="3" t="s">
        <v>605</v>
      </c>
      <c r="E328" s="5">
        <v>4</v>
      </c>
      <c r="F328" s="5" t="s">
        <v>480</v>
      </c>
      <c r="G328" s="54"/>
      <c r="H328" s="5"/>
      <c r="I328" s="5"/>
      <c r="J328" s="54">
        <f t="shared" si="7"/>
        <v>0</v>
      </c>
    </row>
    <row r="329" spans="1:10" x14ac:dyDescent="0.25">
      <c r="A329" s="27">
        <v>292</v>
      </c>
      <c r="C329" s="3" t="s">
        <v>606</v>
      </c>
      <c r="D329" s="3" t="s">
        <v>607</v>
      </c>
      <c r="E329" s="5">
        <v>4</v>
      </c>
      <c r="F329" s="5" t="s">
        <v>480</v>
      </c>
      <c r="G329" s="54"/>
      <c r="H329" s="5"/>
      <c r="I329" s="5"/>
      <c r="J329" s="54">
        <f t="shared" si="7"/>
        <v>0</v>
      </c>
    </row>
    <row r="330" spans="1:10" x14ac:dyDescent="0.25">
      <c r="A330" s="27">
        <v>293</v>
      </c>
      <c r="C330" s="3" t="s">
        <v>608</v>
      </c>
      <c r="D330" s="3" t="s">
        <v>609</v>
      </c>
      <c r="E330" s="5">
        <v>6</v>
      </c>
      <c r="F330" s="5" t="s">
        <v>480</v>
      </c>
      <c r="G330" s="54"/>
      <c r="H330" s="5"/>
      <c r="I330" s="5"/>
      <c r="J330" s="54">
        <f t="shared" si="7"/>
        <v>0</v>
      </c>
    </row>
    <row r="331" spans="1:10" x14ac:dyDescent="0.25">
      <c r="A331" s="27">
        <v>294</v>
      </c>
      <c r="C331" s="3" t="s">
        <v>610</v>
      </c>
      <c r="D331" s="3" t="s">
        <v>607</v>
      </c>
      <c r="E331" s="5">
        <v>6</v>
      </c>
      <c r="F331" s="5" t="s">
        <v>480</v>
      </c>
      <c r="G331" s="54"/>
      <c r="H331" s="5"/>
      <c r="I331" s="5"/>
      <c r="J331" s="54">
        <f t="shared" si="7"/>
        <v>0</v>
      </c>
    </row>
    <row r="332" spans="1:10" x14ac:dyDescent="0.25">
      <c r="A332" s="27">
        <v>295</v>
      </c>
      <c r="C332" s="3" t="s">
        <v>611</v>
      </c>
      <c r="D332" s="3" t="s">
        <v>612</v>
      </c>
      <c r="E332" s="5">
        <v>10</v>
      </c>
      <c r="F332" s="5" t="s">
        <v>480</v>
      </c>
      <c r="G332" s="54"/>
      <c r="H332" s="5"/>
      <c r="I332" s="5"/>
      <c r="J332" s="54">
        <f t="shared" si="7"/>
        <v>0</v>
      </c>
    </row>
    <row r="333" spans="1:10" x14ac:dyDescent="0.25">
      <c r="A333" s="27">
        <v>296</v>
      </c>
      <c r="C333" s="3" t="s">
        <v>613</v>
      </c>
      <c r="D333" s="3" t="s">
        <v>614</v>
      </c>
      <c r="E333" s="5">
        <v>10</v>
      </c>
      <c r="F333" s="5" t="s">
        <v>480</v>
      </c>
      <c r="G333" s="54"/>
      <c r="H333" s="5"/>
      <c r="I333" s="5"/>
      <c r="J333" s="54">
        <f t="shared" si="7"/>
        <v>0</v>
      </c>
    </row>
    <row r="334" spans="1:10" x14ac:dyDescent="0.25">
      <c r="A334" s="27">
        <v>297</v>
      </c>
      <c r="C334" s="3" t="s">
        <v>615</v>
      </c>
      <c r="D334" s="3" t="s">
        <v>616</v>
      </c>
      <c r="E334" s="5">
        <v>4</v>
      </c>
      <c r="F334" s="5" t="s">
        <v>480</v>
      </c>
      <c r="G334" s="54"/>
      <c r="H334" s="5"/>
      <c r="I334" s="5"/>
      <c r="J334" s="54">
        <f t="shared" si="7"/>
        <v>0</v>
      </c>
    </row>
    <row r="335" spans="1:10" x14ac:dyDescent="0.25">
      <c r="A335" s="27">
        <v>298</v>
      </c>
      <c r="C335" s="3" t="s">
        <v>617</v>
      </c>
      <c r="D335" s="3" t="s">
        <v>618</v>
      </c>
      <c r="E335" s="5">
        <v>4</v>
      </c>
      <c r="F335" s="5" t="s">
        <v>480</v>
      </c>
      <c r="G335" s="54"/>
      <c r="H335" s="5"/>
      <c r="I335" s="5"/>
      <c r="J335" s="54">
        <f t="shared" si="7"/>
        <v>0</v>
      </c>
    </row>
    <row r="336" spans="1:10" x14ac:dyDescent="0.25">
      <c r="A336" s="27">
        <v>299</v>
      </c>
      <c r="C336" s="3" t="s">
        <v>619</v>
      </c>
      <c r="D336" s="3" t="s">
        <v>620</v>
      </c>
      <c r="E336" s="5">
        <v>2</v>
      </c>
      <c r="F336" s="5" t="s">
        <v>480</v>
      </c>
      <c r="G336" s="54"/>
      <c r="H336" s="5"/>
      <c r="I336" s="5"/>
      <c r="J336" s="54">
        <f t="shared" si="7"/>
        <v>0</v>
      </c>
    </row>
    <row r="337" spans="1:10" x14ac:dyDescent="0.25">
      <c r="A337" s="27">
        <v>300</v>
      </c>
      <c r="C337" s="3" t="s">
        <v>621</v>
      </c>
      <c r="D337" s="3" t="s">
        <v>622</v>
      </c>
      <c r="E337" s="5">
        <v>2</v>
      </c>
      <c r="F337" s="5" t="s">
        <v>480</v>
      </c>
      <c r="G337" s="54"/>
      <c r="H337" s="5"/>
      <c r="I337" s="5"/>
      <c r="J337" s="54">
        <f t="shared" si="7"/>
        <v>0</v>
      </c>
    </row>
    <row r="338" spans="1:10" x14ac:dyDescent="0.25">
      <c r="D338" s="41" t="s">
        <v>623</v>
      </c>
      <c r="F338" s="5"/>
      <c r="G338" s="5"/>
      <c r="H338" s="5"/>
      <c r="I338" s="5"/>
      <c r="J338" s="37"/>
    </row>
    <row r="339" spans="1:10" x14ac:dyDescent="0.25">
      <c r="A339" s="27">
        <v>301</v>
      </c>
      <c r="C339" s="3" t="s">
        <v>624</v>
      </c>
      <c r="D339" s="3" t="s">
        <v>625</v>
      </c>
      <c r="E339" s="5">
        <v>2</v>
      </c>
      <c r="F339" s="5" t="s">
        <v>480</v>
      </c>
      <c r="G339" s="54"/>
      <c r="H339" s="5"/>
      <c r="I339" s="5"/>
      <c r="J339" s="54">
        <f t="shared" si="7"/>
        <v>0</v>
      </c>
    </row>
    <row r="340" spans="1:10" x14ac:dyDescent="0.25">
      <c r="A340" s="27">
        <v>302</v>
      </c>
      <c r="C340" s="3" t="s">
        <v>626</v>
      </c>
      <c r="D340" s="3" t="s">
        <v>627</v>
      </c>
      <c r="E340" s="5">
        <v>18</v>
      </c>
      <c r="F340" s="5" t="s">
        <v>480</v>
      </c>
      <c r="G340" s="54"/>
      <c r="H340" s="5"/>
      <c r="I340" s="5"/>
      <c r="J340" s="54">
        <f t="shared" si="7"/>
        <v>0</v>
      </c>
    </row>
    <row r="341" spans="1:10" x14ac:dyDescent="0.25">
      <c r="A341" s="27">
        <v>303</v>
      </c>
      <c r="C341" s="3" t="s">
        <v>628</v>
      </c>
      <c r="D341" s="3" t="s">
        <v>629</v>
      </c>
      <c r="E341" s="5">
        <v>14</v>
      </c>
      <c r="F341" s="5" t="s">
        <v>480</v>
      </c>
      <c r="G341" s="54"/>
      <c r="H341" s="5"/>
      <c r="I341" s="5"/>
      <c r="J341" s="54">
        <f t="shared" si="7"/>
        <v>0</v>
      </c>
    </row>
    <row r="342" spans="1:10" x14ac:dyDescent="0.25">
      <c r="A342" s="27">
        <v>304</v>
      </c>
      <c r="C342" s="3" t="s">
        <v>630</v>
      </c>
      <c r="D342" s="3" t="s">
        <v>631</v>
      </c>
      <c r="E342" s="5">
        <v>4</v>
      </c>
      <c r="F342" s="5" t="s">
        <v>480</v>
      </c>
      <c r="G342" s="54"/>
      <c r="H342" s="5"/>
      <c r="I342" s="5"/>
      <c r="J342" s="54">
        <f t="shared" si="7"/>
        <v>0</v>
      </c>
    </row>
    <row r="343" spans="1:10" x14ac:dyDescent="0.25">
      <c r="A343" s="27">
        <v>305</v>
      </c>
      <c r="C343" s="3" t="s">
        <v>632</v>
      </c>
      <c r="D343" s="3" t="s">
        <v>633</v>
      </c>
      <c r="E343" s="5">
        <v>10</v>
      </c>
      <c r="F343" s="5" t="s">
        <v>480</v>
      </c>
      <c r="G343" s="54"/>
      <c r="H343" s="5"/>
      <c r="I343" s="5"/>
      <c r="J343" s="54">
        <f t="shared" si="7"/>
        <v>0</v>
      </c>
    </row>
    <row r="344" spans="1:10" x14ac:dyDescent="0.25">
      <c r="A344" s="27">
        <v>306</v>
      </c>
      <c r="C344" s="3" t="s">
        <v>634</v>
      </c>
      <c r="D344" s="3" t="s">
        <v>635</v>
      </c>
      <c r="E344" s="5">
        <v>10</v>
      </c>
      <c r="F344" s="5" t="s">
        <v>480</v>
      </c>
      <c r="G344" s="54"/>
      <c r="H344" s="5"/>
      <c r="I344" s="5"/>
      <c r="J344" s="54">
        <f t="shared" si="7"/>
        <v>0</v>
      </c>
    </row>
    <row r="345" spans="1:10" x14ac:dyDescent="0.25">
      <c r="A345" s="27">
        <v>307</v>
      </c>
      <c r="C345" s="3" t="s">
        <v>636</v>
      </c>
      <c r="D345" s="3" t="s">
        <v>637</v>
      </c>
      <c r="E345" s="5">
        <v>10</v>
      </c>
      <c r="F345" s="5" t="s">
        <v>480</v>
      </c>
      <c r="G345" s="54"/>
      <c r="H345" s="5"/>
      <c r="I345" s="5"/>
      <c r="J345" s="54">
        <f t="shared" si="7"/>
        <v>0</v>
      </c>
    </row>
    <row r="346" spans="1:10" x14ac:dyDescent="0.25">
      <c r="A346" s="27">
        <v>308</v>
      </c>
      <c r="C346" s="3" t="s">
        <v>638</v>
      </c>
      <c r="D346" s="3" t="s">
        <v>639</v>
      </c>
      <c r="E346" s="5">
        <v>4</v>
      </c>
      <c r="F346" s="5" t="s">
        <v>480</v>
      </c>
      <c r="G346" s="54"/>
      <c r="H346" s="5"/>
      <c r="I346" s="5"/>
      <c r="J346" s="54">
        <f t="shared" si="7"/>
        <v>0</v>
      </c>
    </row>
    <row r="347" spans="1:10" x14ac:dyDescent="0.25">
      <c r="A347" s="27">
        <v>309</v>
      </c>
      <c r="C347" s="3" t="s">
        <v>640</v>
      </c>
      <c r="D347" s="3" t="s">
        <v>641</v>
      </c>
      <c r="E347" s="5">
        <v>4</v>
      </c>
      <c r="F347" s="5" t="s">
        <v>480</v>
      </c>
      <c r="G347" s="54"/>
      <c r="H347" s="5"/>
      <c r="I347" s="5"/>
      <c r="J347" s="54">
        <f t="shared" si="7"/>
        <v>0</v>
      </c>
    </row>
    <row r="348" spans="1:10" x14ac:dyDescent="0.25">
      <c r="A348" s="27">
        <v>310</v>
      </c>
      <c r="C348" s="3" t="s">
        <v>642</v>
      </c>
      <c r="D348" s="3" t="s">
        <v>643</v>
      </c>
      <c r="E348" s="5">
        <v>6</v>
      </c>
      <c r="F348" s="5" t="s">
        <v>480</v>
      </c>
      <c r="G348" s="54"/>
      <c r="H348" s="5"/>
      <c r="I348" s="5"/>
      <c r="J348" s="54">
        <f t="shared" si="7"/>
        <v>0</v>
      </c>
    </row>
    <row r="349" spans="1:10" x14ac:dyDescent="0.25">
      <c r="A349" s="27">
        <v>311</v>
      </c>
      <c r="C349" s="3" t="s">
        <v>644</v>
      </c>
      <c r="D349" s="3" t="s">
        <v>645</v>
      </c>
      <c r="E349" s="5">
        <v>109.53400000000001</v>
      </c>
      <c r="F349" s="5" t="s">
        <v>24</v>
      </c>
      <c r="G349" s="54"/>
      <c r="H349" s="5"/>
      <c r="I349" s="5"/>
      <c r="J349" s="54">
        <f t="shared" si="7"/>
        <v>0</v>
      </c>
    </row>
    <row r="350" spans="1:10" ht="30" customHeight="1" x14ac:dyDescent="0.25">
      <c r="C350" s="58" t="s">
        <v>646</v>
      </c>
      <c r="D350" s="58"/>
      <c r="F350" s="5"/>
      <c r="G350" s="5"/>
      <c r="H350" s="5"/>
      <c r="I350" s="5"/>
      <c r="J350" s="38"/>
    </row>
    <row r="351" spans="1:10" ht="16.5" x14ac:dyDescent="0.25">
      <c r="C351" s="29" t="s">
        <v>420</v>
      </c>
      <c r="D351" s="29" t="s">
        <v>421</v>
      </c>
      <c r="F351" s="5"/>
      <c r="G351" s="5"/>
      <c r="H351" s="5"/>
      <c r="I351" s="5"/>
      <c r="J351" s="5"/>
    </row>
    <row r="352" spans="1:10" x14ac:dyDescent="0.25">
      <c r="C352" s="42" t="s">
        <v>422</v>
      </c>
      <c r="D352" s="42" t="s">
        <v>423</v>
      </c>
      <c r="F352" s="5"/>
      <c r="G352" s="5"/>
      <c r="H352" s="5"/>
      <c r="I352" s="5"/>
      <c r="J352" s="5"/>
    </row>
    <row r="353" spans="1:10" x14ac:dyDescent="0.25">
      <c r="A353" s="27">
        <v>312</v>
      </c>
      <c r="C353" s="3" t="s">
        <v>647</v>
      </c>
      <c r="D353" s="3" t="s">
        <v>648</v>
      </c>
      <c r="E353" s="5">
        <v>30</v>
      </c>
      <c r="F353" s="5" t="s">
        <v>32</v>
      </c>
      <c r="G353" s="54"/>
      <c r="H353" s="5"/>
      <c r="I353" s="5"/>
      <c r="J353" s="54">
        <f t="shared" ref="J353:J375" si="8">E353*G353</f>
        <v>0</v>
      </c>
    </row>
    <row r="354" spans="1:10" x14ac:dyDescent="0.25">
      <c r="A354" s="27">
        <v>313</v>
      </c>
      <c r="C354" s="3" t="s">
        <v>649</v>
      </c>
      <c r="D354" s="3" t="s">
        <v>650</v>
      </c>
      <c r="E354" s="5">
        <v>30</v>
      </c>
      <c r="F354" s="5" t="s">
        <v>32</v>
      </c>
      <c r="G354" s="54"/>
      <c r="H354" s="5"/>
      <c r="I354" s="5"/>
      <c r="J354" s="54">
        <f t="shared" si="8"/>
        <v>0</v>
      </c>
    </row>
    <row r="355" spans="1:10" x14ac:dyDescent="0.25">
      <c r="A355" s="27">
        <v>314</v>
      </c>
      <c r="C355" s="3" t="s">
        <v>651</v>
      </c>
      <c r="D355" s="3" t="s">
        <v>652</v>
      </c>
      <c r="E355" s="5">
        <v>70</v>
      </c>
      <c r="F355" s="5" t="s">
        <v>32</v>
      </c>
      <c r="G355" s="54"/>
      <c r="H355" s="5"/>
      <c r="I355" s="5"/>
      <c r="J355" s="54">
        <f t="shared" si="8"/>
        <v>0</v>
      </c>
    </row>
    <row r="356" spans="1:10" x14ac:dyDescent="0.25">
      <c r="A356" s="27">
        <v>315</v>
      </c>
      <c r="C356" s="3" t="s">
        <v>653</v>
      </c>
      <c r="D356" s="3" t="s">
        <v>654</v>
      </c>
      <c r="E356" s="5">
        <v>70</v>
      </c>
      <c r="F356" s="5" t="s">
        <v>32</v>
      </c>
      <c r="G356" s="54"/>
      <c r="H356" s="5"/>
      <c r="I356" s="5"/>
      <c r="J356" s="54">
        <f t="shared" si="8"/>
        <v>0</v>
      </c>
    </row>
    <row r="357" spans="1:10" x14ac:dyDescent="0.25">
      <c r="A357" s="27">
        <v>316</v>
      </c>
      <c r="C357" s="3" t="s">
        <v>655</v>
      </c>
      <c r="D357" s="3" t="s">
        <v>656</v>
      </c>
      <c r="E357" s="5">
        <v>8</v>
      </c>
      <c r="F357" s="5" t="s">
        <v>32</v>
      </c>
      <c r="G357" s="54"/>
      <c r="H357" s="5"/>
      <c r="I357" s="5"/>
      <c r="J357" s="54">
        <f t="shared" si="8"/>
        <v>0</v>
      </c>
    </row>
    <row r="358" spans="1:10" x14ac:dyDescent="0.25">
      <c r="A358" s="27">
        <v>317</v>
      </c>
      <c r="C358" s="3" t="s">
        <v>657</v>
      </c>
      <c r="D358" s="3" t="s">
        <v>658</v>
      </c>
      <c r="E358" s="5">
        <v>8</v>
      </c>
      <c r="F358" s="5" t="s">
        <v>32</v>
      </c>
      <c r="G358" s="54"/>
      <c r="H358" s="5"/>
      <c r="I358" s="5"/>
      <c r="J358" s="54">
        <f t="shared" si="8"/>
        <v>0</v>
      </c>
    </row>
    <row r="359" spans="1:10" x14ac:dyDescent="0.25">
      <c r="A359" s="27">
        <v>318</v>
      </c>
      <c r="C359" s="3" t="s">
        <v>659</v>
      </c>
      <c r="D359" s="3" t="s">
        <v>660</v>
      </c>
      <c r="E359" s="5">
        <v>100</v>
      </c>
      <c r="F359" s="5" t="s">
        <v>37</v>
      </c>
      <c r="G359" s="54"/>
      <c r="H359" s="5"/>
      <c r="I359" s="5"/>
      <c r="J359" s="54">
        <f t="shared" si="8"/>
        <v>0</v>
      </c>
    </row>
    <row r="360" spans="1:10" x14ac:dyDescent="0.25">
      <c r="A360" s="27">
        <v>319</v>
      </c>
      <c r="C360" s="3" t="s">
        <v>661</v>
      </c>
      <c r="D360" s="3" t="s">
        <v>662</v>
      </c>
      <c r="E360" s="5">
        <v>100</v>
      </c>
      <c r="F360" s="5" t="s">
        <v>37</v>
      </c>
      <c r="G360" s="54"/>
      <c r="H360" s="5"/>
      <c r="I360" s="5"/>
      <c r="J360" s="54">
        <f t="shared" si="8"/>
        <v>0</v>
      </c>
    </row>
    <row r="361" spans="1:10" x14ac:dyDescent="0.25">
      <c r="A361" s="27">
        <v>320</v>
      </c>
      <c r="C361" s="3" t="s">
        <v>663</v>
      </c>
      <c r="D361" s="3" t="s">
        <v>664</v>
      </c>
      <c r="E361" s="5">
        <v>70</v>
      </c>
      <c r="F361" s="5" t="s">
        <v>32</v>
      </c>
      <c r="G361" s="54"/>
      <c r="H361" s="5"/>
      <c r="I361" s="5"/>
      <c r="J361" s="54">
        <f t="shared" si="8"/>
        <v>0</v>
      </c>
    </row>
    <row r="362" spans="1:10" x14ac:dyDescent="0.25">
      <c r="A362" s="27">
        <v>321</v>
      </c>
      <c r="C362" s="3" t="s">
        <v>665</v>
      </c>
      <c r="D362" s="3" t="s">
        <v>666</v>
      </c>
      <c r="E362" s="5">
        <v>20</v>
      </c>
      <c r="F362" s="5" t="s">
        <v>32</v>
      </c>
      <c r="G362" s="54"/>
      <c r="H362" s="5"/>
      <c r="I362" s="5"/>
      <c r="J362" s="54">
        <f t="shared" si="8"/>
        <v>0</v>
      </c>
    </row>
    <row r="363" spans="1:10" x14ac:dyDescent="0.25">
      <c r="A363" s="27">
        <v>322</v>
      </c>
      <c r="C363" s="3" t="s">
        <v>667</v>
      </c>
      <c r="D363" s="3" t="s">
        <v>668</v>
      </c>
      <c r="E363" s="5">
        <v>40</v>
      </c>
      <c r="F363" s="5" t="s">
        <v>32</v>
      </c>
      <c r="G363" s="54"/>
      <c r="H363" s="5"/>
      <c r="I363" s="5"/>
      <c r="J363" s="54">
        <f t="shared" si="8"/>
        <v>0</v>
      </c>
    </row>
    <row r="364" spans="1:10" x14ac:dyDescent="0.25">
      <c r="A364" s="27">
        <v>323</v>
      </c>
      <c r="C364" s="3" t="s">
        <v>669</v>
      </c>
      <c r="D364" s="3" t="s">
        <v>670</v>
      </c>
      <c r="E364" s="5">
        <v>10</v>
      </c>
      <c r="F364" s="5" t="s">
        <v>32</v>
      </c>
      <c r="G364" s="54"/>
      <c r="H364" s="5"/>
      <c r="I364" s="5"/>
      <c r="J364" s="54">
        <f t="shared" si="8"/>
        <v>0</v>
      </c>
    </row>
    <row r="365" spans="1:10" x14ac:dyDescent="0.25">
      <c r="A365" s="27">
        <v>324</v>
      </c>
      <c r="C365" s="3" t="s">
        <v>671</v>
      </c>
      <c r="D365" s="3" t="s">
        <v>672</v>
      </c>
      <c r="E365" s="5">
        <v>10</v>
      </c>
      <c r="F365" s="5" t="s">
        <v>53</v>
      </c>
      <c r="G365" s="54"/>
      <c r="H365" s="5"/>
      <c r="I365" s="5"/>
      <c r="J365" s="54">
        <f t="shared" si="8"/>
        <v>0</v>
      </c>
    </row>
    <row r="366" spans="1:10" ht="13.5" x14ac:dyDescent="0.25">
      <c r="C366" s="42" t="s">
        <v>673</v>
      </c>
      <c r="D366" s="42" t="s">
        <v>674</v>
      </c>
      <c r="F366" s="5"/>
      <c r="G366" s="5"/>
      <c r="H366" s="5"/>
      <c r="I366" s="5"/>
      <c r="J366" s="39"/>
    </row>
    <row r="367" spans="1:10" x14ac:dyDescent="0.25">
      <c r="A367" s="27">
        <v>325</v>
      </c>
      <c r="C367" s="3" t="s">
        <v>675</v>
      </c>
      <c r="D367" s="3" t="s">
        <v>676</v>
      </c>
      <c r="E367" s="5">
        <v>7</v>
      </c>
      <c r="F367" s="5" t="s">
        <v>32</v>
      </c>
      <c r="G367" s="54"/>
      <c r="H367" s="5"/>
      <c r="I367" s="5"/>
      <c r="J367" s="54">
        <f t="shared" si="8"/>
        <v>0</v>
      </c>
    </row>
    <row r="368" spans="1:10" x14ac:dyDescent="0.25">
      <c r="A368" s="27">
        <v>326</v>
      </c>
      <c r="C368" s="3" t="s">
        <v>677</v>
      </c>
      <c r="D368" s="3" t="s">
        <v>678</v>
      </c>
      <c r="E368" s="5">
        <v>10</v>
      </c>
      <c r="F368" s="5" t="s">
        <v>480</v>
      </c>
      <c r="G368" s="54"/>
      <c r="H368" s="5"/>
      <c r="I368" s="5"/>
      <c r="J368" s="54">
        <f t="shared" si="8"/>
        <v>0</v>
      </c>
    </row>
    <row r="369" spans="1:10" x14ac:dyDescent="0.25">
      <c r="A369" s="27">
        <v>327</v>
      </c>
      <c r="C369" s="3" t="s">
        <v>679</v>
      </c>
      <c r="D369" s="3" t="s">
        <v>680</v>
      </c>
      <c r="E369" s="5">
        <v>7</v>
      </c>
      <c r="F369" s="5" t="s">
        <v>480</v>
      </c>
      <c r="G369" s="54"/>
      <c r="H369" s="5"/>
      <c r="I369" s="5"/>
      <c r="J369" s="54">
        <f t="shared" si="8"/>
        <v>0</v>
      </c>
    </row>
    <row r="370" spans="1:10" x14ac:dyDescent="0.25">
      <c r="A370" s="27">
        <v>328</v>
      </c>
      <c r="C370" s="3" t="s">
        <v>681</v>
      </c>
      <c r="D370" s="3" t="s">
        <v>682</v>
      </c>
      <c r="E370" s="5">
        <v>4</v>
      </c>
      <c r="F370" s="5" t="s">
        <v>480</v>
      </c>
      <c r="G370" s="54"/>
      <c r="H370" s="5"/>
      <c r="I370" s="5"/>
      <c r="J370" s="54">
        <f t="shared" si="8"/>
        <v>0</v>
      </c>
    </row>
    <row r="371" spans="1:10" x14ac:dyDescent="0.25">
      <c r="A371" s="27">
        <v>329</v>
      </c>
      <c r="C371" s="3" t="s">
        <v>683</v>
      </c>
      <c r="D371" s="3" t="s">
        <v>684</v>
      </c>
      <c r="E371" s="5">
        <v>1</v>
      </c>
      <c r="F371" s="5" t="s">
        <v>480</v>
      </c>
      <c r="G371" s="54"/>
      <c r="H371" s="5"/>
      <c r="I371" s="5"/>
      <c r="J371" s="54">
        <f t="shared" si="8"/>
        <v>0</v>
      </c>
    </row>
    <row r="372" spans="1:10" ht="13.5" x14ac:dyDescent="0.25">
      <c r="C372" s="42" t="s">
        <v>685</v>
      </c>
      <c r="D372" s="42" t="s">
        <v>686</v>
      </c>
      <c r="F372" s="5"/>
      <c r="G372" s="5"/>
      <c r="H372" s="5"/>
      <c r="I372" s="5"/>
      <c r="J372" s="39"/>
    </row>
    <row r="373" spans="1:10" x14ac:dyDescent="0.25">
      <c r="A373" s="27">
        <v>330</v>
      </c>
      <c r="C373" s="3" t="s">
        <v>687</v>
      </c>
      <c r="D373" s="3" t="s">
        <v>688</v>
      </c>
      <c r="E373" s="5">
        <v>10</v>
      </c>
      <c r="F373" s="5" t="s">
        <v>32</v>
      </c>
      <c r="G373" s="54"/>
      <c r="H373" s="5"/>
      <c r="I373" s="5"/>
      <c r="J373" s="54">
        <f t="shared" si="8"/>
        <v>0</v>
      </c>
    </row>
    <row r="374" spans="1:10" ht="13.5" x14ac:dyDescent="0.25">
      <c r="C374" s="42" t="s">
        <v>689</v>
      </c>
      <c r="D374" s="42" t="s">
        <v>690</v>
      </c>
      <c r="F374" s="5"/>
      <c r="G374" s="5"/>
      <c r="H374" s="5"/>
      <c r="I374" s="5"/>
      <c r="J374" s="39"/>
    </row>
    <row r="375" spans="1:10" x14ac:dyDescent="0.25">
      <c r="A375" s="27">
        <v>331</v>
      </c>
      <c r="C375" s="3" t="s">
        <v>691</v>
      </c>
      <c r="D375" s="3" t="s">
        <v>692</v>
      </c>
      <c r="E375" s="5">
        <v>83</v>
      </c>
      <c r="F375" s="5" t="s">
        <v>157</v>
      </c>
      <c r="G375" s="54"/>
      <c r="H375" s="5"/>
      <c r="I375" s="5"/>
      <c r="J375" s="54">
        <f t="shared" si="8"/>
        <v>0</v>
      </c>
    </row>
    <row r="376" spans="1:10" ht="16.5" x14ac:dyDescent="0.25">
      <c r="C376" s="29" t="s">
        <v>438</v>
      </c>
      <c r="D376" s="29" t="s">
        <v>439</v>
      </c>
      <c r="F376" s="5"/>
      <c r="G376" s="5"/>
      <c r="H376" s="5"/>
      <c r="I376" s="5"/>
      <c r="J376" s="40"/>
    </row>
    <row r="377" spans="1:10" ht="13.5" x14ac:dyDescent="0.25">
      <c r="C377" s="42" t="s">
        <v>468</v>
      </c>
      <c r="D377" s="42" t="s">
        <v>693</v>
      </c>
      <c r="F377" s="5"/>
      <c r="G377" s="5"/>
      <c r="H377" s="5"/>
      <c r="I377" s="5"/>
      <c r="J377" s="39"/>
    </row>
    <row r="378" spans="1:10" x14ac:dyDescent="0.25">
      <c r="A378" s="27">
        <v>332</v>
      </c>
      <c r="C378" s="3" t="s">
        <v>472</v>
      </c>
      <c r="D378" s="3" t="s">
        <v>694</v>
      </c>
      <c r="E378" s="5">
        <v>18</v>
      </c>
      <c r="F378" s="5" t="s">
        <v>157</v>
      </c>
      <c r="G378" s="54"/>
      <c r="H378" s="5"/>
      <c r="I378" s="5"/>
      <c r="J378" s="54">
        <f t="shared" ref="J378" si="9">E378*G378</f>
        <v>0</v>
      </c>
    </row>
    <row r="380" spans="1:10" ht="16.5" x14ac:dyDescent="0.25">
      <c r="D380" s="48" t="s">
        <v>700</v>
      </c>
      <c r="E380" s="49"/>
      <c r="F380" s="50"/>
      <c r="G380" s="51"/>
      <c r="H380" s="51"/>
      <c r="I380" s="51"/>
      <c r="J380" s="52">
        <f>SUM(J15:J378)</f>
        <v>0</v>
      </c>
    </row>
    <row r="382" spans="1:10" x14ac:dyDescent="0.25">
      <c r="D382" s="44" t="s">
        <v>695</v>
      </c>
      <c r="E382" s="45"/>
      <c r="F382" s="46"/>
      <c r="G382" s="47"/>
      <c r="H382" s="47"/>
      <c r="I382" s="47"/>
      <c r="J382" s="53">
        <f>SUM(J15:J32)</f>
        <v>0</v>
      </c>
    </row>
    <row r="385" spans="4:5" ht="34.5" customHeight="1" x14ac:dyDescent="0.25">
      <c r="D385" s="60"/>
      <c r="E385" s="60"/>
    </row>
    <row r="386" spans="4:5" ht="30" customHeight="1" x14ac:dyDescent="0.25">
      <c r="D386" s="59" t="s">
        <v>699</v>
      </c>
      <c r="E386" s="59"/>
    </row>
  </sheetData>
  <mergeCells count="3">
    <mergeCell ref="C350:D350"/>
    <mergeCell ref="D386:E386"/>
    <mergeCell ref="D385:E385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cp:lastPrinted>2023-08-04T08:55:43Z</cp:lastPrinted>
  <dcterms:created xsi:type="dcterms:W3CDTF">2023-07-06T13:20:54Z</dcterms:created>
  <dcterms:modified xsi:type="dcterms:W3CDTF">2023-08-07T06:23:46Z</dcterms:modified>
</cp:coreProperties>
</file>