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belujska_bbsk_sk/Documents/"/>
    </mc:Choice>
  </mc:AlternateContent>
  <xr:revisionPtr revIDLastSave="0" documentId="8_{344D3848-6F42-4AA5-80BE-A30A78EA3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na plnenie kritérií" sheetId="1" r:id="rId1"/>
  </sheets>
  <definedNames>
    <definedName name="OLE_LINK71" localSheetId="0">'Návrh na plnenie kritérií'!$A$10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I21" i="1"/>
  <c r="I22" i="1"/>
  <c r="I23" i="1"/>
  <c r="I28" i="1"/>
  <c r="G30" i="1"/>
  <c r="I30" i="1" s="1"/>
  <c r="G31" i="1"/>
  <c r="I31" i="1" s="1"/>
  <c r="G32" i="1"/>
  <c r="I32" i="1" s="1"/>
  <c r="G24" i="1"/>
  <c r="I24" i="1" s="1"/>
  <c r="G25" i="1"/>
  <c r="I25" i="1" s="1"/>
  <c r="G26" i="1"/>
  <c r="I26" i="1" s="1"/>
  <c r="G27" i="1"/>
  <c r="I27" i="1" s="1"/>
  <c r="G28" i="1"/>
  <c r="H19" i="1"/>
  <c r="G20" i="1"/>
  <c r="I20" i="1" s="1"/>
  <c r="G21" i="1"/>
  <c r="G22" i="1"/>
  <c r="G23" i="1"/>
  <c r="G29" i="1" l="1"/>
  <c r="I29" i="1" s="1"/>
  <c r="G19" i="1"/>
  <c r="I19" i="1" s="1"/>
  <c r="I33" i="1" l="1"/>
  <c r="H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3" authorId="0" shapeId="0" xr:uid="{1BA23D5D-39B5-4183-B59C-EAC29A24FBD4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(stlpec"F"a "H")</t>
        </r>
      </text>
    </comment>
    <comment ref="G17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I17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<sst xmlns="http://schemas.openxmlformats.org/spreadsheetml/2006/main" count="50" uniqueCount="46">
  <si>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</si>
  <si>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</si>
  <si>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</si>
  <si>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</si>
  <si>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</si>
  <si>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</si>
  <si>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</si>
  <si>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</si>
  <si>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</si>
  <si>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</si>
  <si>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Cena spolu bez DPH</t>
  </si>
  <si>
    <t>Položka</t>
  </si>
  <si>
    <t>V ................................................. dňa .........................</t>
  </si>
  <si>
    <t>Jednotková cena bez DPH</t>
  </si>
  <si>
    <t>Jednotková cena s DPH</t>
  </si>
  <si>
    <t xml:space="preserve"> </t>
  </si>
  <si>
    <t>1.</t>
  </si>
  <si>
    <t>Meno, podpis a pečiatka uchádzača</t>
  </si>
  <si>
    <t>Platca DPH: áno - nie</t>
  </si>
  <si>
    <t>Špecifikácia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</si>
  <si>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</si>
  <si>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Technická špecifikácia a cenová kalkulácia</t>
  </si>
  <si>
    <t xml:space="preserve"> Celková cena za predmet zákazky - Návrh na plnenie kritéria:</t>
  </si>
  <si>
    <t>Označenie (uvedie sa značka, typ, výrobca)</t>
  </si>
  <si>
    <t xml:space="preserve">Uchádzač vyhlasuje a predložením svojej ponuky potvrdzuje, že ním ponúkaná technológia a súvisiace zariadenia  v plnom rozsahu spĺňajú požiadavky na predmet zákazky podľa minimálnych požiadaviek uvedených v stĺpci "Špecifikácia". </t>
  </si>
  <si>
    <t>Príloha č. 2 Výzvy</t>
  </si>
  <si>
    <t xml:space="preserve">Cena stanovená za predmet zákazky obsahuje všetky náklady súvisiace s predmetom obstarávania v súlade s opisom predmetu zákazky (technickou špecifikáciou). Verejnému obstarávateľovi nevzniknú žiadne iné dodatočné náklady. Uchádzač týmto vyhlasuje, že cena je stanovená za celý predmet zákazky a obsahuje všetky náklady súvisiace s predmetom obstarávania najmä dopravu na miesto plnenia, konzultáciu presného umiestnenia, zaškolenia   a montáž/inštaláciu v súlade s opisom predmetu zákazky. V súvislosti s touto zákazkou nevzniknú objednávateľovi  žiadne iné dodatočné náklady.
							</t>
  </si>
  <si>
    <t xml:space="preserve">Vybavenie učebne (1) nábytkom a príslušenstvom pre multimédiá </t>
  </si>
  <si>
    <t xml:space="preserve">Vybavenie učebne (2) nábytkom a príslušenstvom pre multimédiá </t>
  </si>
  <si>
    <t>Multimediálny stôl s   príslušenstvom (3)</t>
  </si>
  <si>
    <t>2</t>
  </si>
  <si>
    <t>3</t>
  </si>
  <si>
    <t>4</t>
  </si>
  <si>
    <r>
      <t xml:space="preserve">k zákazke: </t>
    </r>
    <r>
      <rPr>
        <i/>
        <sz val="12"/>
        <rFont val="Calibri"/>
        <family val="2"/>
        <charset val="238"/>
      </rPr>
      <t xml:space="preserve">  Spojená škola, Školská 7, Banská Bystrica - Moderné centrum pre vzdelávanie v oblasti elektromobility</t>
    </r>
    <r>
      <rPr>
        <sz val="12"/>
        <rFont val="Calibri"/>
        <family val="2"/>
        <charset val="238"/>
      </rPr>
      <t xml:space="preserve"> </t>
    </r>
  </si>
  <si>
    <t>Multimediálny stôl s príslušenstvom  do dielní</t>
  </si>
  <si>
    <r>
      <rPr>
        <b/>
        <sz val="9"/>
        <rFont val="Calibri"/>
        <family val="2"/>
        <charset val="238"/>
        <scheme val="minor"/>
      </rPr>
      <t>2. Kontajner na kolieskach</t>
    </r>
    <r>
      <rPr>
        <sz val="9"/>
        <rFont val="Calibri"/>
        <family val="2"/>
        <charset val="238"/>
        <scheme val="minor"/>
      </rPr>
      <t xml:space="preserve">
Parametre: šírka min 450 max. 500 mm; Výška min. 680 max 700mm; hĺbka min.750 max 800; min. 3 zásuvky a priečinok na dokumenty, centrálne uzamykanie</t>
    </r>
  </si>
  <si>
    <r>
      <t xml:space="preserve">Vybavenie učebne pre výučbu odborov autotronik, autoopravár mechanik musí byť navrhnuté ako IT pracovisko alebo ako desktopový laboratórny systém pre 9 samostatných staníc s možnosťou pripojenia
prezentačnej techniky. Všetky káble (monitor, myš, klávesnica, napájanie) by malo byť možné previesť na krátku vzdialenosť k plastovému tesneniu kanálu, čím sa zaistí úhľadné pracovné prostredie.
Súbor sa skladá z:
</t>
    </r>
    <r>
      <rPr>
        <b/>
        <sz val="9"/>
        <rFont val="Calibri"/>
        <family val="2"/>
        <charset val="238"/>
        <scheme val="minor"/>
      </rPr>
      <t xml:space="preserve">1. Multimediálny stôl s posuvnou doskou </t>
    </r>
    <r>
      <rPr>
        <sz val="9"/>
        <rFont val="Calibri"/>
        <family val="2"/>
        <charset val="238"/>
        <scheme val="minor"/>
      </rPr>
      <t xml:space="preserve">
Parametre: šírka min 1800 max. 1850mm; Výška min. 760 max 800mm; hĺbka min.900 max 950mm ; posuvná doska
</t>
    </r>
    <r>
      <rPr>
        <b/>
        <sz val="9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 xml:space="preserve">
</t>
    </r>
  </si>
  <si>
    <t>3. Napájacia jednotka pre multimediálny stôl</t>
  </si>
  <si>
    <t>4. Káblová lišta pre multimediálny stôl</t>
  </si>
  <si>
    <r>
      <rPr>
        <b/>
        <sz val="9"/>
        <rFont val="Calibri"/>
        <family val="2"/>
        <charset val="238"/>
        <scheme val="minor"/>
      </rPr>
      <t>5. Skrinka na ukladanie e-učebníc</t>
    </r>
    <r>
      <rPr>
        <sz val="9"/>
        <rFont val="Calibri"/>
        <family val="2"/>
        <charset val="238"/>
        <scheme val="minor"/>
      </rPr>
      <t xml:space="preserve">
Parametre: šírka min 750 max.800mm; Výška min. 120mm max  150 mm;hľbka 60; zásuvky min. 2ks; min. 21 nosičov na úložné priestory </t>
    </r>
  </si>
  <si>
    <r>
      <t xml:space="preserve">Vybavenie učebne pre výučbu odborov autotronik, autoopravár mechanik musí byť navrhnuté ako IT pracovisko alebo ako desktopový laboratórny systém pre 9 samostatných staníc (8 žiakov a učiteľ). Všetky káble (monitor, myš, klávesnica, napájanie) by malo byť možné previesť na krátku vzdialenosť k plastovému
tesneniu kanálu, čím sa zaistí úhľadné pracovné prostredie. Vybavenie učebne nábytkom pre výučbu odborov autotronik, autoopravár mechanik musí byť navrhnuté ako IT pracovisko alebo ako desktopový laboratórny systém pre 1 učiteľa a 8 žiakov .Súbor sa skladá z:
</t>
    </r>
    <r>
      <rPr>
        <b/>
        <sz val="9"/>
        <rFont val="Calibri"/>
        <family val="2"/>
        <charset val="238"/>
        <scheme val="minor"/>
      </rPr>
      <t>1. Multimediálny stôl s posuvnou doskou</t>
    </r>
    <r>
      <rPr>
        <sz val="9"/>
        <rFont val="Calibri"/>
        <family val="2"/>
        <charset val="238"/>
        <scheme val="minor"/>
      </rPr>
      <t xml:space="preserve">
Parametre: šírka min 1800 max. 1850mm; Výška min. 760 max 800mm; hĺbka min.900 max 950mm ; posuvná doska
</t>
    </r>
    <r>
      <rPr>
        <b/>
        <sz val="9"/>
        <rFont val="Calibri"/>
        <family val="2"/>
        <charset val="238"/>
        <scheme val="minor"/>
      </rPr>
      <t xml:space="preserve">
</t>
    </r>
  </si>
  <si>
    <r>
      <rPr>
        <b/>
        <sz val="9"/>
        <rFont val="Calibri"/>
        <family val="2"/>
        <charset val="238"/>
        <scheme val="minor"/>
      </rPr>
      <t xml:space="preserve">5. Úložná skrinka na ukladanie e-učebníc na nosičoch </t>
    </r>
    <r>
      <rPr>
        <sz val="9"/>
        <rFont val="Calibri"/>
        <family val="2"/>
        <charset val="238"/>
        <scheme val="minor"/>
      </rPr>
      <t xml:space="preserve">
Parametre: šírka min 750 max.800mm; Výška min. 120mm max  150 mm;hĺbka 60; zásuvky min. 2ks; min. 21 nosičov na úložné priestory </t>
    </r>
  </si>
  <si>
    <r>
      <t xml:space="preserve">Vybavenie učebne nábytkom pre výučbu odborov autotronik, autoopravár mechanik musí byť navrhnuté ako IT pracovisko alebo ako desktopový laboratórny systém pre 6 samostatných staníc s multimediálnym stolom s
posuvnou doskou1800x1200, ktorá sa vysunie a odhalí veľký káblový kanál schopný pojať zásuvkové lišty, malé napájacie zdroje, informačné systémy a systémy dodávky elektrickej energie , napájacia jednotka pre
multimediálny stôl v počte 6 kusov . Všetky káble -6kusov káblová lišta - (monitor, myš, klávesnica, napájanie) by malo byť možné previesť na krátku vzdialenosť k plastovému tesneniu kanálu, čím sa zaistí úhľadné
pracovné prostredie. Súbor sa skladá z:
</t>
    </r>
    <r>
      <rPr>
        <b/>
        <sz val="9"/>
        <rFont val="Calibri"/>
        <family val="2"/>
        <charset val="238"/>
        <scheme val="minor"/>
      </rPr>
      <t xml:space="preserve">1. Multimediálny stôl s posuvnou doskou
</t>
    </r>
    <r>
      <rPr>
        <sz val="9"/>
        <rFont val="Calibri"/>
        <family val="2"/>
        <charset val="238"/>
        <scheme val="minor"/>
      </rPr>
      <t>Parametre: šírka min 1800 max. 1850mm; Výška min. 760 max 800mm; hĺbka min.1200 max. 1250mm ; posuvná doska; Dosku stola a tým aj káblové vedenie je možné uzamknúť pomocou cylindrického zámku pod doskou stola; Min. Základný rám:
• Nohy stola, extrudovaný hliníkový profil s viacerými otvormi
• Rám, obdĺžniková trubica 40/20/2 mm
• Orezanie, oválne potrubie 100/20/1,5 mm
• Montované pomocou skrutiek s extrudovaným hliníkovým profilom; posunul dopredu, aby získal viac priestoru pre kolená; 
doska stola min. povlak  z epoxidovej živice 75 µm,Montované pomocou skrutiek s extrudovaným hliníkovým profilom; posunul dopredu, aby získal viac priestoru pre kolená; rám obdĺžniková trubica</t>
    </r>
    <r>
      <rPr>
        <b/>
        <sz val="9"/>
        <rFont val="Calibri"/>
        <family val="2"/>
        <charset val="238"/>
        <scheme val="minor"/>
      </rPr>
      <t xml:space="preserve">
</t>
    </r>
  </si>
  <si>
    <t xml:space="preserve">2. Napájacia jednotka pre multimediálny stôl </t>
  </si>
  <si>
    <t xml:space="preserve">3. Káblová lišta pre multimediálny stôl </t>
  </si>
  <si>
    <r>
      <t xml:space="preserve">Vybavenie časti dielne pre výučbu odborov autotronik, autoopravár mechanik musí byť navrhnuté ako IT pracovisko pre 7 samostatných pracovísk - súborov . Všetky káble (monitor, myš, klávesnica, napájanie) by malo byť možné previesť na krátku vzdialenosť k plastovému tesneniu kanálu, čím sa zaistí úhľadné pracovné prostredie. Súbor sa skladá z: 
</t>
    </r>
    <r>
      <rPr>
        <b/>
        <sz val="9"/>
        <rFont val="Calibri"/>
        <family val="2"/>
        <charset val="238"/>
        <scheme val="minor"/>
      </rPr>
      <t xml:space="preserve">1. Multimediálny stôl s posuvnou doskou                                                            
</t>
    </r>
    <r>
      <rPr>
        <sz val="9"/>
        <rFont val="Calibri"/>
        <family val="2"/>
        <charset val="238"/>
        <scheme val="minor"/>
      </rPr>
      <t>Parametre: šírka min 1200 max. 1250; Výška min. 760 max 800mm; hĺbka min.800 max. 850 mm; pevná doska , hrúbka min. 30 mm; ošetrené ochraným náterom v hrúbke min. 0,8 mm, kovový rám z obdľžnikových profilov, nohy stola z hliníkových profilov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</si>
</sst>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Arial CE"/>
      <family val="2"/>
    </font>
    <font>
      <sz val="1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12"/>
      <name val="Calibri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i/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/>
  </cellStyleXfs>
  <cellXfs count="75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19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" fillId="0" borderId="28" xfId="2" applyFont="1" applyBorder="1" applyAlignment="1">
      <alignment vertical="center" wrapText="1"/>
    </xf>
    <xf numFmtId="0" fontId="1" fillId="0" borderId="0" xfId="2" applyFont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/>
    <xf numFmtId="0" fontId="15" fillId="5" borderId="0" xfId="0" applyFont="1" applyFill="1" applyAlignment="1">
      <alignment wrapText="1"/>
    </xf>
    <xf numFmtId="0" fontId="0" fillId="5" borderId="0" xfId="0" applyFill="1"/>
    <xf numFmtId="164" fontId="0" fillId="5" borderId="12" xfId="0" applyNumberForma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1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left" wrapText="1"/>
    </xf>
    <xf numFmtId="0" fontId="1" fillId="4" borderId="2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right" vertical="center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</cellXfs>
  <cellStyles count="4">
    <cellStyle name="Hypertextové prepojenie 2" xfId="1" xr:uid="{00000000-0005-0000-0000-000000000000}"/>
    <cellStyle name="Normálna" xfId="0" builtinId="0"/>
    <cellStyle name="Normálna 2" xfId="2" xr:uid="{00000000-0005-0000-0000-000002000000}"/>
    <cellStyle name="Normálna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topLeftCell="B1" zoomScaleNormal="100" workbookViewId="0">
      <selection activeCell="A35" sqref="A35:I36"/>
    </sheetView>
  </sheetViews>
  <sheetFormatPr defaultColWidth="8.7109375" defaultRowHeight="15" x14ac:dyDescent="0.25"/>
  <cols>
    <col min="1" max="1" width="16.5703125" customWidth="1"/>
    <col min="2" max="2" width="21.140625" customWidth="1"/>
    <col min="3" max="3" width="64.85546875" customWidth="1"/>
    <col min="4" max="4" width="24.85546875" customWidth="1"/>
    <col min="5" max="5" width="19.140625" customWidth="1"/>
    <col min="6" max="6" width="16.42578125" style="31" customWidth="1"/>
    <col min="7" max="7" width="12.7109375" customWidth="1"/>
    <col min="8" max="9" width="11.7109375" customWidth="1"/>
    <col min="13" max="13" width="79.7109375" customWidth="1"/>
  </cols>
  <sheetData>
    <row r="1" spans="1:9" x14ac:dyDescent="0.25">
      <c r="A1" t="s">
        <v>25</v>
      </c>
      <c r="F1" s="37"/>
      <c r="G1" s="37"/>
      <c r="H1" s="37"/>
      <c r="I1" s="37"/>
    </row>
    <row r="2" spans="1:9" ht="18.75" x14ac:dyDescent="0.25">
      <c r="A2" s="53" t="s">
        <v>21</v>
      </c>
      <c r="B2" s="53"/>
      <c r="C2" s="53"/>
      <c r="D2" s="53"/>
      <c r="E2" s="53"/>
      <c r="F2" s="53"/>
      <c r="G2" s="53"/>
      <c r="H2" s="53"/>
      <c r="I2" s="53"/>
    </row>
    <row r="3" spans="1:9" ht="15.75" x14ac:dyDescent="0.25">
      <c r="A3" s="54" t="s">
        <v>33</v>
      </c>
      <c r="B3" s="55"/>
      <c r="C3" s="55"/>
      <c r="D3" s="55"/>
      <c r="E3" s="55"/>
      <c r="F3" s="55"/>
      <c r="G3" s="55"/>
      <c r="H3" s="55"/>
      <c r="I3" s="55"/>
    </row>
    <row r="4" spans="1:9" ht="15.75" x14ac:dyDescent="0.25">
      <c r="A4" s="7"/>
      <c r="B4" s="7"/>
      <c r="C4" s="7"/>
      <c r="D4" s="7"/>
      <c r="E4" s="7"/>
      <c r="F4" s="28"/>
      <c r="G4" s="7"/>
      <c r="H4" s="7"/>
      <c r="I4" s="7"/>
    </row>
    <row r="5" spans="1:9" ht="15.75" thickBot="1" x14ac:dyDescent="0.3">
      <c r="A5" s="44" t="s">
        <v>9</v>
      </c>
      <c r="B5" s="44"/>
      <c r="C5" s="8"/>
      <c r="D5" s="8"/>
      <c r="E5" s="8"/>
      <c r="F5" s="29"/>
      <c r="G5" s="1"/>
      <c r="H5" s="1"/>
      <c r="I5" s="1"/>
    </row>
    <row r="6" spans="1:9" ht="29.65" customHeight="1" x14ac:dyDescent="0.25">
      <c r="A6" s="40" t="s">
        <v>3</v>
      </c>
      <c r="B6" s="45"/>
      <c r="C6" s="16"/>
      <c r="D6" s="10"/>
      <c r="E6" s="10"/>
      <c r="F6" s="51"/>
      <c r="G6" s="52"/>
      <c r="H6" s="52"/>
      <c r="I6" s="52"/>
    </row>
    <row r="7" spans="1:9" ht="29.65" customHeight="1" x14ac:dyDescent="0.25">
      <c r="A7" s="42" t="s">
        <v>4</v>
      </c>
      <c r="B7" s="46"/>
      <c r="C7" s="17"/>
      <c r="D7" s="10"/>
      <c r="E7" s="10"/>
      <c r="F7" s="51"/>
      <c r="G7" s="52"/>
      <c r="H7" s="52"/>
      <c r="I7" s="52"/>
    </row>
    <row r="8" spans="1:9" ht="29.65" customHeight="1" thickBot="1" x14ac:dyDescent="0.3">
      <c r="A8" s="47" t="s">
        <v>5</v>
      </c>
      <c r="B8" s="48"/>
      <c r="C8" s="18"/>
      <c r="D8" s="11"/>
      <c r="E8" s="11"/>
      <c r="F8" s="51"/>
      <c r="G8" s="52"/>
      <c r="H8" s="52"/>
      <c r="I8" s="52"/>
    </row>
    <row r="9" spans="1:9" ht="16.899999999999999" customHeight="1" thickBot="1" x14ac:dyDescent="0.3">
      <c r="B9" s="1"/>
      <c r="C9" s="1"/>
      <c r="D9" s="1"/>
      <c r="E9" s="1"/>
      <c r="F9" s="29"/>
      <c r="G9" s="1"/>
      <c r="H9" s="1"/>
      <c r="I9" s="1"/>
    </row>
    <row r="10" spans="1:9" ht="29.65" customHeight="1" x14ac:dyDescent="0.25">
      <c r="A10" s="40" t="s">
        <v>6</v>
      </c>
      <c r="B10" s="41"/>
      <c r="C10" s="19"/>
      <c r="D10" s="10"/>
      <c r="E10" s="10"/>
      <c r="F10" s="51"/>
      <c r="G10" s="52"/>
      <c r="H10" s="52"/>
      <c r="I10" s="52"/>
    </row>
    <row r="11" spans="1:9" ht="29.65" customHeight="1" x14ac:dyDescent="0.25">
      <c r="A11" s="42" t="s">
        <v>7</v>
      </c>
      <c r="B11" s="43"/>
      <c r="C11" s="20"/>
      <c r="D11" s="10"/>
      <c r="E11" s="10"/>
      <c r="F11" s="51"/>
      <c r="G11" s="52"/>
      <c r="H11" s="52"/>
      <c r="I11" s="52"/>
    </row>
    <row r="12" spans="1:9" ht="29.65" customHeight="1" x14ac:dyDescent="0.25">
      <c r="A12" s="49" t="s">
        <v>8</v>
      </c>
      <c r="B12" s="50"/>
      <c r="C12" s="20"/>
      <c r="D12" s="10"/>
      <c r="E12" s="10"/>
      <c r="F12" s="51"/>
      <c r="G12" s="52"/>
      <c r="H12" s="52"/>
      <c r="I12" s="52"/>
    </row>
    <row r="13" spans="1:9" ht="29.65" customHeight="1" thickBot="1" x14ac:dyDescent="0.3">
      <c r="A13" s="38" t="s">
        <v>18</v>
      </c>
      <c r="B13" s="39"/>
      <c r="C13" s="21"/>
      <c r="D13" s="22"/>
      <c r="E13" s="10"/>
      <c r="F13" s="51"/>
      <c r="G13" s="52"/>
      <c r="H13" s="52"/>
      <c r="I13" s="52"/>
    </row>
    <row r="14" spans="1:9" x14ac:dyDescent="0.25">
      <c r="B14" s="1"/>
      <c r="C14" s="1"/>
      <c r="D14" s="1"/>
      <c r="E14" s="1"/>
      <c r="F14" s="29"/>
      <c r="G14" s="1"/>
      <c r="H14" s="1"/>
      <c r="I14" s="1"/>
    </row>
    <row r="15" spans="1:9" x14ac:dyDescent="0.25">
      <c r="A15" s="2"/>
      <c r="F15" s="30"/>
      <c r="G15" s="1"/>
      <c r="H15" s="1"/>
      <c r="I15" s="1"/>
    </row>
    <row r="16" spans="1:9" ht="15.75" thickBot="1" x14ac:dyDescent="0.3"/>
    <row r="17" spans="1:9" ht="30.75" thickBot="1" x14ac:dyDescent="0.3">
      <c r="A17" s="3" t="s">
        <v>11</v>
      </c>
      <c r="B17" s="4" t="s">
        <v>0</v>
      </c>
      <c r="C17" s="4" t="s">
        <v>19</v>
      </c>
      <c r="D17" s="5" t="s">
        <v>23</v>
      </c>
      <c r="E17" s="4" t="s">
        <v>1</v>
      </c>
      <c r="F17" s="5" t="s">
        <v>13</v>
      </c>
      <c r="G17" s="5" t="s">
        <v>14</v>
      </c>
      <c r="H17" s="5" t="s">
        <v>10</v>
      </c>
      <c r="I17" s="6" t="s">
        <v>2</v>
      </c>
    </row>
    <row r="18" spans="1:9" ht="15.75" thickBot="1" x14ac:dyDescent="0.3">
      <c r="A18" s="57" t="s">
        <v>15</v>
      </c>
      <c r="B18" s="58"/>
      <c r="C18" s="58"/>
      <c r="D18" s="58"/>
      <c r="E18" s="58"/>
      <c r="F18" s="58"/>
      <c r="G18" s="58"/>
      <c r="H18" s="58"/>
      <c r="I18" s="58"/>
    </row>
    <row r="19" spans="1:9" ht="187.5" customHeight="1" thickBot="1" x14ac:dyDescent="0.3">
      <c r="A19" s="66" t="s">
        <v>16</v>
      </c>
      <c r="B19" s="63" t="s">
        <v>27</v>
      </c>
      <c r="C19" s="26" t="s">
        <v>36</v>
      </c>
      <c r="D19" s="24"/>
      <c r="E19" s="33">
        <v>9</v>
      </c>
      <c r="F19" s="32">
        <v>0</v>
      </c>
      <c r="G19" s="12">
        <f>F19*1.2</f>
        <v>0</v>
      </c>
      <c r="H19" s="12">
        <f>E19*F19</f>
        <v>0</v>
      </c>
      <c r="I19" s="13">
        <f>E19*G19</f>
        <v>0</v>
      </c>
    </row>
    <row r="20" spans="1:9" ht="63.75" customHeight="1" thickBot="1" x14ac:dyDescent="0.3">
      <c r="A20" s="67"/>
      <c r="B20" s="64"/>
      <c r="C20" s="26" t="s">
        <v>35</v>
      </c>
      <c r="D20" s="24"/>
      <c r="E20" s="33">
        <v>1</v>
      </c>
      <c r="F20" s="32">
        <v>0</v>
      </c>
      <c r="G20" s="12">
        <f t="shared" ref="G20:G28" si="0">F20*1.2</f>
        <v>0</v>
      </c>
      <c r="H20" s="12">
        <f t="shared" ref="H20:H32" si="1">E20*F20</f>
        <v>0</v>
      </c>
      <c r="I20" s="13">
        <f t="shared" ref="I20:I32" si="2">E20*G20</f>
        <v>0</v>
      </c>
    </row>
    <row r="21" spans="1:9" ht="59.25" customHeight="1" thickBot="1" x14ac:dyDescent="0.3">
      <c r="A21" s="67"/>
      <c r="B21" s="64"/>
      <c r="C21" s="27" t="s">
        <v>37</v>
      </c>
      <c r="D21" s="24"/>
      <c r="E21" s="33">
        <v>9</v>
      </c>
      <c r="F21" s="32">
        <v>0</v>
      </c>
      <c r="G21" s="12">
        <f t="shared" si="0"/>
        <v>0</v>
      </c>
      <c r="H21" s="12">
        <f t="shared" si="1"/>
        <v>0</v>
      </c>
      <c r="I21" s="13">
        <f t="shared" si="2"/>
        <v>0</v>
      </c>
    </row>
    <row r="22" spans="1:9" ht="66" customHeight="1" thickBot="1" x14ac:dyDescent="0.3">
      <c r="A22" s="67"/>
      <c r="B22" s="64"/>
      <c r="C22" s="27" t="s">
        <v>38</v>
      </c>
      <c r="D22" s="24"/>
      <c r="E22" s="33">
        <v>9</v>
      </c>
      <c r="F22" s="32">
        <v>0</v>
      </c>
      <c r="G22" s="12">
        <f t="shared" si="0"/>
        <v>0</v>
      </c>
      <c r="H22" s="12">
        <f t="shared" si="1"/>
        <v>0</v>
      </c>
      <c r="I22" s="13">
        <f t="shared" si="2"/>
        <v>0</v>
      </c>
    </row>
    <row r="23" spans="1:9" ht="80.25" customHeight="1" thickBot="1" x14ac:dyDescent="0.3">
      <c r="A23" s="68"/>
      <c r="B23" s="65"/>
      <c r="C23" s="26" t="s">
        <v>39</v>
      </c>
      <c r="D23" s="24"/>
      <c r="E23" s="33">
        <v>3</v>
      </c>
      <c r="F23" s="32">
        <v>0</v>
      </c>
      <c r="G23" s="12">
        <f t="shared" si="0"/>
        <v>0</v>
      </c>
      <c r="H23" s="12">
        <f t="shared" si="1"/>
        <v>0</v>
      </c>
      <c r="I23" s="13">
        <f t="shared" si="2"/>
        <v>0</v>
      </c>
    </row>
    <row r="24" spans="1:9" ht="251.25" customHeight="1" thickBot="1" x14ac:dyDescent="0.3">
      <c r="A24" s="72" t="s">
        <v>30</v>
      </c>
      <c r="B24" s="69" t="s">
        <v>28</v>
      </c>
      <c r="C24" s="25" t="s">
        <v>40</v>
      </c>
      <c r="D24" s="23"/>
      <c r="E24" s="33">
        <v>9</v>
      </c>
      <c r="F24" s="32">
        <v>0</v>
      </c>
      <c r="G24" s="12">
        <f t="shared" si="0"/>
        <v>0</v>
      </c>
      <c r="H24" s="12">
        <f t="shared" si="1"/>
        <v>0</v>
      </c>
      <c r="I24" s="13">
        <f t="shared" si="2"/>
        <v>0</v>
      </c>
    </row>
    <row r="25" spans="1:9" ht="66" customHeight="1" thickBot="1" x14ac:dyDescent="0.3">
      <c r="A25" s="73"/>
      <c r="B25" s="70"/>
      <c r="C25" s="26" t="s">
        <v>35</v>
      </c>
      <c r="D25" s="23"/>
      <c r="E25" s="33">
        <v>1</v>
      </c>
      <c r="F25" s="32">
        <v>0</v>
      </c>
      <c r="G25" s="12">
        <f t="shared" si="0"/>
        <v>0</v>
      </c>
      <c r="H25" s="12">
        <f t="shared" si="1"/>
        <v>0</v>
      </c>
      <c r="I25" s="13">
        <f t="shared" si="2"/>
        <v>0</v>
      </c>
    </row>
    <row r="26" spans="1:9" ht="65.25" customHeight="1" thickBot="1" x14ac:dyDescent="0.3">
      <c r="A26" s="73"/>
      <c r="B26" s="70"/>
      <c r="C26" s="27" t="s">
        <v>37</v>
      </c>
      <c r="D26" s="23"/>
      <c r="E26" s="33">
        <v>9</v>
      </c>
      <c r="F26" s="32">
        <v>0</v>
      </c>
      <c r="G26" s="12">
        <f t="shared" si="0"/>
        <v>0</v>
      </c>
      <c r="H26" s="12">
        <f t="shared" si="1"/>
        <v>0</v>
      </c>
      <c r="I26" s="13">
        <f t="shared" si="2"/>
        <v>0</v>
      </c>
    </row>
    <row r="27" spans="1:9" ht="65.25" customHeight="1" thickBot="1" x14ac:dyDescent="0.3">
      <c r="A27" s="73"/>
      <c r="B27" s="70"/>
      <c r="C27" s="27" t="s">
        <v>38</v>
      </c>
      <c r="D27" s="23"/>
      <c r="E27" s="33">
        <v>9</v>
      </c>
      <c r="F27" s="32">
        <v>0</v>
      </c>
      <c r="G27" s="12">
        <f t="shared" si="0"/>
        <v>0</v>
      </c>
      <c r="H27" s="12">
        <f t="shared" si="1"/>
        <v>0</v>
      </c>
      <c r="I27" s="13">
        <f t="shared" si="2"/>
        <v>0</v>
      </c>
    </row>
    <row r="28" spans="1:9" ht="52.5" customHeight="1" thickBot="1" x14ac:dyDescent="0.3">
      <c r="A28" s="74"/>
      <c r="B28" s="71"/>
      <c r="C28" s="25" t="s">
        <v>41</v>
      </c>
      <c r="D28" s="23"/>
      <c r="E28" s="33">
        <v>7</v>
      </c>
      <c r="F28" s="32">
        <v>0</v>
      </c>
      <c r="G28" s="12">
        <f t="shared" si="0"/>
        <v>0</v>
      </c>
      <c r="H28" s="12">
        <f t="shared" si="1"/>
        <v>0</v>
      </c>
      <c r="I28" s="13">
        <f t="shared" si="2"/>
        <v>0</v>
      </c>
    </row>
    <row r="29" spans="1:9" ht="327" customHeight="1" thickBot="1" x14ac:dyDescent="0.3">
      <c r="A29" s="72" t="s">
        <v>31</v>
      </c>
      <c r="B29" s="69" t="s">
        <v>34</v>
      </c>
      <c r="C29" s="9" t="s">
        <v>42</v>
      </c>
      <c r="D29" s="23"/>
      <c r="E29" s="33">
        <v>6</v>
      </c>
      <c r="F29" s="32">
        <v>0</v>
      </c>
      <c r="G29" s="12">
        <f t="shared" ref="G29:G32" si="3">F29*1.2</f>
        <v>0</v>
      </c>
      <c r="H29" s="12">
        <f t="shared" si="1"/>
        <v>0</v>
      </c>
      <c r="I29" s="13">
        <f t="shared" si="2"/>
        <v>0</v>
      </c>
    </row>
    <row r="30" spans="1:9" ht="54" customHeight="1" thickBot="1" x14ac:dyDescent="0.3">
      <c r="A30" s="73"/>
      <c r="B30" s="70"/>
      <c r="C30" s="34" t="s">
        <v>43</v>
      </c>
      <c r="D30" s="23"/>
      <c r="E30" s="33">
        <v>6</v>
      </c>
      <c r="F30" s="32">
        <v>0</v>
      </c>
      <c r="G30" s="12">
        <f t="shared" si="3"/>
        <v>0</v>
      </c>
      <c r="H30" s="12">
        <f t="shared" si="1"/>
        <v>0</v>
      </c>
      <c r="I30" s="13">
        <f t="shared" si="2"/>
        <v>0</v>
      </c>
    </row>
    <row r="31" spans="1:9" ht="40.5" customHeight="1" thickBot="1" x14ac:dyDescent="0.3">
      <c r="A31" s="74"/>
      <c r="B31" s="71"/>
      <c r="C31" s="34" t="s">
        <v>44</v>
      </c>
      <c r="D31" s="23"/>
      <c r="E31" s="33">
        <v>6</v>
      </c>
      <c r="F31" s="32">
        <v>0</v>
      </c>
      <c r="G31" s="12">
        <f t="shared" si="3"/>
        <v>0</v>
      </c>
      <c r="H31" s="12">
        <f t="shared" si="1"/>
        <v>0</v>
      </c>
      <c r="I31" s="13">
        <f t="shared" si="2"/>
        <v>0</v>
      </c>
    </row>
    <row r="32" spans="1:9" ht="131.25" customHeight="1" thickBot="1" x14ac:dyDescent="0.3">
      <c r="A32" s="36" t="s">
        <v>32</v>
      </c>
      <c r="B32" s="35" t="s">
        <v>29</v>
      </c>
      <c r="C32" s="9" t="s">
        <v>45</v>
      </c>
      <c r="D32" s="23"/>
      <c r="E32" s="33">
        <v>7</v>
      </c>
      <c r="F32" s="32">
        <v>0</v>
      </c>
      <c r="G32" s="12">
        <f t="shared" si="3"/>
        <v>0</v>
      </c>
      <c r="H32" s="12">
        <f t="shared" si="1"/>
        <v>0</v>
      </c>
      <c r="I32" s="13">
        <f t="shared" si="2"/>
        <v>0</v>
      </c>
    </row>
    <row r="33" spans="1:9" ht="15.75" thickBot="1" x14ac:dyDescent="0.3">
      <c r="A33" s="60" t="s">
        <v>22</v>
      </c>
      <c r="B33" s="61"/>
      <c r="C33" s="61"/>
      <c r="D33" s="61"/>
      <c r="E33" s="61"/>
      <c r="F33" s="61"/>
      <c r="G33" s="62"/>
      <c r="H33" s="14">
        <f>SUM(H19:H32)</f>
        <v>0</v>
      </c>
      <c r="I33" s="15">
        <f>SUM(I19:I32)</f>
        <v>0</v>
      </c>
    </row>
    <row r="35" spans="1:9" x14ac:dyDescent="0.25">
      <c r="A35" s="56" t="s">
        <v>26</v>
      </c>
      <c r="B35" s="56"/>
      <c r="C35" s="56"/>
      <c r="D35" s="56"/>
      <c r="E35" s="56"/>
      <c r="F35" s="56"/>
      <c r="G35" s="56"/>
      <c r="H35" s="56"/>
      <c r="I35" s="56"/>
    </row>
    <row r="36" spans="1:9" ht="47.25" customHeight="1" x14ac:dyDescent="0.25">
      <c r="A36" s="56"/>
      <c r="B36" s="56"/>
      <c r="C36" s="56"/>
      <c r="D36" s="56"/>
      <c r="E36" s="56"/>
      <c r="F36" s="56"/>
      <c r="G36" s="56"/>
      <c r="H36" s="56"/>
      <c r="I36" s="56"/>
    </row>
    <row r="37" spans="1:9" ht="63.75" customHeight="1" x14ac:dyDescent="0.25">
      <c r="A37" s="59" t="s">
        <v>20</v>
      </c>
      <c r="B37" s="59"/>
      <c r="C37" s="59"/>
      <c r="D37" s="59"/>
      <c r="E37" s="59"/>
      <c r="F37" s="59"/>
      <c r="G37" s="59"/>
      <c r="H37" s="59"/>
      <c r="I37" s="59"/>
    </row>
    <row r="38" spans="1:9" ht="35.450000000000003" customHeight="1" x14ac:dyDescent="0.25">
      <c r="A38" s="59" t="s">
        <v>24</v>
      </c>
      <c r="B38" s="59"/>
      <c r="C38" s="59"/>
      <c r="D38" s="59"/>
      <c r="E38" s="59"/>
      <c r="F38" s="59"/>
      <c r="G38" s="59"/>
      <c r="H38" s="59"/>
      <c r="I38" s="59"/>
    </row>
    <row r="40" spans="1:9" x14ac:dyDescent="0.25">
      <c r="A40" t="s">
        <v>12</v>
      </c>
    </row>
    <row r="42" spans="1:9" x14ac:dyDescent="0.25">
      <c r="G42" t="s">
        <v>17</v>
      </c>
    </row>
    <row r="43" spans="1:9" x14ac:dyDescent="0.25">
      <c r="F43" s="37" t="s">
        <v>15</v>
      </c>
      <c r="G43" s="37"/>
      <c r="H43" s="37"/>
      <c r="I43" s="37"/>
    </row>
  </sheetData>
  <dataConsolidate/>
  <mergeCells count="30">
    <mergeCell ref="A3:I3"/>
    <mergeCell ref="A35:I36"/>
    <mergeCell ref="F43:I43"/>
    <mergeCell ref="F8:I8"/>
    <mergeCell ref="A18:I18"/>
    <mergeCell ref="A37:I37"/>
    <mergeCell ref="A33:G33"/>
    <mergeCell ref="A38:I38"/>
    <mergeCell ref="B19:B23"/>
    <mergeCell ref="A19:A23"/>
    <mergeCell ref="B24:B28"/>
    <mergeCell ref="A24:A28"/>
    <mergeCell ref="B29:B31"/>
    <mergeCell ref="A29:A31"/>
    <mergeCell ref="F1:I1"/>
    <mergeCell ref="A13:B13"/>
    <mergeCell ref="A10:B10"/>
    <mergeCell ref="A11:B11"/>
    <mergeCell ref="A5:B5"/>
    <mergeCell ref="A6:B6"/>
    <mergeCell ref="A7:B7"/>
    <mergeCell ref="A8:B8"/>
    <mergeCell ref="A12:B12"/>
    <mergeCell ref="F6:I6"/>
    <mergeCell ref="A2:I2"/>
    <mergeCell ref="F13:I13"/>
    <mergeCell ref="F10:I10"/>
    <mergeCell ref="F11:I11"/>
    <mergeCell ref="F12:I12"/>
    <mergeCell ref="F7:I7"/>
  </mergeCells>
  <phoneticPr fontId="7" type="noConversion"/>
  <dataValidations count="1">
    <dataValidation type="list" allowBlank="1" showInputMessage="1" showErrorMessage="1" sqref="C13:D13" xr:uid="{00000000-0002-0000-0000-000000000000}">
      <formula1>"áno,nie"</formula1>
    </dataValidation>
  </dataValidations>
  <pageMargins left="0.25" right="0.25" top="0.75" bottom="0.75" header="0.3" footer="0.3"/>
  <pageSetup paperSize="9" scale="4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Belujská Zuzana</cp:lastModifiedBy>
  <cp:lastPrinted>2022-09-29T13:09:51Z</cp:lastPrinted>
  <dcterms:created xsi:type="dcterms:W3CDTF">2019-02-14T20:19:52Z</dcterms:created>
  <dcterms:modified xsi:type="dcterms:W3CDTF">2023-09-12T11:52:19Z</dcterms:modified>
</cp:coreProperties>
</file>