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01.nds.local\data\NDS\1000\10300\1220\2023 SUTAZE NDS\A Evidencia podlimitných a nadlimitných zákaziek\08 Nákup súčastí zvodidiel NH4\09 - Zverejnenie SP\"/>
    </mc:Choice>
  </mc:AlternateContent>
  <xr:revisionPtr revIDLastSave="0" documentId="13_ncr:1_{F5B8524C-41F2-4068-A207-2EC3EE5FAB1A}" xr6:coauthVersionLast="36" xr6:coauthVersionMax="36" xr10:uidLastSave="{00000000-0000-0000-0000-000000000000}"/>
  <bookViews>
    <workbookView xWindow="0" yWindow="0" windowWidth="19200" windowHeight="5780" xr2:uid="{00000000-000D-0000-FFFF-FFFF00000000}"/>
  </bookViews>
  <sheets>
    <sheet name="Návrh na plnenie kritéria" sheetId="2" r:id="rId1"/>
    <sheet name="Špecifikácia ceny" sheetId="1" r:id="rId2"/>
    <sheet name="Jednotkové ceny" sheetId="3" r:id="rId3"/>
  </sheets>
  <definedNames>
    <definedName name="_xlnm.Print_Area" localSheetId="0">'Návrh na plnenie kritéria'!$A$1:$E$20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I305" i="3" l="1"/>
  <c r="J305" i="3"/>
  <c r="K305" i="3"/>
  <c r="I306" i="3"/>
  <c r="J306" i="3"/>
  <c r="K306" i="3"/>
  <c r="I307" i="3"/>
  <c r="J307" i="3"/>
  <c r="K307" i="3"/>
  <c r="I308" i="3"/>
  <c r="J308" i="3"/>
  <c r="K308" i="3"/>
  <c r="I309" i="3"/>
  <c r="J309" i="3"/>
  <c r="K309" i="3"/>
  <c r="I310" i="3"/>
  <c r="J310" i="3"/>
  <c r="K310" i="3"/>
  <c r="I311" i="3"/>
  <c r="J311" i="3"/>
  <c r="K311" i="3"/>
  <c r="I312" i="3"/>
  <c r="J312" i="3"/>
  <c r="K312" i="3"/>
  <c r="I313" i="3"/>
  <c r="J313" i="3"/>
  <c r="K313" i="3"/>
  <c r="I314" i="3"/>
  <c r="J314" i="3"/>
  <c r="K314" i="3"/>
  <c r="I315" i="3"/>
  <c r="J315" i="3"/>
  <c r="K315" i="3"/>
  <c r="I316" i="3"/>
  <c r="J316" i="3"/>
  <c r="K316" i="3"/>
  <c r="I317" i="3"/>
  <c r="J317" i="3"/>
  <c r="K317" i="3"/>
  <c r="J304" i="3"/>
  <c r="K304" i="3"/>
  <c r="I304" i="3"/>
  <c r="I300" i="3"/>
  <c r="J300" i="3"/>
  <c r="K300" i="3"/>
  <c r="I301" i="3"/>
  <c r="J301" i="3"/>
  <c r="K301" i="3"/>
  <c r="J299" i="3"/>
  <c r="K299" i="3"/>
  <c r="I299" i="3"/>
  <c r="I295" i="3"/>
  <c r="J295" i="3"/>
  <c r="K295" i="3"/>
  <c r="I296" i="3"/>
  <c r="J296" i="3"/>
  <c r="K296" i="3"/>
  <c r="I297" i="3"/>
  <c r="J297" i="3"/>
  <c r="K297" i="3"/>
  <c r="J294" i="3"/>
  <c r="K294" i="3"/>
  <c r="I294" i="3"/>
  <c r="I290" i="3"/>
  <c r="J290" i="3"/>
  <c r="K290" i="3"/>
  <c r="I291" i="3"/>
  <c r="J291" i="3"/>
  <c r="K291" i="3"/>
  <c r="I292" i="3"/>
  <c r="J292" i="3"/>
  <c r="K292" i="3"/>
  <c r="J289" i="3"/>
  <c r="K289" i="3"/>
  <c r="I289" i="3"/>
  <c r="I284" i="3"/>
  <c r="J284" i="3"/>
  <c r="K284" i="3"/>
  <c r="I285" i="3"/>
  <c r="J285" i="3"/>
  <c r="K285" i="3"/>
  <c r="J283" i="3"/>
  <c r="K283" i="3"/>
  <c r="I283" i="3"/>
  <c r="I278" i="3"/>
  <c r="J278" i="3"/>
  <c r="K278" i="3"/>
  <c r="I279" i="3"/>
  <c r="J279" i="3"/>
  <c r="K279" i="3"/>
  <c r="I280" i="3"/>
  <c r="J280" i="3"/>
  <c r="K280" i="3"/>
  <c r="I281" i="3"/>
  <c r="J281" i="3"/>
  <c r="K281" i="3"/>
  <c r="J277" i="3"/>
  <c r="K277" i="3"/>
  <c r="I277" i="3"/>
  <c r="I262" i="3"/>
  <c r="J262" i="3"/>
  <c r="K262" i="3"/>
  <c r="I263" i="3"/>
  <c r="J263" i="3"/>
  <c r="K263" i="3"/>
  <c r="I264" i="3"/>
  <c r="J264" i="3"/>
  <c r="K264" i="3"/>
  <c r="I265" i="3"/>
  <c r="J265" i="3"/>
  <c r="K265" i="3"/>
  <c r="I266" i="3"/>
  <c r="J266" i="3"/>
  <c r="K266" i="3"/>
  <c r="I267" i="3"/>
  <c r="J267" i="3"/>
  <c r="K267" i="3"/>
  <c r="I268" i="3"/>
  <c r="J268" i="3"/>
  <c r="K268" i="3"/>
  <c r="I269" i="3"/>
  <c r="J269" i="3"/>
  <c r="K269" i="3"/>
  <c r="I270" i="3"/>
  <c r="J270" i="3"/>
  <c r="K270" i="3"/>
  <c r="I271" i="3"/>
  <c r="J271" i="3"/>
  <c r="K271" i="3"/>
  <c r="I272" i="3"/>
  <c r="J272" i="3"/>
  <c r="K272" i="3"/>
  <c r="I273" i="3"/>
  <c r="J273" i="3"/>
  <c r="K273" i="3"/>
  <c r="I274" i="3"/>
  <c r="J274" i="3"/>
  <c r="K274" i="3"/>
  <c r="I275" i="3"/>
  <c r="J275" i="3"/>
  <c r="K275" i="3"/>
  <c r="J261" i="3"/>
  <c r="K261" i="3"/>
  <c r="I261" i="3"/>
  <c r="I249" i="3"/>
  <c r="J249" i="3"/>
  <c r="K249" i="3"/>
  <c r="I250" i="3"/>
  <c r="J250" i="3"/>
  <c r="K250" i="3"/>
  <c r="I251" i="3"/>
  <c r="J251" i="3"/>
  <c r="K251" i="3"/>
  <c r="I252" i="3"/>
  <c r="J252" i="3"/>
  <c r="K252" i="3"/>
  <c r="I253" i="3"/>
  <c r="J253" i="3"/>
  <c r="K253" i="3"/>
  <c r="I254" i="3"/>
  <c r="J254" i="3"/>
  <c r="K254" i="3"/>
  <c r="I255" i="3"/>
  <c r="J255" i="3"/>
  <c r="K255" i="3"/>
  <c r="I256" i="3"/>
  <c r="J256" i="3"/>
  <c r="K256" i="3"/>
  <c r="I257" i="3"/>
  <c r="J257" i="3"/>
  <c r="K257" i="3"/>
  <c r="I258" i="3"/>
  <c r="J258" i="3"/>
  <c r="K258" i="3"/>
  <c r="I259" i="3"/>
  <c r="J259" i="3"/>
  <c r="K259" i="3"/>
  <c r="J248" i="3"/>
  <c r="K248" i="3"/>
  <c r="I248" i="3"/>
  <c r="I203" i="3"/>
  <c r="J203" i="3"/>
  <c r="K203" i="3"/>
  <c r="I204" i="3"/>
  <c r="J204" i="3"/>
  <c r="K204" i="3"/>
  <c r="I205" i="3"/>
  <c r="J205" i="3"/>
  <c r="K205" i="3"/>
  <c r="I206" i="3"/>
  <c r="J206" i="3"/>
  <c r="K206" i="3"/>
  <c r="I207" i="3"/>
  <c r="J207" i="3"/>
  <c r="K207" i="3"/>
  <c r="I208" i="3"/>
  <c r="J208" i="3"/>
  <c r="K208" i="3"/>
  <c r="I209" i="3"/>
  <c r="J209" i="3"/>
  <c r="K209" i="3"/>
  <c r="I210" i="3"/>
  <c r="J210" i="3"/>
  <c r="K210" i="3"/>
  <c r="I211" i="3"/>
  <c r="J211" i="3"/>
  <c r="K211" i="3"/>
  <c r="I212" i="3"/>
  <c r="J212" i="3"/>
  <c r="K212" i="3"/>
  <c r="I213" i="3"/>
  <c r="J213" i="3"/>
  <c r="K213" i="3"/>
  <c r="I214" i="3"/>
  <c r="J214" i="3"/>
  <c r="K214" i="3"/>
  <c r="I215" i="3"/>
  <c r="J215" i="3"/>
  <c r="K215" i="3"/>
  <c r="I216" i="3"/>
  <c r="J216" i="3"/>
  <c r="K216" i="3"/>
  <c r="I217" i="3"/>
  <c r="J217" i="3"/>
  <c r="K217" i="3"/>
  <c r="I218" i="3"/>
  <c r="J218" i="3"/>
  <c r="K218" i="3"/>
  <c r="I219" i="3"/>
  <c r="J219" i="3"/>
  <c r="K219" i="3"/>
  <c r="I220" i="3"/>
  <c r="J220" i="3"/>
  <c r="K220" i="3"/>
  <c r="I221" i="3"/>
  <c r="J221" i="3"/>
  <c r="K221" i="3"/>
  <c r="I222" i="3"/>
  <c r="J222" i="3"/>
  <c r="K222" i="3"/>
  <c r="I223" i="3"/>
  <c r="J223" i="3"/>
  <c r="K223" i="3"/>
  <c r="I224" i="3"/>
  <c r="J224" i="3"/>
  <c r="K224" i="3"/>
  <c r="I225" i="3"/>
  <c r="J225" i="3"/>
  <c r="K225" i="3"/>
  <c r="I226" i="3"/>
  <c r="J226" i="3"/>
  <c r="K226" i="3"/>
  <c r="I227" i="3"/>
  <c r="J227" i="3"/>
  <c r="K227" i="3"/>
  <c r="I228" i="3"/>
  <c r="J228" i="3"/>
  <c r="K228" i="3"/>
  <c r="I229" i="3"/>
  <c r="J229" i="3"/>
  <c r="K229" i="3"/>
  <c r="I230" i="3"/>
  <c r="J230" i="3"/>
  <c r="K230" i="3"/>
  <c r="I231" i="3"/>
  <c r="J231" i="3"/>
  <c r="K231" i="3"/>
  <c r="I232" i="3"/>
  <c r="J232" i="3"/>
  <c r="K232" i="3"/>
  <c r="I233" i="3"/>
  <c r="J233" i="3"/>
  <c r="K233" i="3"/>
  <c r="I234" i="3"/>
  <c r="J234" i="3"/>
  <c r="K234" i="3"/>
  <c r="I235" i="3"/>
  <c r="J235" i="3"/>
  <c r="K235" i="3"/>
  <c r="I236" i="3"/>
  <c r="J236" i="3"/>
  <c r="K236" i="3"/>
  <c r="I237" i="3"/>
  <c r="J237" i="3"/>
  <c r="K237" i="3"/>
  <c r="I238" i="3"/>
  <c r="J238" i="3"/>
  <c r="K238" i="3"/>
  <c r="I239" i="3"/>
  <c r="J239" i="3"/>
  <c r="K239" i="3"/>
  <c r="I240" i="3"/>
  <c r="J240" i="3"/>
  <c r="K240" i="3"/>
  <c r="I241" i="3"/>
  <c r="J241" i="3"/>
  <c r="K241" i="3"/>
  <c r="I242" i="3"/>
  <c r="J242" i="3"/>
  <c r="K242" i="3"/>
  <c r="I243" i="3"/>
  <c r="J243" i="3"/>
  <c r="K243" i="3"/>
  <c r="I244" i="3"/>
  <c r="J244" i="3"/>
  <c r="K244" i="3"/>
  <c r="J202" i="3"/>
  <c r="K202" i="3"/>
  <c r="I202" i="3"/>
  <c r="I200" i="3"/>
  <c r="J200" i="3"/>
  <c r="K200" i="3"/>
  <c r="I190" i="3"/>
  <c r="J190" i="3"/>
  <c r="K190" i="3"/>
  <c r="I191" i="3"/>
  <c r="J191" i="3"/>
  <c r="K191" i="3"/>
  <c r="I192" i="3"/>
  <c r="J192" i="3"/>
  <c r="K192" i="3"/>
  <c r="I193" i="3"/>
  <c r="J193" i="3"/>
  <c r="K193" i="3"/>
  <c r="I194" i="3"/>
  <c r="J194" i="3"/>
  <c r="K194" i="3"/>
  <c r="I195" i="3"/>
  <c r="J195" i="3"/>
  <c r="K195" i="3"/>
  <c r="I196" i="3"/>
  <c r="J196" i="3"/>
  <c r="K196" i="3"/>
  <c r="I197" i="3"/>
  <c r="J197" i="3"/>
  <c r="K197" i="3"/>
  <c r="I198" i="3"/>
  <c r="J198" i="3"/>
  <c r="K198" i="3"/>
  <c r="I199" i="3"/>
  <c r="J199" i="3"/>
  <c r="K199" i="3"/>
  <c r="K189" i="3"/>
  <c r="J189" i="3"/>
  <c r="I189" i="3"/>
  <c r="I161" i="3"/>
  <c r="J161" i="3"/>
  <c r="K161" i="3"/>
  <c r="I162" i="3"/>
  <c r="J162" i="3"/>
  <c r="K162" i="3"/>
  <c r="I163" i="3"/>
  <c r="J163" i="3"/>
  <c r="K163" i="3"/>
  <c r="I164" i="3"/>
  <c r="J164" i="3"/>
  <c r="K164" i="3"/>
  <c r="I165" i="3"/>
  <c r="J165" i="3"/>
  <c r="K165" i="3"/>
  <c r="I166" i="3"/>
  <c r="J166" i="3"/>
  <c r="K166" i="3"/>
  <c r="I167" i="3"/>
  <c r="J167" i="3"/>
  <c r="K167" i="3"/>
  <c r="I168" i="3"/>
  <c r="J168" i="3"/>
  <c r="K168" i="3"/>
  <c r="I169" i="3"/>
  <c r="J169" i="3"/>
  <c r="K169" i="3"/>
  <c r="I170" i="3"/>
  <c r="J170" i="3"/>
  <c r="K170" i="3"/>
  <c r="I171" i="3"/>
  <c r="J171" i="3"/>
  <c r="K171" i="3"/>
  <c r="I172" i="3"/>
  <c r="J172" i="3"/>
  <c r="K172" i="3"/>
  <c r="I173" i="3"/>
  <c r="J173" i="3"/>
  <c r="K173" i="3"/>
  <c r="I174" i="3"/>
  <c r="J174" i="3"/>
  <c r="K174" i="3"/>
  <c r="I175" i="3"/>
  <c r="J175" i="3"/>
  <c r="K175" i="3"/>
  <c r="I176" i="3"/>
  <c r="J176" i="3"/>
  <c r="K176" i="3"/>
  <c r="I177" i="3"/>
  <c r="J177" i="3"/>
  <c r="K177" i="3"/>
  <c r="I178" i="3"/>
  <c r="J178" i="3"/>
  <c r="K178" i="3"/>
  <c r="I179" i="3"/>
  <c r="J179" i="3"/>
  <c r="K179" i="3"/>
  <c r="I180" i="3"/>
  <c r="J180" i="3"/>
  <c r="K180" i="3"/>
  <c r="I181" i="3"/>
  <c r="J181" i="3"/>
  <c r="K181" i="3"/>
  <c r="I182" i="3"/>
  <c r="J182" i="3"/>
  <c r="K182" i="3"/>
  <c r="I183" i="3"/>
  <c r="J183" i="3"/>
  <c r="K183" i="3"/>
  <c r="I184" i="3"/>
  <c r="J184" i="3"/>
  <c r="K184" i="3"/>
  <c r="I185" i="3"/>
  <c r="J185" i="3"/>
  <c r="K185" i="3"/>
  <c r="I186" i="3"/>
  <c r="J186" i="3"/>
  <c r="K186" i="3"/>
  <c r="I187" i="3"/>
  <c r="J187" i="3"/>
  <c r="K187" i="3"/>
  <c r="J160" i="3"/>
  <c r="K160" i="3"/>
  <c r="I160" i="3"/>
  <c r="I134" i="3"/>
  <c r="J134" i="3"/>
  <c r="K134" i="3"/>
  <c r="I135" i="3"/>
  <c r="J135" i="3"/>
  <c r="K135" i="3"/>
  <c r="I136" i="3"/>
  <c r="J136" i="3"/>
  <c r="K136" i="3"/>
  <c r="I137" i="3"/>
  <c r="J137" i="3"/>
  <c r="K137" i="3"/>
  <c r="I138" i="3"/>
  <c r="J138" i="3"/>
  <c r="K138" i="3"/>
  <c r="I139" i="3"/>
  <c r="J139" i="3"/>
  <c r="K139" i="3"/>
  <c r="I140" i="3"/>
  <c r="J140" i="3"/>
  <c r="K140" i="3"/>
  <c r="I141" i="3"/>
  <c r="J141" i="3"/>
  <c r="K141" i="3"/>
  <c r="I142" i="3"/>
  <c r="J142" i="3"/>
  <c r="K142" i="3"/>
  <c r="I143" i="3"/>
  <c r="J143" i="3"/>
  <c r="K143" i="3"/>
  <c r="I144" i="3"/>
  <c r="J144" i="3"/>
  <c r="K144" i="3"/>
  <c r="I145" i="3"/>
  <c r="J145" i="3"/>
  <c r="K145" i="3"/>
  <c r="I146" i="3"/>
  <c r="J146" i="3"/>
  <c r="K146" i="3"/>
  <c r="I147" i="3"/>
  <c r="J147" i="3"/>
  <c r="K147" i="3"/>
  <c r="I148" i="3"/>
  <c r="J148" i="3"/>
  <c r="K148" i="3"/>
  <c r="I149" i="3"/>
  <c r="J149" i="3"/>
  <c r="K149" i="3"/>
  <c r="I150" i="3"/>
  <c r="J150" i="3"/>
  <c r="K150" i="3"/>
  <c r="I151" i="3"/>
  <c r="J151" i="3"/>
  <c r="K151" i="3"/>
  <c r="I152" i="3"/>
  <c r="J152" i="3"/>
  <c r="K152" i="3"/>
  <c r="I153" i="3"/>
  <c r="J153" i="3"/>
  <c r="K153" i="3"/>
  <c r="I154" i="3"/>
  <c r="J154" i="3"/>
  <c r="K154" i="3"/>
  <c r="I155" i="3"/>
  <c r="J155" i="3"/>
  <c r="K155" i="3"/>
  <c r="I156" i="3"/>
  <c r="J156" i="3"/>
  <c r="K156" i="3"/>
  <c r="I157" i="3"/>
  <c r="J157" i="3"/>
  <c r="K157" i="3"/>
  <c r="I158" i="3"/>
  <c r="J158" i="3"/>
  <c r="K158" i="3"/>
  <c r="J133" i="3"/>
  <c r="K133" i="3"/>
  <c r="I133" i="3"/>
  <c r="I116" i="3"/>
  <c r="J116" i="3"/>
  <c r="K116" i="3"/>
  <c r="I117" i="3"/>
  <c r="J117" i="3"/>
  <c r="K117" i="3"/>
  <c r="I118" i="3"/>
  <c r="J118" i="3"/>
  <c r="K118" i="3"/>
  <c r="I119" i="3"/>
  <c r="J119" i="3"/>
  <c r="K119" i="3"/>
  <c r="I120" i="3"/>
  <c r="J120" i="3"/>
  <c r="K120" i="3"/>
  <c r="I121" i="3"/>
  <c r="J121" i="3"/>
  <c r="K121" i="3"/>
  <c r="I122" i="3"/>
  <c r="J122" i="3"/>
  <c r="K122" i="3"/>
  <c r="I123" i="3"/>
  <c r="J123" i="3"/>
  <c r="K123" i="3"/>
  <c r="I124" i="3"/>
  <c r="J124" i="3"/>
  <c r="K124" i="3"/>
  <c r="I125" i="3"/>
  <c r="J125" i="3"/>
  <c r="K125" i="3"/>
  <c r="I126" i="3"/>
  <c r="J126" i="3"/>
  <c r="K126" i="3"/>
  <c r="I127" i="3"/>
  <c r="J127" i="3"/>
  <c r="K127" i="3"/>
  <c r="I128" i="3"/>
  <c r="J128" i="3"/>
  <c r="K128" i="3"/>
  <c r="I129" i="3"/>
  <c r="J129" i="3"/>
  <c r="K129" i="3"/>
  <c r="I130" i="3"/>
  <c r="J130" i="3"/>
  <c r="K130" i="3"/>
  <c r="I131" i="3"/>
  <c r="J131" i="3"/>
  <c r="K131" i="3"/>
  <c r="J115" i="3"/>
  <c r="K115" i="3"/>
  <c r="I115" i="3"/>
  <c r="I75" i="3"/>
  <c r="J75" i="3"/>
  <c r="K75" i="3"/>
  <c r="I76" i="3"/>
  <c r="J76" i="3"/>
  <c r="K76" i="3"/>
  <c r="I77" i="3"/>
  <c r="J77" i="3"/>
  <c r="K77" i="3"/>
  <c r="I78" i="3"/>
  <c r="J78" i="3"/>
  <c r="K78" i="3"/>
  <c r="I79" i="3"/>
  <c r="J79" i="3"/>
  <c r="K79" i="3"/>
  <c r="I80" i="3"/>
  <c r="J80" i="3"/>
  <c r="K80" i="3"/>
  <c r="I81" i="3"/>
  <c r="J81" i="3"/>
  <c r="K81" i="3"/>
  <c r="I82" i="3"/>
  <c r="J82" i="3"/>
  <c r="K82" i="3"/>
  <c r="I83" i="3"/>
  <c r="J83" i="3"/>
  <c r="K83" i="3"/>
  <c r="I84" i="3"/>
  <c r="J84" i="3"/>
  <c r="K84" i="3"/>
  <c r="I85" i="3"/>
  <c r="J85" i="3"/>
  <c r="K85" i="3"/>
  <c r="I86" i="3"/>
  <c r="J86" i="3"/>
  <c r="K86" i="3"/>
  <c r="I87" i="3"/>
  <c r="J87" i="3"/>
  <c r="K87" i="3"/>
  <c r="I88" i="3"/>
  <c r="J88" i="3"/>
  <c r="K88" i="3"/>
  <c r="I89" i="3"/>
  <c r="J89" i="3"/>
  <c r="K89" i="3"/>
  <c r="I90" i="3"/>
  <c r="J90" i="3"/>
  <c r="K90" i="3"/>
  <c r="I91" i="3"/>
  <c r="J91" i="3"/>
  <c r="K91" i="3"/>
  <c r="I92" i="3"/>
  <c r="J92" i="3"/>
  <c r="K92" i="3"/>
  <c r="I93" i="3"/>
  <c r="J93" i="3"/>
  <c r="K93" i="3"/>
  <c r="I94" i="3"/>
  <c r="J94" i="3"/>
  <c r="K94" i="3"/>
  <c r="I95" i="3"/>
  <c r="J95" i="3"/>
  <c r="K95" i="3"/>
  <c r="I96" i="3"/>
  <c r="J96" i="3"/>
  <c r="K96" i="3"/>
  <c r="I97" i="3"/>
  <c r="J97" i="3"/>
  <c r="K97" i="3"/>
  <c r="I98" i="3"/>
  <c r="J98" i="3"/>
  <c r="K98" i="3"/>
  <c r="I99" i="3"/>
  <c r="J99" i="3"/>
  <c r="K99" i="3"/>
  <c r="I100" i="3"/>
  <c r="J100" i="3"/>
  <c r="K100" i="3"/>
  <c r="I101" i="3"/>
  <c r="J101" i="3"/>
  <c r="K101" i="3"/>
  <c r="I102" i="3"/>
  <c r="J102" i="3"/>
  <c r="K102" i="3"/>
  <c r="I103" i="3"/>
  <c r="J103" i="3"/>
  <c r="K103" i="3"/>
  <c r="I104" i="3"/>
  <c r="J104" i="3"/>
  <c r="K104" i="3"/>
  <c r="I105" i="3"/>
  <c r="J105" i="3"/>
  <c r="K105" i="3"/>
  <c r="I106" i="3"/>
  <c r="J106" i="3"/>
  <c r="K106" i="3"/>
  <c r="I107" i="3"/>
  <c r="J107" i="3"/>
  <c r="K107" i="3"/>
  <c r="I108" i="3"/>
  <c r="J108" i="3"/>
  <c r="K108" i="3"/>
  <c r="I109" i="3"/>
  <c r="J109" i="3"/>
  <c r="K109" i="3"/>
  <c r="I110" i="3"/>
  <c r="J110" i="3"/>
  <c r="K110" i="3"/>
  <c r="I111" i="3"/>
  <c r="J111" i="3"/>
  <c r="K111" i="3"/>
  <c r="I112" i="3"/>
  <c r="J112" i="3"/>
  <c r="K112" i="3"/>
  <c r="I113" i="3"/>
  <c r="J113" i="3"/>
  <c r="K113" i="3"/>
  <c r="J74" i="3"/>
  <c r="K74" i="3"/>
  <c r="I74" i="3"/>
  <c r="I11" i="3"/>
  <c r="J11" i="3"/>
  <c r="K11" i="3"/>
  <c r="I12" i="3"/>
  <c r="J12" i="3"/>
  <c r="K12" i="3"/>
  <c r="I13" i="3"/>
  <c r="J13" i="3"/>
  <c r="K13" i="3"/>
  <c r="I14" i="3"/>
  <c r="J14" i="3"/>
  <c r="K14" i="3"/>
  <c r="I15" i="3"/>
  <c r="J15" i="3"/>
  <c r="K15" i="3"/>
  <c r="I16" i="3"/>
  <c r="J16" i="3"/>
  <c r="K16" i="3"/>
  <c r="I17" i="3"/>
  <c r="J17" i="3"/>
  <c r="K17" i="3"/>
  <c r="I18" i="3"/>
  <c r="J18" i="3"/>
  <c r="K18" i="3"/>
  <c r="I19" i="3"/>
  <c r="J19" i="3"/>
  <c r="K19" i="3"/>
  <c r="I20" i="3"/>
  <c r="J20" i="3"/>
  <c r="K20" i="3"/>
  <c r="I21" i="3"/>
  <c r="J21" i="3"/>
  <c r="K21" i="3"/>
  <c r="I22" i="3"/>
  <c r="J22" i="3"/>
  <c r="K22" i="3"/>
  <c r="I23" i="3"/>
  <c r="J23" i="3"/>
  <c r="K23" i="3"/>
  <c r="I24" i="3"/>
  <c r="J24" i="3"/>
  <c r="K24" i="3"/>
  <c r="I25" i="3"/>
  <c r="J25" i="3"/>
  <c r="K25" i="3"/>
  <c r="I26" i="3"/>
  <c r="J26" i="3"/>
  <c r="K26" i="3"/>
  <c r="I27" i="3"/>
  <c r="J27" i="3"/>
  <c r="K27" i="3"/>
  <c r="I28" i="3"/>
  <c r="J28" i="3"/>
  <c r="K28" i="3"/>
  <c r="I29" i="3"/>
  <c r="J29" i="3"/>
  <c r="K29" i="3"/>
  <c r="I30" i="3"/>
  <c r="J30" i="3"/>
  <c r="K30" i="3"/>
  <c r="I31" i="3"/>
  <c r="J31" i="3"/>
  <c r="K31" i="3"/>
  <c r="I32" i="3"/>
  <c r="J32" i="3"/>
  <c r="K32" i="3"/>
  <c r="I33" i="3"/>
  <c r="J33" i="3"/>
  <c r="K33" i="3"/>
  <c r="I34" i="3"/>
  <c r="J34" i="3"/>
  <c r="K34" i="3"/>
  <c r="I35" i="3"/>
  <c r="J35" i="3"/>
  <c r="K35" i="3"/>
  <c r="I36" i="3"/>
  <c r="J36" i="3"/>
  <c r="K36" i="3"/>
  <c r="I37" i="3"/>
  <c r="J37" i="3"/>
  <c r="K37" i="3"/>
  <c r="I38" i="3"/>
  <c r="J38" i="3"/>
  <c r="K38" i="3"/>
  <c r="I39" i="3"/>
  <c r="J39" i="3"/>
  <c r="K39" i="3"/>
  <c r="I40" i="3"/>
  <c r="J40" i="3"/>
  <c r="K40" i="3"/>
  <c r="I41" i="3"/>
  <c r="J41" i="3"/>
  <c r="K41" i="3"/>
  <c r="I42" i="3"/>
  <c r="J42" i="3"/>
  <c r="K42" i="3"/>
  <c r="I43" i="3"/>
  <c r="J43" i="3"/>
  <c r="K43" i="3"/>
  <c r="I44" i="3"/>
  <c r="J44" i="3"/>
  <c r="K44" i="3"/>
  <c r="I45" i="3"/>
  <c r="J45" i="3"/>
  <c r="K45" i="3"/>
  <c r="I46" i="3"/>
  <c r="J46" i="3"/>
  <c r="K46" i="3"/>
  <c r="I47" i="3"/>
  <c r="J47" i="3"/>
  <c r="K47" i="3"/>
  <c r="I48" i="3"/>
  <c r="J48" i="3"/>
  <c r="K48" i="3"/>
  <c r="I49" i="3"/>
  <c r="J49" i="3"/>
  <c r="K49" i="3"/>
  <c r="I50" i="3"/>
  <c r="J50" i="3"/>
  <c r="K50" i="3"/>
  <c r="I51" i="3"/>
  <c r="J51" i="3"/>
  <c r="K51" i="3"/>
  <c r="I52" i="3"/>
  <c r="J52" i="3"/>
  <c r="K52" i="3"/>
  <c r="I53" i="3"/>
  <c r="J53" i="3"/>
  <c r="K53" i="3"/>
  <c r="I54" i="3"/>
  <c r="J54" i="3"/>
  <c r="K54" i="3"/>
  <c r="I55" i="3"/>
  <c r="J55" i="3"/>
  <c r="K55" i="3"/>
  <c r="I56" i="3"/>
  <c r="J56" i="3"/>
  <c r="K56" i="3"/>
  <c r="I57" i="3"/>
  <c r="J57" i="3"/>
  <c r="K57" i="3"/>
  <c r="I58" i="3"/>
  <c r="J58" i="3"/>
  <c r="K58" i="3"/>
  <c r="I59" i="3"/>
  <c r="J59" i="3"/>
  <c r="K59" i="3"/>
  <c r="I60" i="3"/>
  <c r="J60" i="3"/>
  <c r="K60" i="3"/>
  <c r="I61" i="3"/>
  <c r="J61" i="3"/>
  <c r="K61" i="3"/>
  <c r="I62" i="3"/>
  <c r="J62" i="3"/>
  <c r="K62" i="3"/>
  <c r="I63" i="3"/>
  <c r="J63" i="3"/>
  <c r="K63" i="3"/>
  <c r="I64" i="3"/>
  <c r="J64" i="3"/>
  <c r="K64" i="3"/>
  <c r="I65" i="3"/>
  <c r="J65" i="3"/>
  <c r="K65" i="3"/>
  <c r="I66" i="3"/>
  <c r="J66" i="3"/>
  <c r="K66" i="3"/>
  <c r="I67" i="3"/>
  <c r="J67" i="3"/>
  <c r="K67" i="3"/>
  <c r="I68" i="3"/>
  <c r="J68" i="3"/>
  <c r="K68" i="3"/>
  <c r="I69" i="3"/>
  <c r="J69" i="3"/>
  <c r="K69" i="3"/>
  <c r="I70" i="3"/>
  <c r="J70" i="3"/>
  <c r="K70" i="3"/>
  <c r="I71" i="3"/>
  <c r="J71" i="3"/>
  <c r="K71" i="3"/>
  <c r="I72" i="3"/>
  <c r="J72" i="3"/>
  <c r="K72" i="3"/>
  <c r="J10" i="3"/>
  <c r="K10" i="3"/>
  <c r="I10" i="3"/>
  <c r="E317" i="3" l="1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1" i="3"/>
  <c r="E300" i="3"/>
  <c r="E299" i="3"/>
  <c r="E297" i="3"/>
  <c r="E296" i="3"/>
  <c r="E295" i="3"/>
  <c r="E294" i="3"/>
  <c r="E292" i="3"/>
  <c r="E291" i="3"/>
  <c r="E290" i="3"/>
  <c r="E289" i="3"/>
  <c r="E285" i="3"/>
  <c r="E284" i="3"/>
  <c r="E283" i="3"/>
  <c r="E281" i="3"/>
  <c r="E280" i="3"/>
  <c r="E279" i="3"/>
  <c r="E278" i="3"/>
  <c r="E277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L317" i="1" l="1"/>
  <c r="E317" i="1"/>
  <c r="L316" i="1"/>
  <c r="E316" i="1"/>
  <c r="L315" i="1"/>
  <c r="E315" i="1"/>
  <c r="L314" i="1"/>
  <c r="E314" i="1"/>
  <c r="L313" i="1"/>
  <c r="E313" i="1"/>
  <c r="L312" i="1"/>
  <c r="E312" i="1"/>
  <c r="L311" i="1"/>
  <c r="E311" i="1"/>
  <c r="L310" i="1"/>
  <c r="E310" i="1"/>
  <c r="L309" i="1"/>
  <c r="E309" i="1"/>
  <c r="L308" i="1"/>
  <c r="E308" i="1"/>
  <c r="L307" i="1"/>
  <c r="E307" i="1"/>
  <c r="L306" i="1"/>
  <c r="E306" i="1"/>
  <c r="L305" i="1"/>
  <c r="E305" i="1"/>
  <c r="L304" i="1"/>
  <c r="E304" i="1"/>
  <c r="L301" i="1"/>
  <c r="E301" i="1"/>
  <c r="L300" i="1"/>
  <c r="E300" i="1"/>
  <c r="L299" i="1"/>
  <c r="E299" i="1"/>
  <c r="L297" i="1"/>
  <c r="E297" i="1"/>
  <c r="L296" i="1"/>
  <c r="E296" i="1"/>
  <c r="L295" i="1"/>
  <c r="E295" i="1"/>
  <c r="L294" i="1"/>
  <c r="E294" i="1"/>
  <c r="L292" i="1"/>
  <c r="E292" i="1"/>
  <c r="L291" i="1"/>
  <c r="E291" i="1"/>
  <c r="L290" i="1"/>
  <c r="E290" i="1"/>
  <c r="L289" i="1"/>
  <c r="E289" i="1"/>
  <c r="L285" i="1"/>
  <c r="E285" i="1"/>
  <c r="L284" i="1"/>
  <c r="E284" i="1"/>
  <c r="L283" i="1"/>
  <c r="E283" i="1"/>
  <c r="L281" i="1"/>
  <c r="E281" i="1"/>
  <c r="L280" i="1"/>
  <c r="E280" i="1"/>
  <c r="L279" i="1"/>
  <c r="E279" i="1"/>
  <c r="L278" i="1"/>
  <c r="E278" i="1"/>
  <c r="L277" i="1"/>
  <c r="E277" i="1"/>
  <c r="L275" i="1"/>
  <c r="E275" i="1"/>
  <c r="L274" i="1"/>
  <c r="E274" i="1"/>
  <c r="L273" i="1"/>
  <c r="E273" i="1"/>
  <c r="L272" i="1"/>
  <c r="E272" i="1"/>
  <c r="L271" i="1"/>
  <c r="E271" i="1"/>
  <c r="L270" i="1"/>
  <c r="E270" i="1"/>
  <c r="L269" i="1"/>
  <c r="E269" i="1"/>
  <c r="L268" i="1"/>
  <c r="E268" i="1"/>
  <c r="L267" i="1"/>
  <c r="E267" i="1"/>
  <c r="L266" i="1"/>
  <c r="E266" i="1"/>
  <c r="L265" i="1"/>
  <c r="E265" i="1"/>
  <c r="L264" i="1"/>
  <c r="E264" i="1"/>
  <c r="L263" i="1"/>
  <c r="E263" i="1"/>
  <c r="L262" i="1"/>
  <c r="E262" i="1"/>
  <c r="L261" i="1"/>
  <c r="E261" i="1"/>
  <c r="L259" i="1"/>
  <c r="E259" i="1"/>
  <c r="L258" i="1"/>
  <c r="E258" i="1"/>
  <c r="L257" i="1"/>
  <c r="E257" i="1"/>
  <c r="L256" i="1"/>
  <c r="E256" i="1"/>
  <c r="L255" i="1"/>
  <c r="E255" i="1"/>
  <c r="L254" i="1"/>
  <c r="E254" i="1"/>
  <c r="L253" i="1"/>
  <c r="E253" i="1"/>
  <c r="L252" i="1"/>
  <c r="E252" i="1"/>
  <c r="L251" i="1"/>
  <c r="E251" i="1"/>
  <c r="L250" i="1"/>
  <c r="E250" i="1"/>
  <c r="L249" i="1"/>
  <c r="E249" i="1"/>
  <c r="L248" i="1"/>
  <c r="E248" i="1"/>
  <c r="L244" i="1"/>
  <c r="E244" i="1"/>
  <c r="L243" i="1"/>
  <c r="E243" i="1"/>
  <c r="L242" i="1"/>
  <c r="E242" i="1"/>
  <c r="L241" i="1"/>
  <c r="E241" i="1"/>
  <c r="L240" i="1"/>
  <c r="E240" i="1"/>
  <c r="L239" i="1"/>
  <c r="E239" i="1"/>
  <c r="L238" i="1"/>
  <c r="E238" i="1"/>
  <c r="L237" i="1"/>
  <c r="E237" i="1"/>
  <c r="L236" i="1"/>
  <c r="E236" i="1"/>
  <c r="L235" i="1"/>
  <c r="E235" i="1"/>
  <c r="L234" i="1"/>
  <c r="E234" i="1"/>
  <c r="L233" i="1"/>
  <c r="E233" i="1"/>
  <c r="L232" i="1"/>
  <c r="E232" i="1"/>
  <c r="L231" i="1"/>
  <c r="E231" i="1"/>
  <c r="L230" i="1"/>
  <c r="E230" i="1"/>
  <c r="L229" i="1"/>
  <c r="E229" i="1"/>
  <c r="L228" i="1"/>
  <c r="E228" i="1"/>
  <c r="L227" i="1"/>
  <c r="E227" i="1"/>
  <c r="L226" i="1"/>
  <c r="E226" i="1"/>
  <c r="L225" i="1"/>
  <c r="E225" i="1"/>
  <c r="L224" i="1"/>
  <c r="E224" i="1"/>
  <c r="L223" i="1"/>
  <c r="E223" i="1"/>
  <c r="L222" i="1"/>
  <c r="E222" i="1"/>
  <c r="L221" i="1"/>
  <c r="E221" i="1"/>
  <c r="L220" i="1"/>
  <c r="E220" i="1"/>
  <c r="L219" i="1"/>
  <c r="E219" i="1"/>
  <c r="L218" i="1"/>
  <c r="E218" i="1"/>
  <c r="L217" i="1"/>
  <c r="E217" i="1"/>
  <c r="L216" i="1"/>
  <c r="E216" i="1"/>
  <c r="L215" i="1"/>
  <c r="E215" i="1"/>
  <c r="L214" i="1"/>
  <c r="E214" i="1"/>
  <c r="L213" i="1"/>
  <c r="E213" i="1"/>
  <c r="L212" i="1"/>
  <c r="E212" i="1"/>
  <c r="L211" i="1"/>
  <c r="E211" i="1"/>
  <c r="L210" i="1"/>
  <c r="E210" i="1"/>
  <c r="L209" i="1"/>
  <c r="E209" i="1"/>
  <c r="L208" i="1"/>
  <c r="E208" i="1"/>
  <c r="L207" i="1"/>
  <c r="E207" i="1"/>
  <c r="L206" i="1"/>
  <c r="E206" i="1"/>
  <c r="L205" i="1"/>
  <c r="E205" i="1"/>
  <c r="L204" i="1"/>
  <c r="E204" i="1"/>
  <c r="L203" i="1"/>
  <c r="E203" i="1"/>
  <c r="L202" i="1"/>
  <c r="E202" i="1"/>
  <c r="L200" i="1"/>
  <c r="E200" i="1"/>
  <c r="L199" i="1"/>
  <c r="E199" i="1"/>
  <c r="L198" i="1"/>
  <c r="E198" i="1"/>
  <c r="L197" i="1"/>
  <c r="E197" i="1"/>
  <c r="L196" i="1"/>
  <c r="E196" i="1"/>
  <c r="L195" i="1"/>
  <c r="E195" i="1"/>
  <c r="L194" i="1"/>
  <c r="E194" i="1"/>
  <c r="L193" i="1"/>
  <c r="E193" i="1"/>
  <c r="L192" i="1"/>
  <c r="E192" i="1"/>
  <c r="L191" i="1"/>
  <c r="E191" i="1"/>
  <c r="L190" i="1"/>
  <c r="E190" i="1"/>
  <c r="L189" i="1"/>
  <c r="E189" i="1"/>
  <c r="L187" i="1"/>
  <c r="E187" i="1"/>
  <c r="L186" i="1"/>
  <c r="E186" i="1"/>
  <c r="L185" i="1"/>
  <c r="E185" i="1"/>
  <c r="L184" i="1"/>
  <c r="E184" i="1"/>
  <c r="L183" i="1"/>
  <c r="E183" i="1"/>
  <c r="L182" i="1"/>
  <c r="E182" i="1"/>
  <c r="L181" i="1"/>
  <c r="E181" i="1"/>
  <c r="L180" i="1"/>
  <c r="E180" i="1"/>
  <c r="L179" i="1"/>
  <c r="E179" i="1"/>
  <c r="L178" i="1"/>
  <c r="E178" i="1"/>
  <c r="L177" i="1"/>
  <c r="E177" i="1"/>
  <c r="L176" i="1"/>
  <c r="E176" i="1"/>
  <c r="L175" i="1"/>
  <c r="E175" i="1"/>
  <c r="L174" i="1"/>
  <c r="E174" i="1"/>
  <c r="L173" i="1"/>
  <c r="E173" i="1"/>
  <c r="L172" i="1"/>
  <c r="E172" i="1"/>
  <c r="L171" i="1"/>
  <c r="E171" i="1"/>
  <c r="L170" i="1"/>
  <c r="E170" i="1"/>
  <c r="L169" i="1"/>
  <c r="E169" i="1"/>
  <c r="L168" i="1"/>
  <c r="E168" i="1"/>
  <c r="L167" i="1"/>
  <c r="E167" i="1"/>
  <c r="L166" i="1"/>
  <c r="E166" i="1"/>
  <c r="L165" i="1"/>
  <c r="E165" i="1"/>
  <c r="L164" i="1"/>
  <c r="E164" i="1"/>
  <c r="L163" i="1"/>
  <c r="E163" i="1"/>
  <c r="L162" i="1"/>
  <c r="E162" i="1"/>
  <c r="L161" i="1"/>
  <c r="E161" i="1"/>
  <c r="L160" i="1"/>
  <c r="E160" i="1"/>
  <c r="L158" i="1"/>
  <c r="E158" i="1"/>
  <c r="L157" i="1"/>
  <c r="E157" i="1"/>
  <c r="L156" i="1"/>
  <c r="E156" i="1"/>
  <c r="L155" i="1"/>
  <c r="E155" i="1"/>
  <c r="L154" i="1"/>
  <c r="E154" i="1"/>
  <c r="L153" i="1"/>
  <c r="E153" i="1"/>
  <c r="L152" i="1"/>
  <c r="E152" i="1"/>
  <c r="L151" i="1"/>
  <c r="E151" i="1"/>
  <c r="L150" i="1"/>
  <c r="E150" i="1"/>
  <c r="L149" i="1"/>
  <c r="E149" i="1"/>
  <c r="L148" i="1"/>
  <c r="E148" i="1"/>
  <c r="L147" i="1"/>
  <c r="E147" i="1"/>
  <c r="L146" i="1"/>
  <c r="E146" i="1"/>
  <c r="L145" i="1"/>
  <c r="E145" i="1"/>
  <c r="L144" i="1"/>
  <c r="E144" i="1"/>
  <c r="L143" i="1"/>
  <c r="E143" i="1"/>
  <c r="L142" i="1"/>
  <c r="E142" i="1"/>
  <c r="L141" i="1"/>
  <c r="E141" i="1"/>
  <c r="L140" i="1"/>
  <c r="E140" i="1"/>
  <c r="L139" i="1"/>
  <c r="E139" i="1"/>
  <c r="L138" i="1"/>
  <c r="E138" i="1"/>
  <c r="L137" i="1"/>
  <c r="E137" i="1"/>
  <c r="L136" i="1"/>
  <c r="E136" i="1"/>
  <c r="L135" i="1"/>
  <c r="E135" i="1"/>
  <c r="L134" i="1"/>
  <c r="E134" i="1"/>
  <c r="L133" i="1"/>
  <c r="E133" i="1"/>
  <c r="L131" i="1"/>
  <c r="E131" i="1"/>
  <c r="L130" i="1"/>
  <c r="E130" i="1"/>
  <c r="L129" i="1"/>
  <c r="E129" i="1"/>
  <c r="L128" i="1"/>
  <c r="E128" i="1"/>
  <c r="L127" i="1"/>
  <c r="E127" i="1"/>
  <c r="L126" i="1"/>
  <c r="E126" i="1"/>
  <c r="L125" i="1"/>
  <c r="E125" i="1"/>
  <c r="L124" i="1"/>
  <c r="E124" i="1"/>
  <c r="L123" i="1"/>
  <c r="E123" i="1"/>
  <c r="L122" i="1"/>
  <c r="E122" i="1"/>
  <c r="L121" i="1"/>
  <c r="E121" i="1"/>
  <c r="L120" i="1"/>
  <c r="E120" i="1"/>
  <c r="L119" i="1"/>
  <c r="E119" i="1"/>
  <c r="L118" i="1"/>
  <c r="E118" i="1"/>
  <c r="L117" i="1"/>
  <c r="E117" i="1"/>
  <c r="L116" i="1"/>
  <c r="E116" i="1"/>
  <c r="L115" i="1"/>
  <c r="E115" i="1"/>
  <c r="L113" i="1"/>
  <c r="E113" i="1"/>
  <c r="L112" i="1"/>
  <c r="E112" i="1"/>
  <c r="L111" i="1"/>
  <c r="E111" i="1"/>
  <c r="L110" i="1"/>
  <c r="E110" i="1"/>
  <c r="L109" i="1"/>
  <c r="E109" i="1"/>
  <c r="L108" i="1"/>
  <c r="E108" i="1"/>
  <c r="L107" i="1"/>
  <c r="E107" i="1"/>
  <c r="L106" i="1"/>
  <c r="E106" i="1"/>
  <c r="L105" i="1"/>
  <c r="E105" i="1"/>
  <c r="L104" i="1"/>
  <c r="E104" i="1"/>
  <c r="L103" i="1"/>
  <c r="E103" i="1"/>
  <c r="L102" i="1"/>
  <c r="E102" i="1"/>
  <c r="L101" i="1"/>
  <c r="E101" i="1"/>
  <c r="L100" i="1"/>
  <c r="E100" i="1"/>
  <c r="L99" i="1"/>
  <c r="E99" i="1"/>
  <c r="L98" i="1"/>
  <c r="E98" i="1"/>
  <c r="L97" i="1"/>
  <c r="E97" i="1"/>
  <c r="L96" i="1"/>
  <c r="E96" i="1"/>
  <c r="L95" i="1"/>
  <c r="E95" i="1"/>
  <c r="L94" i="1"/>
  <c r="E94" i="1"/>
  <c r="L93" i="1"/>
  <c r="E93" i="1"/>
  <c r="L92" i="1"/>
  <c r="E92" i="1"/>
  <c r="L91" i="1"/>
  <c r="E91" i="1"/>
  <c r="L90" i="1"/>
  <c r="E90" i="1"/>
  <c r="L89" i="1"/>
  <c r="E89" i="1"/>
  <c r="L88" i="1"/>
  <c r="E88" i="1"/>
  <c r="L87" i="1"/>
  <c r="E87" i="1"/>
  <c r="L86" i="1"/>
  <c r="E86" i="1"/>
  <c r="L85" i="1"/>
  <c r="E85" i="1"/>
  <c r="L84" i="1"/>
  <c r="E84" i="1"/>
  <c r="L83" i="1"/>
  <c r="E83" i="1"/>
  <c r="L82" i="1"/>
  <c r="E82" i="1"/>
  <c r="L81" i="1"/>
  <c r="E81" i="1"/>
  <c r="L80" i="1"/>
  <c r="E80" i="1"/>
  <c r="L79" i="1"/>
  <c r="E79" i="1"/>
  <c r="L78" i="1"/>
  <c r="E78" i="1"/>
  <c r="L77" i="1"/>
  <c r="E77" i="1"/>
  <c r="L76" i="1"/>
  <c r="E76" i="1"/>
  <c r="L75" i="1"/>
  <c r="E75" i="1"/>
  <c r="L74" i="1"/>
  <c r="E74" i="1"/>
  <c r="L72" i="1"/>
  <c r="E72" i="1"/>
  <c r="L71" i="1"/>
  <c r="E71" i="1"/>
  <c r="L70" i="1"/>
  <c r="E70" i="1"/>
  <c r="L69" i="1"/>
  <c r="E69" i="1"/>
  <c r="L68" i="1"/>
  <c r="E68" i="1"/>
  <c r="L67" i="1"/>
  <c r="E67" i="1"/>
  <c r="L66" i="1"/>
  <c r="E66" i="1"/>
  <c r="L65" i="1"/>
  <c r="E65" i="1"/>
  <c r="L64" i="1"/>
  <c r="E64" i="1"/>
  <c r="L63" i="1"/>
  <c r="E63" i="1"/>
  <c r="L62" i="1"/>
  <c r="E62" i="1"/>
  <c r="L61" i="1"/>
  <c r="E61" i="1"/>
  <c r="L60" i="1"/>
  <c r="E60" i="1"/>
  <c r="L59" i="1"/>
  <c r="E59" i="1"/>
  <c r="L58" i="1"/>
  <c r="E58" i="1"/>
  <c r="L57" i="1"/>
  <c r="E57" i="1"/>
  <c r="L56" i="1"/>
  <c r="E56" i="1"/>
  <c r="L55" i="1"/>
  <c r="E55" i="1"/>
  <c r="L54" i="1"/>
  <c r="E54" i="1"/>
  <c r="L53" i="1"/>
  <c r="E53" i="1"/>
  <c r="L52" i="1"/>
  <c r="E52" i="1"/>
  <c r="L51" i="1"/>
  <c r="E51" i="1"/>
  <c r="L50" i="1"/>
  <c r="E50" i="1"/>
  <c r="L49" i="1"/>
  <c r="E49" i="1"/>
  <c r="L48" i="1"/>
  <c r="E48" i="1"/>
  <c r="L47" i="1"/>
  <c r="E47" i="1"/>
  <c r="L46" i="1"/>
  <c r="E46" i="1"/>
  <c r="L45" i="1"/>
  <c r="E45" i="1"/>
  <c r="L44" i="1"/>
  <c r="E44" i="1"/>
  <c r="L43" i="1"/>
  <c r="E43" i="1"/>
  <c r="L42" i="1"/>
  <c r="E42" i="1"/>
  <c r="L41" i="1"/>
  <c r="E41" i="1"/>
  <c r="L40" i="1"/>
  <c r="E40" i="1"/>
  <c r="L39" i="1"/>
  <c r="E39" i="1"/>
  <c r="L38" i="1"/>
  <c r="E38" i="1"/>
  <c r="L37" i="1"/>
  <c r="E37" i="1"/>
  <c r="L36" i="1"/>
  <c r="E36" i="1"/>
  <c r="L35" i="1"/>
  <c r="E35" i="1"/>
  <c r="L34" i="1"/>
  <c r="E34" i="1"/>
  <c r="L33" i="1"/>
  <c r="E33" i="1"/>
  <c r="L32" i="1"/>
  <c r="E32" i="1"/>
  <c r="L31" i="1"/>
  <c r="E31" i="1"/>
  <c r="L30" i="1"/>
  <c r="E30" i="1"/>
  <c r="L29" i="1"/>
  <c r="E29" i="1"/>
  <c r="L28" i="1"/>
  <c r="E28" i="1"/>
  <c r="L27" i="1"/>
  <c r="E27" i="1"/>
  <c r="L26" i="1"/>
  <c r="E26" i="1"/>
  <c r="L25" i="1"/>
  <c r="E25" i="1"/>
  <c r="L24" i="1"/>
  <c r="E24" i="1"/>
  <c r="L23" i="1"/>
  <c r="E23" i="1"/>
  <c r="L22" i="1"/>
  <c r="E22" i="1"/>
  <c r="L21" i="1"/>
  <c r="E21" i="1"/>
  <c r="L20" i="1"/>
  <c r="E20" i="1"/>
  <c r="L19" i="1"/>
  <c r="E19" i="1"/>
  <c r="L18" i="1"/>
  <c r="E18" i="1"/>
  <c r="L17" i="1"/>
  <c r="E17" i="1"/>
  <c r="L16" i="1"/>
  <c r="E16" i="1"/>
  <c r="L15" i="1"/>
  <c r="E15" i="1"/>
  <c r="L14" i="1"/>
  <c r="E14" i="1"/>
  <c r="L13" i="1"/>
  <c r="E13" i="1"/>
  <c r="L12" i="1"/>
  <c r="E12" i="1"/>
  <c r="L11" i="1"/>
  <c r="E11" i="1"/>
  <c r="E10" i="1"/>
  <c r="L318" i="1" l="1"/>
  <c r="C14" i="2" s="1"/>
  <c r="L319" i="1" l="1"/>
  <c r="L320" i="1" l="1"/>
  <c r="E14" i="2" s="1"/>
  <c r="D14" i="2"/>
</calcChain>
</file>

<file path=xl/sharedStrings.xml><?xml version="1.0" encoding="utf-8"?>
<sst xmlns="http://schemas.openxmlformats.org/spreadsheetml/2006/main" count="1779" uniqueCount="606">
  <si>
    <t>P.Č.</t>
  </si>
  <si>
    <t>Číslo dielu</t>
  </si>
  <si>
    <t>Názov</t>
  </si>
  <si>
    <t>MJ</t>
  </si>
  <si>
    <t>Množstvo spolu 01+02+03</t>
  </si>
  <si>
    <t>Množstvo Oblasť 1</t>
  </si>
  <si>
    <t>Množstvo Oblasť 2</t>
  </si>
  <si>
    <t>Jednotková cena Oblasť 1            [EUR bez DPH]</t>
  </si>
  <si>
    <t>Jednotková cena Oblasť 2            [EUR bez DPH]</t>
  </si>
  <si>
    <t>Cena spolu 01+02+03 [EUR bez DPH]</t>
  </si>
  <si>
    <t>ZOZNAM KONŠTRUKČNÝCH DIELOV ZVODIDIEL NH 4</t>
  </si>
  <si>
    <t>ZVODNICE</t>
  </si>
  <si>
    <t>50.0.00</t>
  </si>
  <si>
    <t xml:space="preserve">Zvodnica NH4 </t>
  </si>
  <si>
    <t>ks</t>
  </si>
  <si>
    <t>50.0.01</t>
  </si>
  <si>
    <t>Zvodnica NH4 3835</t>
  </si>
  <si>
    <t>50.0.02</t>
  </si>
  <si>
    <t>Zvodnica NH4 1835</t>
  </si>
  <si>
    <t>50.0.03</t>
  </si>
  <si>
    <t>Zvodnica NH4 3705</t>
  </si>
  <si>
    <t>50.0.04</t>
  </si>
  <si>
    <t>Zvodnica NH4 1705</t>
  </si>
  <si>
    <t>50.0.05</t>
  </si>
  <si>
    <t>Zvodnica NH4 3250</t>
  </si>
  <si>
    <t>50.0.06</t>
  </si>
  <si>
    <t>Zvodnica NH4 1250</t>
  </si>
  <si>
    <t>50.0.07</t>
  </si>
  <si>
    <t>Zvodnica NH4 2250</t>
  </si>
  <si>
    <t>50.0.20</t>
  </si>
  <si>
    <t>Spodná pásnica SP3</t>
  </si>
  <si>
    <t>50.0.22</t>
  </si>
  <si>
    <t>Spodná pásnica SP3-3250</t>
  </si>
  <si>
    <t>50.0.23</t>
  </si>
  <si>
    <t>Spodná pásnica SP3-1250</t>
  </si>
  <si>
    <t>50.1.00</t>
  </si>
  <si>
    <t>Oblúk vnútorný R 6000 mm</t>
  </si>
  <si>
    <t>50.1.01</t>
  </si>
  <si>
    <t>Oblúk vnútorný R 8000 mm</t>
  </si>
  <si>
    <t>50.1.02</t>
  </si>
  <si>
    <t>Oblúk vnútorný R 10000 mm</t>
  </si>
  <si>
    <t>50.1.03</t>
  </si>
  <si>
    <t>Oblúk vnútorný R 12000 mm</t>
  </si>
  <si>
    <t>50.1.04</t>
  </si>
  <si>
    <t>Oblúk vnútorný R 15000 mm</t>
  </si>
  <si>
    <t>50.1.05</t>
  </si>
  <si>
    <t>Oblúk vnútorný R 20000 mm</t>
  </si>
  <si>
    <t>50.1.06</t>
  </si>
  <si>
    <t>Oblúk vnútorný R 25000 mm</t>
  </si>
  <si>
    <t>50.1.07</t>
  </si>
  <si>
    <t>Oblúk vnútorný R 30000 mm</t>
  </si>
  <si>
    <t>50.1.08</t>
  </si>
  <si>
    <t>Oblúk vnútorný R 35000 mm</t>
  </si>
  <si>
    <t>50.1.09</t>
  </si>
  <si>
    <t>Oblúk vnútorný R 50000 mm</t>
  </si>
  <si>
    <t>50.1.10</t>
  </si>
  <si>
    <t>Oblúk vnútorný R 75000 mm</t>
  </si>
  <si>
    <t>50.1.11</t>
  </si>
  <si>
    <t>Oblúk vnútorný R 100000 mm</t>
  </si>
  <si>
    <t>50.2.00</t>
  </si>
  <si>
    <t>Oblúk vonkajší R 6000 mm</t>
  </si>
  <si>
    <t>50.2.01</t>
  </si>
  <si>
    <t>Oblúk vonkajší R 8000 mm</t>
  </si>
  <si>
    <t>50.2.02</t>
  </si>
  <si>
    <t>Oblúk vonkajší R 10000 mm</t>
  </si>
  <si>
    <t>50.2.03</t>
  </si>
  <si>
    <t>Oblúk vonkajší R 12000 mm</t>
  </si>
  <si>
    <t>50.2.04</t>
  </si>
  <si>
    <t>Oblúk vonkajší R 15000 mm</t>
  </si>
  <si>
    <t>50.2.05</t>
  </si>
  <si>
    <t>Oblúk vonkajší R 20000 mm</t>
  </si>
  <si>
    <t>50.2.06</t>
  </si>
  <si>
    <t>Oblúk vonkajší R 25000 mm</t>
  </si>
  <si>
    <t>50.2.07</t>
  </si>
  <si>
    <t>Oblúk vonkajší R 30000 mm</t>
  </si>
  <si>
    <t>50.2.08</t>
  </si>
  <si>
    <t>Oblúk vonkajší R 35000 mm</t>
  </si>
  <si>
    <t>50.2.09</t>
  </si>
  <si>
    <t>Oblúk vonkajší R 50000 mm</t>
  </si>
  <si>
    <t>50.2.10</t>
  </si>
  <si>
    <t>Oblúk vonkajší R 75000 mm</t>
  </si>
  <si>
    <t>50.2.11</t>
  </si>
  <si>
    <t>Oblúk vonkajší R 100000 mm</t>
  </si>
  <si>
    <t>50.3.00</t>
  </si>
  <si>
    <t>Dilatačná zvodnica NH4 ±80 mm</t>
  </si>
  <si>
    <t>50.3.01</t>
  </si>
  <si>
    <t>Dilatačná zvodnica NH4 ±200 mm</t>
  </si>
  <si>
    <t>50.3.02</t>
  </si>
  <si>
    <t>Dilatačná zvodnica NH4 ±400 mm</t>
  </si>
  <si>
    <t>50.3.10</t>
  </si>
  <si>
    <t>Dilatačná spodná pásnica SP ±200 mm</t>
  </si>
  <si>
    <t>50.3.11</t>
  </si>
  <si>
    <t>Dilatačná spodná pásnica SP ±400 mm</t>
  </si>
  <si>
    <t>50.4.00</t>
  </si>
  <si>
    <t>Izolačná dilatačná zvodnica NH4 ±80 mm</t>
  </si>
  <si>
    <t>50.4.01</t>
  </si>
  <si>
    <t>Izolačná dilatačná zvodnica NH4 ±200 mm</t>
  </si>
  <si>
    <t>50.4.10</t>
  </si>
  <si>
    <t>Izolačná dilatačná spodná pásnica SP ±200 mm</t>
  </si>
  <si>
    <t>50.4.11</t>
  </si>
  <si>
    <t>Izolačná dilatačná spodná pásnica SP ±400 mm</t>
  </si>
  <si>
    <t>50.5.00</t>
  </si>
  <si>
    <t>Nábehová prechodka NH4 17,3% pravá</t>
  </si>
  <si>
    <t>50.5.01</t>
  </si>
  <si>
    <t>Nábehová prechodka NH4 17,3%/4% ľavá</t>
  </si>
  <si>
    <t>50.5.02</t>
  </si>
  <si>
    <t>Nábehová prechodka NH4 8,5% pravá</t>
  </si>
  <si>
    <t>50.5.03</t>
  </si>
  <si>
    <t>Nábehová prechodka NH4 8,5% ľavá</t>
  </si>
  <si>
    <t>50.5.04</t>
  </si>
  <si>
    <t>Nábehová prechodka NH4 17,3% ľavá</t>
  </si>
  <si>
    <t>50.5.05</t>
  </si>
  <si>
    <t>Nábehová prechodka NH4 41,5% ľavá</t>
  </si>
  <si>
    <t>50.5.06</t>
  </si>
  <si>
    <t>Nábehová prechodka NH4 41,5% pravá</t>
  </si>
  <si>
    <t>50.5.07</t>
  </si>
  <si>
    <t>Nábehová prechodka NH4 41,5%/3° ľavá</t>
  </si>
  <si>
    <t>50.5.08</t>
  </si>
  <si>
    <t>Nábehová prechodka NH4 41,5%/3° pravá</t>
  </si>
  <si>
    <t>50.5.20</t>
  </si>
  <si>
    <t>Nábehová prechodka SP3 8,5% pravá</t>
  </si>
  <si>
    <t>50.5.21</t>
  </si>
  <si>
    <t>Nábehová prechodka SP3 8,5% ľavá</t>
  </si>
  <si>
    <t>50.6.00</t>
  </si>
  <si>
    <t>Prechodový diel NH4/B-NH-93</t>
  </si>
  <si>
    <t>50.6.01</t>
  </si>
  <si>
    <t>Prechodový diel B-NH-93/NH4</t>
  </si>
  <si>
    <t>50.6.02</t>
  </si>
  <si>
    <t>Prechodový diel betónové zvodidlo/NH4, pravý</t>
  </si>
  <si>
    <t>50.6.03</t>
  </si>
  <si>
    <t>Prechodový diel betónové zvodidlo/NH4, ľavý</t>
  </si>
  <si>
    <t>50.6.04</t>
  </si>
  <si>
    <t>Prechodový diel NH4/betónové zvodidlo, pravý</t>
  </si>
  <si>
    <t>50.6.05</t>
  </si>
  <si>
    <t>Prechodový diel NH4/betónové zvodidlo, ľavý</t>
  </si>
  <si>
    <t>50.7.00</t>
  </si>
  <si>
    <t>Koncovka NH4</t>
  </si>
  <si>
    <t>Prechodový diel NH4/iný typ oceľového zvodidla</t>
  </si>
  <si>
    <t>STĹPIKY</t>
  </si>
  <si>
    <t>51.0.00</t>
  </si>
  <si>
    <t>Stĺpik UE 100, krajný 1900</t>
  </si>
  <si>
    <t>51.0.01</t>
  </si>
  <si>
    <t>Stĺpik UE 100, krajný 1500</t>
  </si>
  <si>
    <t>51.0.02</t>
  </si>
  <si>
    <t>Stĺpik UE 100, krajný 1300</t>
  </si>
  <si>
    <t>51.0.03</t>
  </si>
  <si>
    <t>Stĺpik UE 100, krajný pre uchytenie madla 1900</t>
  </si>
  <si>
    <t>51.0.04</t>
  </si>
  <si>
    <t>Stĺpik UE 100, krajný pre uchytenie madla 1500</t>
  </si>
  <si>
    <t>51.0.05</t>
  </si>
  <si>
    <t>Stĺpik UE 100, krajný pre uchytenie madla 1300</t>
  </si>
  <si>
    <t>51.0.20</t>
  </si>
  <si>
    <t>Stĺpik V 140, krajný 2170</t>
  </si>
  <si>
    <t>51.0.21</t>
  </si>
  <si>
    <t>Stĺpik V 140-II, krajný 2450</t>
  </si>
  <si>
    <t>51.0.22</t>
  </si>
  <si>
    <t>Stĺpik V 140, krajný 1700</t>
  </si>
  <si>
    <t>51.1.00</t>
  </si>
  <si>
    <t>Stĺpik UE 100, stredný 1900</t>
  </si>
  <si>
    <t>51.1.01</t>
  </si>
  <si>
    <t>Stĺpik UE 100, stredný 1500</t>
  </si>
  <si>
    <t>51.1.02</t>
  </si>
  <si>
    <t>Stĺpik UE 100, stredný 1300</t>
  </si>
  <si>
    <t>51.1.10</t>
  </si>
  <si>
    <t>Stĺpik U 140, stredný 2400</t>
  </si>
  <si>
    <t>51.1.11</t>
  </si>
  <si>
    <t>Stĺpik U 140, stredný 2000</t>
  </si>
  <si>
    <t>51.1.12</t>
  </si>
  <si>
    <t>Stĺpik U 140, stredný 1800</t>
  </si>
  <si>
    <t>51.3.00</t>
  </si>
  <si>
    <t>Stĺpik IPE 100 bez prítlačnej dosky</t>
  </si>
  <si>
    <t>51.3.02</t>
  </si>
  <si>
    <t>Stĺpik IPE 100 s prítlačnou doskou</t>
  </si>
  <si>
    <t>51.3.10</t>
  </si>
  <si>
    <t>Stĺpik U140 1000</t>
  </si>
  <si>
    <t>51.3.11</t>
  </si>
  <si>
    <t>Stĺpik U140 1500</t>
  </si>
  <si>
    <t>51.3.12</t>
  </si>
  <si>
    <t>Stĺpik U140 1800</t>
  </si>
  <si>
    <t>51.3.13</t>
  </si>
  <si>
    <t>Stĺpik U140 dvojradový 2300</t>
  </si>
  <si>
    <t>51.3.14</t>
  </si>
  <si>
    <t>Stĺpik U140 dvojradový 2000</t>
  </si>
  <si>
    <t>51.3.15</t>
  </si>
  <si>
    <t>Stĺpik U140 dvojradový 1500</t>
  </si>
  <si>
    <t>51.3.20</t>
  </si>
  <si>
    <t>Stĺpik V140 1900</t>
  </si>
  <si>
    <t>51.3.21</t>
  </si>
  <si>
    <t>Stĺpik V140 1500</t>
  </si>
  <si>
    <t>51.3.30</t>
  </si>
  <si>
    <t>Stĺpik U140 ZS madlový</t>
  </si>
  <si>
    <t>51.4.00</t>
  </si>
  <si>
    <t>Stĺpik U140 zábradlový pravý</t>
  </si>
  <si>
    <t>51.4.01</t>
  </si>
  <si>
    <t>Stĺpik U140 zábradlový ľavý</t>
  </si>
  <si>
    <t>51.4.04</t>
  </si>
  <si>
    <t>Stĺpik MS U140 pravý</t>
  </si>
  <si>
    <t>51.4.05</t>
  </si>
  <si>
    <t>Stĺpik MS U140 ľavý</t>
  </si>
  <si>
    <t>51.4.06</t>
  </si>
  <si>
    <t>Stĺpik MS U140 pravý BV</t>
  </si>
  <si>
    <t>51.4.07</t>
  </si>
  <si>
    <t>Stĺpik MS U140 ľavý BV</t>
  </si>
  <si>
    <t>51.4.08</t>
  </si>
  <si>
    <t>Stĺpik ZS U140 pravý</t>
  </si>
  <si>
    <t>51.4.09</t>
  </si>
  <si>
    <t>Stĺpik ZS U140 ľavý</t>
  </si>
  <si>
    <t>51.4.20</t>
  </si>
  <si>
    <t>Stĺpik UE100 stredný s pätkovou doskou</t>
  </si>
  <si>
    <t>51.4.21</t>
  </si>
  <si>
    <t>Stĺpik U140 stredný s pätkovou doskou</t>
  </si>
  <si>
    <t>51.9.00</t>
  </si>
  <si>
    <t>Strmeň pravý</t>
  </si>
  <si>
    <t>51.9.01</t>
  </si>
  <si>
    <t>Strmeň ľavý</t>
  </si>
  <si>
    <t>51.9.02</t>
  </si>
  <si>
    <t>Strmeň</t>
  </si>
  <si>
    <t>51.9.90</t>
  </si>
  <si>
    <t>Krytka U140</t>
  </si>
  <si>
    <t>DIŠTANČNÉ DIELY</t>
  </si>
  <si>
    <t>52.0.00</t>
  </si>
  <si>
    <t>Trubková spojka</t>
  </si>
  <si>
    <t>52.0.01</t>
  </si>
  <si>
    <t>Dištančný diel NH4</t>
  </si>
  <si>
    <t>52.0.02</t>
  </si>
  <si>
    <t>Dištančný diel NH4 I</t>
  </si>
  <si>
    <t>52.0.03</t>
  </si>
  <si>
    <t>Dištančný diel NH4 II</t>
  </si>
  <si>
    <t>52.0.04</t>
  </si>
  <si>
    <t>Dištančný diel NH4 IV</t>
  </si>
  <si>
    <t>52.0.05</t>
  </si>
  <si>
    <t>Výstuha dištančného dielcu</t>
  </si>
  <si>
    <t>52.0.06</t>
  </si>
  <si>
    <t>Dištančný diel NH4 II-692</t>
  </si>
  <si>
    <t>52.0.07</t>
  </si>
  <si>
    <t>Dištančný diel NH4 II-776</t>
  </si>
  <si>
    <t>52.0.08</t>
  </si>
  <si>
    <t>Dištančný diel NH4 II-858</t>
  </si>
  <si>
    <t>52.0.09</t>
  </si>
  <si>
    <t>Dištančný diel NH4 II-942</t>
  </si>
  <si>
    <t>52.0.10</t>
  </si>
  <si>
    <t>Dištančný diel NH4 II-1026</t>
  </si>
  <si>
    <t>52.0.11</t>
  </si>
  <si>
    <t>Dištančný diel NH4 II-1108</t>
  </si>
  <si>
    <t>52.0.12</t>
  </si>
  <si>
    <t>Dištančný diel NH4 V</t>
  </si>
  <si>
    <t>52.0.13</t>
  </si>
  <si>
    <t>Dištančný diel NH4 VI</t>
  </si>
  <si>
    <t>52.0.14</t>
  </si>
  <si>
    <t>Dištančný diel NH4 V P</t>
  </si>
  <si>
    <t>52.0.15</t>
  </si>
  <si>
    <t>Dištančný diel NH4 II-645</t>
  </si>
  <si>
    <t>52.0.16</t>
  </si>
  <si>
    <t>Dištančný diel NH4 II-743</t>
  </si>
  <si>
    <t>MADLÁ</t>
  </si>
  <si>
    <t>53.0.00</t>
  </si>
  <si>
    <t>Madlo 1980</t>
  </si>
  <si>
    <t>53.0.01</t>
  </si>
  <si>
    <t>Madlo 3980</t>
  </si>
  <si>
    <t>53.0.02</t>
  </si>
  <si>
    <t>Madlo 4550</t>
  </si>
  <si>
    <t>53.0.03</t>
  </si>
  <si>
    <t>Madlo 2550</t>
  </si>
  <si>
    <t>53.0.04</t>
  </si>
  <si>
    <t>Madlo 3300</t>
  </si>
  <si>
    <t>53.1.00</t>
  </si>
  <si>
    <t>Začiatočné madlo pravé</t>
  </si>
  <si>
    <t>53.1.01</t>
  </si>
  <si>
    <t>Začiatočné madlo ľavé</t>
  </si>
  <si>
    <t>53.1.02</t>
  </si>
  <si>
    <t>Koncové madlo pravé</t>
  </si>
  <si>
    <t>53.1.03</t>
  </si>
  <si>
    <t>Koncové madlo ľavé</t>
  </si>
  <si>
    <t>53.1.04</t>
  </si>
  <si>
    <t>Začiatočné madlo II pravé</t>
  </si>
  <si>
    <t>53.1.05</t>
  </si>
  <si>
    <t>Začiatočné madlo II ľavé</t>
  </si>
  <si>
    <t>53.1.06</t>
  </si>
  <si>
    <t>Koncové madlo II pravé</t>
  </si>
  <si>
    <t>53.1.07</t>
  </si>
  <si>
    <t>Koncové madlo II ľavé</t>
  </si>
  <si>
    <t>53.2.00</t>
  </si>
  <si>
    <t>Dilatačné madlo I</t>
  </si>
  <si>
    <t>53.2.01</t>
  </si>
  <si>
    <t>Dilatačné madlo II</t>
  </si>
  <si>
    <t>53.2.03</t>
  </si>
  <si>
    <t>Dialtačné madlo I ±400</t>
  </si>
  <si>
    <t>53.2.04</t>
  </si>
  <si>
    <t>Dialtačné madlo II ±400</t>
  </si>
  <si>
    <t>53.3.00</t>
  </si>
  <si>
    <t>Manžeta madla</t>
  </si>
  <si>
    <t>53.3.01</t>
  </si>
  <si>
    <t>Manžeta madla uhlová</t>
  </si>
  <si>
    <t>53.3.02</t>
  </si>
  <si>
    <t>Manžeta poistná</t>
  </si>
  <si>
    <t>53.4.00</t>
  </si>
  <si>
    <t>Dilatačná manžeta madla ±80</t>
  </si>
  <si>
    <t>53.4.01</t>
  </si>
  <si>
    <t>Dilatačná manžeta madla ±200</t>
  </si>
  <si>
    <t>53.4.02</t>
  </si>
  <si>
    <t>Dilatačná manžeta madla ±400</t>
  </si>
  <si>
    <t>53.5.00</t>
  </si>
  <si>
    <t>Izolačná dilatačná manžeta madla ±80</t>
  </si>
  <si>
    <t>53.5.01</t>
  </si>
  <si>
    <t>Izolačná dilatačná manžeta madla ±200</t>
  </si>
  <si>
    <t>53.5.02</t>
  </si>
  <si>
    <t>Izolačná dilatačná manžeta madla ±400</t>
  </si>
  <si>
    <t>VÝPLNE</t>
  </si>
  <si>
    <t>54.0.00</t>
  </si>
  <si>
    <t>Zábradlová výplň z vodorovných tyčí</t>
  </si>
  <si>
    <t>54.1.00</t>
  </si>
  <si>
    <t>Zábradlová výplň zo zvislých tyčí</t>
  </si>
  <si>
    <t>54.2.00</t>
  </si>
  <si>
    <t>Zábradlová výplň zo zváraných sietí</t>
  </si>
  <si>
    <t>54.3.00</t>
  </si>
  <si>
    <t>Dilatačná zábradlová výplň VT ±200</t>
  </si>
  <si>
    <t>54.3.01</t>
  </si>
  <si>
    <t>Zábradlový diel VT 1</t>
  </si>
  <si>
    <t>54.3.02</t>
  </si>
  <si>
    <t>Zábradlový diel VT 2</t>
  </si>
  <si>
    <t>54.3.03</t>
  </si>
  <si>
    <t>Zábradlový dilatačný diel VT 1</t>
  </si>
  <si>
    <t>54.3.04</t>
  </si>
  <si>
    <t>Zábradlový dilatačný diel VT 2</t>
  </si>
  <si>
    <t>54.3.10</t>
  </si>
  <si>
    <t>Dilatačná zábradlová výplň VT ±400</t>
  </si>
  <si>
    <t>54.3.11</t>
  </si>
  <si>
    <t>Zábradlový diel VT 1 ±400</t>
  </si>
  <si>
    <t>54.3.12</t>
  </si>
  <si>
    <t>Zábradlový diel VT 2 ±400</t>
  </si>
  <si>
    <t>54.3.13</t>
  </si>
  <si>
    <t>Zábradlový dilatačný diel VT 1 ±400</t>
  </si>
  <si>
    <t>54.3.14</t>
  </si>
  <si>
    <t>Zábradlový dilatačný diel VT 2 ±400</t>
  </si>
  <si>
    <t>54.4.00</t>
  </si>
  <si>
    <t>54.4.01</t>
  </si>
  <si>
    <t>Zábradlový diel ST 1</t>
  </si>
  <si>
    <t>54.4.02</t>
  </si>
  <si>
    <t>Zábradlový diel ST 2</t>
  </si>
  <si>
    <t>54.4.03</t>
  </si>
  <si>
    <t>Zábradlový stredný diel ST</t>
  </si>
  <si>
    <t>54.4.04</t>
  </si>
  <si>
    <t>Zábradlový dilatačný diel ST</t>
  </si>
  <si>
    <t>54.4.10</t>
  </si>
  <si>
    <t>Dilatačná zábradlová výplň ST ±400</t>
  </si>
  <si>
    <t>54.4.11</t>
  </si>
  <si>
    <t>Zábradlový diel ST 1 ±400</t>
  </si>
  <si>
    <t>54.4.12</t>
  </si>
  <si>
    <t>Zábradlový diel ST 2 ±400</t>
  </si>
  <si>
    <t>54.4.13</t>
  </si>
  <si>
    <t>Zábradlový dilatačný diel ST ±400</t>
  </si>
  <si>
    <t>54.5.00</t>
  </si>
  <si>
    <t>Dilatačná zábradlová výplň S ±200</t>
  </si>
  <si>
    <t>54.5.01</t>
  </si>
  <si>
    <t>Zábradlový diel S 1</t>
  </si>
  <si>
    <t>54.5.02</t>
  </si>
  <si>
    <t>Zábradlový diel S 2</t>
  </si>
  <si>
    <t>54.5.10</t>
  </si>
  <si>
    <t>Dilatačná zábradlová výplň S ±400</t>
  </si>
  <si>
    <t>54.5.11</t>
  </si>
  <si>
    <t>Zábradlový diel S 1 ±400</t>
  </si>
  <si>
    <t>54.5.12</t>
  </si>
  <si>
    <t>Zábradlový diel S 2 ±400</t>
  </si>
  <si>
    <t>SPOJOVACIE PÁSKY</t>
  </si>
  <si>
    <t>55.0.00</t>
  </si>
  <si>
    <t>Spojovacia páska 1110</t>
  </si>
  <si>
    <t>55.0.01</t>
  </si>
  <si>
    <t>Spojovacia páska 3110</t>
  </si>
  <si>
    <t>55.0.02</t>
  </si>
  <si>
    <t>Spojovacia páska 4140</t>
  </si>
  <si>
    <t>55.0.03</t>
  </si>
  <si>
    <t>Spojovacia páska 2140</t>
  </si>
  <si>
    <t>55.0.04</t>
  </si>
  <si>
    <t>Spojovacia páska ±200-540</t>
  </si>
  <si>
    <t>55.0.05</t>
  </si>
  <si>
    <t>Spojovacia páska ±200-940</t>
  </si>
  <si>
    <t>55.1.00</t>
  </si>
  <si>
    <t>Dilatačná spojovacia páska ±200-4140</t>
  </si>
  <si>
    <t>55.1.01</t>
  </si>
  <si>
    <t>Dilatačná spojovacia páska ±200-910</t>
  </si>
  <si>
    <t>55.1.02</t>
  </si>
  <si>
    <t>Dilatačná spojovacia páska ±400-4140</t>
  </si>
  <si>
    <t>55.1.03</t>
  </si>
  <si>
    <t>Dilatačná spojovacia páska ±400-1110</t>
  </si>
  <si>
    <t>55.2.00</t>
  </si>
  <si>
    <t>Izolačná spojovacia páska ±200-540</t>
  </si>
  <si>
    <t>55.2.01</t>
  </si>
  <si>
    <t>Izolačná spojovacia páska ±400-940</t>
  </si>
  <si>
    <t>SPOJOVACÍ MATERIÁL</t>
  </si>
  <si>
    <t>40.03</t>
  </si>
  <si>
    <t>Skrutka s polkruhovou hlavou a oválom M16x30-5.8-tZn</t>
  </si>
  <si>
    <t>59.0.00</t>
  </si>
  <si>
    <t>Skrutka so šesťhrannou hlavou M10x45-4.6.-tZn</t>
  </si>
  <si>
    <t>59.0.01</t>
  </si>
  <si>
    <t>Skrutka so šesťhrannou hlavou M10x55-4.6.-tZn</t>
  </si>
  <si>
    <t>59.0.02</t>
  </si>
  <si>
    <t>Skrutka so šesťhrannou hlavou M10x65-4.6.-tZn</t>
  </si>
  <si>
    <t>59.0.20</t>
  </si>
  <si>
    <t>Skrutka so šesťhrannou hlavou M12x35-4.6.-tZn</t>
  </si>
  <si>
    <t>59.0.21</t>
  </si>
  <si>
    <t>Skrutka so šesťhrannou hlavou M12x40-4.6.-tZn</t>
  </si>
  <si>
    <t>59.0.40</t>
  </si>
  <si>
    <t>Skrutka so šesťhrannou hlavou M16x70-4.6.-tZn</t>
  </si>
  <si>
    <t>59.0.41</t>
  </si>
  <si>
    <t>Skrutka so šesťhrannou hlavou M16x120-4.6.-tZn</t>
  </si>
  <si>
    <t>59.0.42</t>
  </si>
  <si>
    <t>Skrutka so šesťhrannou hlavou M16x140-8.8.-tZn</t>
  </si>
  <si>
    <t>59.0.43</t>
  </si>
  <si>
    <t>Skrutka so šesťhrannou hlavou M16x160-8.8.-tZn</t>
  </si>
  <si>
    <t>59.0.44</t>
  </si>
  <si>
    <t>Skrutka so šesťhrannou hlavou M16x40-8.8.-tZn</t>
  </si>
  <si>
    <t>59.0.45</t>
  </si>
  <si>
    <t>Skrutka so šesťhrannou hlavou M16x45-8.8.-tZn</t>
  </si>
  <si>
    <t>59.0.60</t>
  </si>
  <si>
    <t>Skrutka s polkruhovou hlavou a nosom M10x25-4.6.-tZn</t>
  </si>
  <si>
    <t>59.0.61</t>
  </si>
  <si>
    <t>Skrutka s polkruhovou hlavou a štvorhranom M10x35-4.6.-tZn</t>
  </si>
  <si>
    <t>59.0.70</t>
  </si>
  <si>
    <t>Skrutka s polkruhovou hlavou a štvorhranom M12x30-4.6.-tZn</t>
  </si>
  <si>
    <t>59.0.80</t>
  </si>
  <si>
    <t>Skrutka s polkruhovou hlavou a nosom M16x30-4.6.-tZn</t>
  </si>
  <si>
    <t>59.0.81</t>
  </si>
  <si>
    <t>Skrutka s polkruhovou hlavou a nosom M16x40-4.6.-tZn</t>
  </si>
  <si>
    <t>59.0.82</t>
  </si>
  <si>
    <t>Skrutka s polkruhovou hlavou a nosom M16x55-4.6.-tZn</t>
  </si>
  <si>
    <t>59.0.90</t>
  </si>
  <si>
    <t>Skrutka s polkruhovou hlavou a oválom M16x40-5.8-tZn</t>
  </si>
  <si>
    <t>59.1.40</t>
  </si>
  <si>
    <t>Potiahnutá skrutka so šesťhrannou hlavou M16x80-4.6.tZn</t>
  </si>
  <si>
    <t>59.1.41</t>
  </si>
  <si>
    <t>Potiahnutá skrutka so šesťhrannou hlavou M16x160-8.8.tZn</t>
  </si>
  <si>
    <t>59.1.80</t>
  </si>
  <si>
    <t>Potiahnutá skrutka so vnútorným šesťhranom M16x40-4.6.tZn</t>
  </si>
  <si>
    <t>59.2.00</t>
  </si>
  <si>
    <t>Matica M 10-6-tZn ISO 4032</t>
  </si>
  <si>
    <t>59.2.20</t>
  </si>
  <si>
    <t>Matica M 12-6-tZn ISO 4032</t>
  </si>
  <si>
    <t>59.2.40</t>
  </si>
  <si>
    <t>Matica M 16-6-tZn ISO 4032</t>
  </si>
  <si>
    <t>59.2.41</t>
  </si>
  <si>
    <t>Matica M 16-8.-tZn ISO 4032</t>
  </si>
  <si>
    <t>59.2.42</t>
  </si>
  <si>
    <t>Matica M 16-6-tZn ISO 4035</t>
  </si>
  <si>
    <t>59.3.40</t>
  </si>
  <si>
    <t>Potiahnutá matica M16-6-tZn</t>
  </si>
  <si>
    <t>59.4.00</t>
  </si>
  <si>
    <t>Podložka 11-tZn (Ø11/24/2,5)</t>
  </si>
  <si>
    <t>59.4.01</t>
  </si>
  <si>
    <t>Podložka 10-tZn (Ø11/34/3)</t>
  </si>
  <si>
    <t>59.4.20</t>
  </si>
  <si>
    <t>Podložka 13-tZn (Ø13/24/2,5)</t>
  </si>
  <si>
    <t>59.4.40</t>
  </si>
  <si>
    <t>Podložka 17,5-tZn (Ø17,5/30/3)</t>
  </si>
  <si>
    <t>59.4.41</t>
  </si>
  <si>
    <t>Podložka 18-tZn (Ø19/40/4)</t>
  </si>
  <si>
    <t>59.4.60</t>
  </si>
  <si>
    <t>Krycia podložka 2xM10</t>
  </si>
  <si>
    <t>59.4.70</t>
  </si>
  <si>
    <t>Podložka 14-tZn (Ø14/45/4 - otvor štvorhranný)</t>
  </si>
  <si>
    <t>59.4.71</t>
  </si>
  <si>
    <t>U-podložka 14-tZn (klinová podložka)</t>
  </si>
  <si>
    <t>59.4.72</t>
  </si>
  <si>
    <t>U-podložka 18-tZn (klinová podložka)</t>
  </si>
  <si>
    <t>59.4.80</t>
  </si>
  <si>
    <t>Krycia podložka M16</t>
  </si>
  <si>
    <t>59.5.40</t>
  </si>
  <si>
    <t>Izolačná podložka 40/17-3</t>
  </si>
  <si>
    <t>59.5.41</t>
  </si>
  <si>
    <t>Izolačná podložka 50/26-6</t>
  </si>
  <si>
    <t>59.6.00</t>
  </si>
  <si>
    <t>Kotva OMO M16 komplet</t>
  </si>
  <si>
    <t>59.6.01</t>
  </si>
  <si>
    <t>Kotva OMO M24 komplet</t>
  </si>
  <si>
    <t>59.6.02</t>
  </si>
  <si>
    <t>Kotva OMO M20 komplet</t>
  </si>
  <si>
    <t>ZOZNAM KONŠTRUKČNÝCH DIELOV ZVODIDIEL AM</t>
  </si>
  <si>
    <t>70.0.00</t>
  </si>
  <si>
    <t>Zvodnica A-AM4-11/2,5</t>
  </si>
  <si>
    <t>70.0.01</t>
  </si>
  <si>
    <t>Zvodnica A-AM4-14/2,5</t>
  </si>
  <si>
    <t>70.0.02</t>
  </si>
  <si>
    <t>Zvodnica A-AM4-19/4</t>
  </si>
  <si>
    <t>60.0.00</t>
  </si>
  <si>
    <t>Zvodnica AM4</t>
  </si>
  <si>
    <t>60.0.20</t>
  </si>
  <si>
    <t>Spodná pásnica AM</t>
  </si>
  <si>
    <t>60.0.30</t>
  </si>
  <si>
    <t>Spodná pásnica M</t>
  </si>
  <si>
    <t>60.5.00</t>
  </si>
  <si>
    <t>Nábehová prechodka AM 17,3%/9,8° pravá</t>
  </si>
  <si>
    <t>60.5.02</t>
  </si>
  <si>
    <t>Nábehová prechodka AM 8,5%/4,7° pravá</t>
  </si>
  <si>
    <t>60.5.03</t>
  </si>
  <si>
    <t>Nábehová prechodka AM 8,5%/4,7° ľavá</t>
  </si>
  <si>
    <t>60.5.04</t>
  </si>
  <si>
    <t>Nábehová prechodka AM 17,3%/9,8° ľavá</t>
  </si>
  <si>
    <t>Prechodový diel AM/betónové zvodidlo</t>
  </si>
  <si>
    <t>Prechodový diel AM/iný typ oceľového zvodidla</t>
  </si>
  <si>
    <t>61.0.00</t>
  </si>
  <si>
    <t>Stĺpik V100 krajný 1710</t>
  </si>
  <si>
    <t>61.2.00</t>
  </si>
  <si>
    <t xml:space="preserve">Stĺpik C140x65 -1715 </t>
  </si>
  <si>
    <t>61.4.00</t>
  </si>
  <si>
    <t>Stĺpik C150 s pätkovou doskou ALFA% / BETA%</t>
  </si>
  <si>
    <t>71.2.20</t>
  </si>
  <si>
    <t>Stĺpik U140 A-H3 I</t>
  </si>
  <si>
    <t>71.2.21</t>
  </si>
  <si>
    <t>Stĺpik U140 A-H3 II</t>
  </si>
  <si>
    <t>71.0.00</t>
  </si>
  <si>
    <t>Stĺpik C150x75x25-1755</t>
  </si>
  <si>
    <t>71.0.01</t>
  </si>
  <si>
    <t>Stĺpik C150x75x25-1525</t>
  </si>
  <si>
    <t>71.0.20</t>
  </si>
  <si>
    <t>Stĺpik C150x75-1825 dvojradový</t>
  </si>
  <si>
    <t>71.2.10</t>
  </si>
  <si>
    <t>Stĺpik U140 stredný A-H3</t>
  </si>
  <si>
    <t>71.4.01</t>
  </si>
  <si>
    <t>Stĺpik U140 stredný A-H3 s pätkovou doskou alfa</t>
  </si>
  <si>
    <t>61.0.01</t>
  </si>
  <si>
    <t>Stĺpik V100 krajný 1960</t>
  </si>
  <si>
    <t>61.0.02</t>
  </si>
  <si>
    <t>Stĺpik V100 krajný 2210</t>
  </si>
  <si>
    <t>61.1.00</t>
  </si>
  <si>
    <t>Stĺpik C120 stredný 1710</t>
  </si>
  <si>
    <t>61.3.00</t>
  </si>
  <si>
    <t>Stĺpik C150-1755</t>
  </si>
  <si>
    <t>61.3.20</t>
  </si>
  <si>
    <t>Stĺpik C150-1560 M</t>
  </si>
  <si>
    <t>62.0.00</t>
  </si>
  <si>
    <t>Dištančný diel JM1</t>
  </si>
  <si>
    <t>62.0.01</t>
  </si>
  <si>
    <t>Dištančný diel JM2</t>
  </si>
  <si>
    <t>62.2.00</t>
  </si>
  <si>
    <t>Dištančný diel M</t>
  </si>
  <si>
    <t>62.1.01</t>
  </si>
  <si>
    <t>Dištančný diel AM-OB</t>
  </si>
  <si>
    <t>72.0.10</t>
  </si>
  <si>
    <t>Dištančný diel A4 I</t>
  </si>
  <si>
    <t>75.0.01</t>
  </si>
  <si>
    <t>Zadná páska</t>
  </si>
  <si>
    <t>72.0.01</t>
  </si>
  <si>
    <t>Opierka A-AM-19</t>
  </si>
  <si>
    <t>75.0.00</t>
  </si>
  <si>
    <t>Horná páska 1485</t>
  </si>
  <si>
    <t>ZOZNAM KONŠTRUKČNÝCH DIELOV ZVODIDIEL A-NH-94</t>
  </si>
  <si>
    <t>1.00</t>
  </si>
  <si>
    <t>Zvodnica A-NH-94</t>
  </si>
  <si>
    <t>70.0.30</t>
  </si>
  <si>
    <t>Spodná pásnica M 1,33</t>
  </si>
  <si>
    <t>Prechodový diel A-NH-94/betónové zvodidlo</t>
  </si>
  <si>
    <t>Prechodový diel A-NH-94/iný typ oceľového zvodidla</t>
  </si>
  <si>
    <t>71.2.00</t>
  </si>
  <si>
    <t>Stĺpik C140x65 1700</t>
  </si>
  <si>
    <t>71.2.06</t>
  </si>
  <si>
    <t>Stĺpik C140x65 1650</t>
  </si>
  <si>
    <t>71.4.00</t>
  </si>
  <si>
    <t xml:space="preserve">Stĺpik C140 stredný A-H2 s pätkovou doskou </t>
  </si>
  <si>
    <t>3.00</t>
  </si>
  <si>
    <t>Stĺpik SIGMA 100-1900</t>
  </si>
  <si>
    <t>Skrutka s polkruhovou hlavou a oválom M16x30-5.8.zTn</t>
  </si>
  <si>
    <t>72.0.00</t>
  </si>
  <si>
    <t>Opierka A-NH-94</t>
  </si>
  <si>
    <t>Krycia podložka M10</t>
  </si>
  <si>
    <t>MONTÁŽ ZVODIDLOVÉHO SYSTÉMU</t>
  </si>
  <si>
    <t>Obhliadka poškodeného zvodidlového systému</t>
  </si>
  <si>
    <t>Demontáž cestného zvodidlového systému s odvozom na skládku (vrátane nábehov)</t>
  </si>
  <si>
    <t>m</t>
  </si>
  <si>
    <t>Montáž cestného zvodidlového systému - N2</t>
  </si>
  <si>
    <t>Montáž cestného zvodidlového systému - H1</t>
  </si>
  <si>
    <t>Montáž cestného zvodidlového systému - pätkové H1</t>
  </si>
  <si>
    <t>Montáž cestného zvodidlového systému - H2</t>
  </si>
  <si>
    <t>Montáž cestného zvodidlového systému - H3</t>
  </si>
  <si>
    <t>Montáž prechodového dielu oceľové zvodidlo/oceľové zvodidlo</t>
  </si>
  <si>
    <t>kpl</t>
  </si>
  <si>
    <t>Montáž prechodového dielu oceľové zvodidlo/betónové zvodidlo</t>
  </si>
  <si>
    <t>Montáž nábehu N2, H1</t>
  </si>
  <si>
    <t>Montáž nábehu H2</t>
  </si>
  <si>
    <t>Montáž nábehu H3</t>
  </si>
  <si>
    <t>Demontáž mostového zvodidlového systému s odvozom na skládku (vrátane nábehov)</t>
  </si>
  <si>
    <t xml:space="preserve">Montáž mostového zvodidlového systému </t>
  </si>
  <si>
    <t>...............................................................................................</t>
  </si>
  <si>
    <t>V cene je zahrnuté bezplatné legislatívne a technické poradenstvo,  vrátane obalov a ostatných nákladov spojených s dodávkou, s dopravou a vykládkou v mieste určenia, v prípade demontáže a montáže zvodidiel povinná obhliadka miesta osadenia zvodidiel pred vystavením objednávky. Minimálne množstvo jednej čiastkovej objednávky/dodávky, ak jej súčasťou bude demontáž alebo montáž zvodidlového systému, bude 50 m zvodidlového systému. Minimálna dĺžka 50 m zvodidlového systému môže pozostávať z viacerých úsekov v rámci jedného SSÚD/SSÚR.</t>
  </si>
  <si>
    <t>Cena celkom bez PDH</t>
  </si>
  <si>
    <t>DPH 20%</t>
  </si>
  <si>
    <t>Cena celkom s DPH</t>
  </si>
  <si>
    <t>NÁKUP SÚČASTÍ ZVODIDIEL NH 4</t>
  </si>
  <si>
    <t xml:space="preserve">Návrh na plnenie kritéria                                                                                                                                                                                           </t>
  </si>
  <si>
    <t>P. č.</t>
  </si>
  <si>
    <t>Kritérium</t>
  </si>
  <si>
    <t>Cena v € bez DPH</t>
  </si>
  <si>
    <t>20% DPH v €</t>
  </si>
  <si>
    <t>Cena v € s DPH</t>
  </si>
  <si>
    <t>Celková cena za dodanie predmetu zákazky</t>
  </si>
  <si>
    <t xml:space="preserve">Uchádzač uvedie skutočnosť, či je / nie je platcom DPH.                                                                                      </t>
  </si>
  <si>
    <t>.........................................................................</t>
  </si>
  <si>
    <t>Podpis oprávnenej osoby uchádzača</t>
  </si>
  <si>
    <t>Nákup súčastí zvodidiel NH4</t>
  </si>
  <si>
    <t>Príloha č. 1 k časti B.2 SP - Špecifikácia ceny</t>
  </si>
  <si>
    <t>Príloha č. 2 k časti B.3 SP - Jednotlivé druhy a množstvo súčastí zvodidiel</t>
  </si>
  <si>
    <t>Príloha č. 1 k časti A.2 SP</t>
  </si>
  <si>
    <t>Jednotková cena Oblasť 3            [EUR bez DPH]</t>
  </si>
  <si>
    <t>Množstvo Oblasť 3</t>
  </si>
  <si>
    <t xml:space="preserve">meno, priezvisko a podpis oprávnenej osoby </t>
  </si>
  <si>
    <t>meno, priezvisko a podpis oprávnenej osoby uchádzača</t>
  </si>
  <si>
    <t>Pozn.</t>
  </si>
  <si>
    <t>Uchádzač vyplňuje len vyžltené bunky. Uchádzač zadáva jednotkové ceny v eur bez DPH maximálne na 2 desatinné miesta.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</si>
</sst>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36">
    <xf numFmtId="0" fontId="0" fillId="0" borderId="0" xfId="0"/>
    <xf numFmtId="0" fontId="8" fillId="0" borderId="0" xfId="1" applyFont="1" applyAlignment="1" applyProtection="1">
      <alignment vertical="center" wrapText="1"/>
    </xf>
    <xf numFmtId="0" fontId="4" fillId="0" borderId="4" xfId="0" applyFont="1" applyBorder="1" applyProtection="1"/>
    <xf numFmtId="0" fontId="4" fillId="0" borderId="5" xfId="0" applyFont="1" applyBorder="1" applyAlignment="1" applyProtection="1">
      <alignment horizontal="center" vertical="center"/>
    </xf>
    <xf numFmtId="0" fontId="4" fillId="0" borderId="5" xfId="0" applyFont="1" applyBorder="1" applyProtection="1"/>
    <xf numFmtId="0" fontId="4" fillId="0" borderId="6" xfId="0" applyFont="1" applyBorder="1" applyAlignment="1" applyProtection="1">
      <alignment horizontal="center" vertical="center"/>
    </xf>
    <xf numFmtId="0" fontId="4" fillId="0" borderId="8" xfId="0" applyFont="1" applyBorder="1" applyProtection="1"/>
    <xf numFmtId="0" fontId="4" fillId="0" borderId="9" xfId="0" applyFont="1" applyBorder="1" applyAlignment="1" applyProtection="1">
      <alignment horizontal="center" vertical="center"/>
    </xf>
    <xf numFmtId="0" fontId="4" fillId="0" borderId="9" xfId="0" applyFont="1" applyBorder="1" applyProtection="1"/>
    <xf numFmtId="0" fontId="4" fillId="0" borderId="11" xfId="0" applyFont="1" applyBorder="1" applyProtection="1"/>
    <xf numFmtId="0" fontId="4" fillId="0" borderId="12" xfId="0" applyFont="1" applyBorder="1" applyAlignment="1" applyProtection="1">
      <alignment horizontal="center" vertical="center"/>
    </xf>
    <xf numFmtId="0" fontId="4" fillId="0" borderId="12" xfId="0" applyFont="1" applyBorder="1" applyProtection="1"/>
    <xf numFmtId="164" fontId="4" fillId="3" borderId="5" xfId="0" applyNumberFormat="1" applyFont="1" applyFill="1" applyBorder="1" applyAlignment="1" applyProtection="1">
      <alignment horizontal="center" vertical="center"/>
      <protection locked="0"/>
    </xf>
    <xf numFmtId="164" fontId="4" fillId="3" borderId="9" xfId="0" applyNumberFormat="1" applyFont="1" applyFill="1" applyBorder="1" applyAlignment="1" applyProtection="1">
      <alignment horizontal="center" vertical="center"/>
      <protection locked="0"/>
    </xf>
    <xf numFmtId="164" fontId="4" fillId="3" borderId="12" xfId="0" applyNumberFormat="1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 applyProtection="1">
      <alignment horizontal="center" vertical="center"/>
      <protection locked="0"/>
    </xf>
    <xf numFmtId="164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</xf>
    <xf numFmtId="0" fontId="0" fillId="0" borderId="0" xfId="0" applyFont="1" applyProtection="1"/>
    <xf numFmtId="0" fontId="11" fillId="0" borderId="0" xfId="0" applyFont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14" fillId="0" borderId="26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9" fillId="0" borderId="28" xfId="0" applyFont="1" applyBorder="1" applyAlignment="1" applyProtection="1">
      <alignment horizontal="center" vertical="center" wrapText="1"/>
    </xf>
    <xf numFmtId="4" fontId="9" fillId="4" borderId="28" xfId="0" applyNumberFormat="1" applyFont="1" applyFill="1" applyBorder="1" applyAlignment="1" applyProtection="1">
      <alignment horizontal="center" vertical="center" wrapText="1"/>
    </xf>
    <xf numFmtId="4" fontId="9" fillId="5" borderId="28" xfId="0" applyNumberFormat="1" applyFont="1" applyFill="1" applyBorder="1" applyAlignment="1" applyProtection="1">
      <alignment horizontal="center" vertical="center" wrapText="1"/>
    </xf>
    <xf numFmtId="4" fontId="9" fillId="0" borderId="29" xfId="0" applyNumberFormat="1" applyFont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center" vertical="center" wrapText="1"/>
    </xf>
    <xf numFmtId="0" fontId="4" fillId="0" borderId="15" xfId="0" applyFont="1" applyBorder="1" applyProtection="1"/>
    <xf numFmtId="0" fontId="4" fillId="0" borderId="16" xfId="0" applyFont="1" applyBorder="1" applyAlignment="1" applyProtection="1">
      <alignment horizontal="center" vertical="center"/>
    </xf>
    <xf numFmtId="0" fontId="4" fillId="0" borderId="16" xfId="0" applyFont="1" applyBorder="1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64" fontId="4" fillId="3" borderId="5" xfId="0" applyNumberFormat="1" applyFont="1" applyFill="1" applyBorder="1" applyAlignment="1" applyProtection="1">
      <alignment horizontal="center" vertical="center"/>
    </xf>
    <xf numFmtId="164" fontId="4" fillId="0" borderId="10" xfId="0" applyNumberFormat="1" applyFont="1" applyBorder="1" applyAlignment="1" applyProtection="1">
      <alignment horizontal="center" vertical="center"/>
    </xf>
    <xf numFmtId="164" fontId="4" fillId="3" borderId="9" xfId="0" applyNumberFormat="1" applyFont="1" applyFill="1" applyBorder="1" applyAlignment="1" applyProtection="1">
      <alignment horizontal="center" vertical="center"/>
    </xf>
    <xf numFmtId="164" fontId="4" fillId="3" borderId="12" xfId="0" applyNumberFormat="1" applyFont="1" applyFill="1" applyBorder="1" applyAlignment="1" applyProtection="1">
      <alignment horizontal="center" vertical="center"/>
    </xf>
    <xf numFmtId="0" fontId="4" fillId="0" borderId="13" xfId="0" applyFont="1" applyBorder="1" applyProtection="1"/>
    <xf numFmtId="0" fontId="4" fillId="0" borderId="14" xfId="0" applyFont="1" applyBorder="1" applyAlignment="1" applyProtection="1">
      <alignment horizontal="center" vertical="center"/>
    </xf>
    <xf numFmtId="0" fontId="4" fillId="0" borderId="14" xfId="0" applyFont="1" applyBorder="1" applyProtection="1"/>
    <xf numFmtId="164" fontId="4" fillId="3" borderId="14" xfId="0" applyNumberFormat="1" applyFont="1" applyFill="1" applyBorder="1" applyAlignment="1" applyProtection="1">
      <alignment horizontal="center" vertical="center"/>
    </xf>
    <xf numFmtId="164" fontId="4" fillId="3" borderId="16" xfId="0" applyNumberFormat="1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right"/>
    </xf>
    <xf numFmtId="0" fontId="4" fillId="0" borderId="5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left"/>
    </xf>
    <xf numFmtId="164" fontId="4" fillId="0" borderId="19" xfId="0" applyNumberFormat="1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left"/>
    </xf>
    <xf numFmtId="164" fontId="4" fillId="0" borderId="18" xfId="0" applyNumberFormat="1" applyFont="1" applyBorder="1" applyAlignment="1" applyProtection="1">
      <alignment horizontal="center" vertical="center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right"/>
    </xf>
    <xf numFmtId="0" fontId="4" fillId="0" borderId="9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right"/>
    </xf>
    <xf numFmtId="16" fontId="4" fillId="0" borderId="12" xfId="0" applyNumberFormat="1" applyFont="1" applyBorder="1" applyAlignment="1" applyProtection="1">
      <alignment horizontal="center" vertical="center"/>
    </xf>
    <xf numFmtId="16" fontId="4" fillId="0" borderId="0" xfId="0" applyNumberFormat="1" applyFont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Border="1" applyAlignment="1" applyProtection="1">
      <alignment horizontal="center" vertical="center"/>
    </xf>
    <xf numFmtId="0" fontId="4" fillId="0" borderId="4" xfId="0" applyFont="1" applyFill="1" applyBorder="1" applyProtection="1"/>
    <xf numFmtId="0" fontId="4" fillId="0" borderId="5" xfId="0" applyFont="1" applyFill="1" applyBorder="1" applyProtection="1"/>
    <xf numFmtId="0" fontId="4" fillId="0" borderId="8" xfId="0" applyFont="1" applyFill="1" applyBorder="1" applyProtection="1"/>
    <xf numFmtId="0" fontId="4" fillId="0" borderId="9" xfId="0" applyFont="1" applyFill="1" applyBorder="1" applyProtection="1"/>
    <xf numFmtId="0" fontId="4" fillId="0" borderId="11" xfId="0" applyFont="1" applyFill="1" applyBorder="1" applyProtection="1"/>
    <xf numFmtId="0" fontId="4" fillId="0" borderId="12" xfId="0" applyFont="1" applyFill="1" applyBorder="1" applyProtection="1"/>
    <xf numFmtId="0" fontId="4" fillId="0" borderId="0" xfId="0" applyFont="1" applyFill="1" applyBorder="1" applyProtection="1"/>
    <xf numFmtId="164" fontId="4" fillId="0" borderId="22" xfId="0" applyNumberFormat="1" applyFont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6" fillId="0" borderId="0" xfId="0" applyFont="1" applyFill="1" applyBorder="1" applyAlignment="1" applyProtection="1"/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Protection="1"/>
    <xf numFmtId="164" fontId="4" fillId="3" borderId="19" xfId="0" applyNumberFormat="1" applyFont="1" applyFill="1" applyBorder="1" applyAlignment="1" applyProtection="1">
      <alignment horizontal="center" vertical="center"/>
    </xf>
    <xf numFmtId="164" fontId="4" fillId="3" borderId="10" xfId="0" applyNumberFormat="1" applyFont="1" applyFill="1" applyBorder="1" applyAlignment="1" applyProtection="1">
      <alignment horizontal="center" vertical="center"/>
    </xf>
    <xf numFmtId="164" fontId="4" fillId="3" borderId="31" xfId="0" applyNumberFormat="1" applyFont="1" applyFill="1" applyBorder="1" applyAlignment="1" applyProtection="1">
      <alignment horizontal="center" vertical="center"/>
    </xf>
    <xf numFmtId="164" fontId="4" fillId="3" borderId="30" xfId="0" applyNumberFormat="1" applyFont="1" applyFill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right"/>
    </xf>
    <xf numFmtId="0" fontId="4" fillId="0" borderId="14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left"/>
    </xf>
    <xf numFmtId="0" fontId="4" fillId="0" borderId="31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right"/>
    </xf>
    <xf numFmtId="16" fontId="4" fillId="0" borderId="9" xfId="0" applyNumberFormat="1" applyFont="1" applyBorder="1" applyAlignment="1" applyProtection="1">
      <alignment horizontal="center" vertical="center"/>
    </xf>
    <xf numFmtId="16" fontId="4" fillId="0" borderId="16" xfId="0" applyNumberFormat="1" applyFont="1" applyBorder="1" applyAlignment="1" applyProtection="1">
      <alignment horizontal="center" vertical="center"/>
    </xf>
    <xf numFmtId="164" fontId="4" fillId="0" borderId="16" xfId="0" applyNumberFormat="1" applyFont="1" applyFill="1" applyBorder="1" applyAlignment="1" applyProtection="1">
      <alignment horizontal="center" vertical="center"/>
    </xf>
    <xf numFmtId="164" fontId="4" fillId="0" borderId="31" xfId="0" applyNumberFormat="1" applyFont="1" applyFill="1" applyBorder="1" applyAlignment="1" applyProtection="1">
      <alignment horizontal="center" vertical="center"/>
    </xf>
    <xf numFmtId="0" fontId="4" fillId="0" borderId="13" xfId="0" applyFont="1" applyFill="1" applyBorder="1" applyProtection="1"/>
    <xf numFmtId="0" fontId="4" fillId="0" borderId="14" xfId="0" applyFont="1" applyFill="1" applyBorder="1" applyProtection="1"/>
    <xf numFmtId="164" fontId="4" fillId="3" borderId="18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4" fontId="0" fillId="0" borderId="0" xfId="0" applyNumberFormat="1" applyProtection="1"/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justify" wrapText="1"/>
    </xf>
    <xf numFmtId="0" fontId="16" fillId="0" borderId="0" xfId="0" applyFont="1" applyAlignment="1" applyProtection="1">
      <alignment horizontal="justify" wrapText="1"/>
    </xf>
    <xf numFmtId="0" fontId="0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right"/>
    </xf>
    <xf numFmtId="0" fontId="8" fillId="0" borderId="0" xfId="1" applyFont="1" applyAlignment="1" applyProtection="1">
      <alignment horizontal="left" vertical="center" wrapText="1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wrapText="1"/>
    </xf>
    <xf numFmtId="0" fontId="1" fillId="0" borderId="24" xfId="0" applyFont="1" applyBorder="1" applyAlignment="1" applyProtection="1">
      <alignment horizontal="left"/>
    </xf>
    <xf numFmtId="0" fontId="1" fillId="0" borderId="25" xfId="0" applyFont="1" applyBorder="1" applyAlignment="1" applyProtection="1">
      <alignment horizontal="left"/>
    </xf>
    <xf numFmtId="0" fontId="1" fillId="0" borderId="26" xfId="0" applyFont="1" applyBorder="1" applyAlignment="1" applyProtection="1">
      <alignment horizontal="left"/>
    </xf>
    <xf numFmtId="0" fontId="6" fillId="0" borderId="24" xfId="0" applyFont="1" applyFill="1" applyBorder="1" applyAlignment="1" applyProtection="1">
      <alignment horizontal="left"/>
    </xf>
    <xf numFmtId="0" fontId="6" fillId="0" borderId="25" xfId="0" applyFont="1" applyFill="1" applyBorder="1" applyAlignment="1" applyProtection="1">
      <alignment horizontal="left"/>
    </xf>
    <xf numFmtId="0" fontId="6" fillId="0" borderId="26" xfId="0" applyFont="1" applyFill="1" applyBorder="1" applyAlignment="1" applyProtection="1">
      <alignment horizontal="left"/>
    </xf>
    <xf numFmtId="0" fontId="1" fillId="0" borderId="21" xfId="0" applyFont="1" applyBorder="1" applyAlignment="1" applyProtection="1">
      <alignment horizontal="center"/>
    </xf>
    <xf numFmtId="0" fontId="1" fillId="0" borderId="20" xfId="0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 wrapText="1"/>
    </xf>
    <xf numFmtId="0" fontId="3" fillId="0" borderId="17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</cellXfs>
  <cellStyles count="2">
    <cellStyle name="Normálna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1"/>
  <sheetViews>
    <sheetView tabSelected="1" zoomScale="55" zoomScaleNormal="55" workbookViewId="0">
      <selection activeCell="B1" sqref="B1"/>
    </sheetView>
  </sheetViews>
  <sheetFormatPr defaultColWidth="9.1796875" defaultRowHeight="14.5" x14ac:dyDescent="0.35"/>
  <cols>
    <col min="1" max="1" width="6.54296875" style="75" customWidth="1"/>
    <col min="2" max="2" width="48.81640625" style="75" customWidth="1"/>
    <col min="3" max="3" width="27.453125" style="75" customWidth="1"/>
    <col min="4" max="4" width="23.453125" style="75" customWidth="1"/>
    <col min="5" max="5" width="24.54296875" style="75" customWidth="1"/>
    <col min="6" max="9" width="9.1796875" style="75"/>
    <col min="10" max="10" width="10.54296875" style="75" bestFit="1" customWidth="1"/>
    <col min="11" max="16384" width="9.1796875" style="75"/>
  </cols>
  <sheetData>
    <row r="2" spans="1:12" ht="18" customHeight="1" x14ac:dyDescent="0.45">
      <c r="A2" s="99" t="s">
        <v>599</v>
      </c>
      <c r="B2" s="99"/>
      <c r="C2" s="99"/>
      <c r="D2" s="99"/>
      <c r="E2" s="99"/>
    </row>
    <row r="3" spans="1:12" x14ac:dyDescent="0.35">
      <c r="A3" s="97"/>
      <c r="B3" s="97"/>
      <c r="C3" s="97"/>
      <c r="D3" s="97"/>
      <c r="E3" s="97"/>
    </row>
    <row r="4" spans="1:12" x14ac:dyDescent="0.35">
      <c r="A4" s="97"/>
      <c r="B4" s="97"/>
      <c r="C4" s="97"/>
      <c r="D4" s="97"/>
      <c r="E4" s="97"/>
    </row>
    <row r="5" spans="1:12" ht="18.5" x14ac:dyDescent="0.35">
      <c r="A5" s="100" t="s">
        <v>586</v>
      </c>
      <c r="B5" s="100"/>
      <c r="C5" s="100"/>
      <c r="D5" s="100"/>
      <c r="E5" s="100"/>
      <c r="F5" s="92"/>
    </row>
    <row r="6" spans="1:12" x14ac:dyDescent="0.35">
      <c r="L6" s="97"/>
    </row>
    <row r="8" spans="1:12" x14ac:dyDescent="0.35">
      <c r="A8" s="101" t="s">
        <v>596</v>
      </c>
      <c r="B8" s="101"/>
      <c r="C8" s="101"/>
      <c r="D8" s="101"/>
      <c r="E8" s="101"/>
      <c r="F8" s="18"/>
    </row>
    <row r="9" spans="1:12" x14ac:dyDescent="0.35">
      <c r="A9" s="101"/>
      <c r="B9" s="101"/>
      <c r="C9" s="101"/>
      <c r="D9" s="101"/>
      <c r="E9" s="101"/>
      <c r="F9" s="18"/>
    </row>
    <row r="10" spans="1:12" x14ac:dyDescent="0.35">
      <c r="A10" s="17"/>
      <c r="B10" s="18"/>
      <c r="C10" s="18"/>
      <c r="D10" s="18"/>
      <c r="E10" s="18"/>
      <c r="F10" s="18"/>
    </row>
    <row r="11" spans="1:12" ht="18.5" x14ac:dyDescent="0.35">
      <c r="A11" s="19"/>
      <c r="B11" s="19"/>
      <c r="C11" s="19"/>
      <c r="D11" s="19"/>
      <c r="E11" s="19"/>
      <c r="F11" s="92"/>
    </row>
    <row r="12" spans="1:12" ht="19" thickBot="1" x14ac:dyDescent="0.4">
      <c r="A12" s="19"/>
      <c r="B12" s="19"/>
      <c r="C12" s="19"/>
      <c r="D12" s="19"/>
      <c r="E12" s="19"/>
      <c r="F12" s="92"/>
    </row>
    <row r="13" spans="1:12" ht="33" customHeight="1" thickBot="1" x14ac:dyDescent="0.4">
      <c r="A13" s="20" t="s">
        <v>587</v>
      </c>
      <c r="B13" s="21" t="s">
        <v>588</v>
      </c>
      <c r="C13" s="28" t="s">
        <v>589</v>
      </c>
      <c r="D13" s="22" t="s">
        <v>590</v>
      </c>
      <c r="E13" s="22" t="s">
        <v>591</v>
      </c>
      <c r="F13" s="93"/>
    </row>
    <row r="14" spans="1:12" ht="39" customHeight="1" thickBot="1" x14ac:dyDescent="0.4">
      <c r="A14" s="23">
        <v>1</v>
      </c>
      <c r="B14" s="24" t="s">
        <v>592</v>
      </c>
      <c r="C14" s="25">
        <f>'Špecifikácia ceny'!L318</f>
        <v>0</v>
      </c>
      <c r="D14" s="26">
        <f>'Špecifikácia ceny'!L319</f>
        <v>0</v>
      </c>
      <c r="E14" s="27">
        <f>'Špecifikácia ceny'!L320</f>
        <v>0</v>
      </c>
      <c r="F14" s="93"/>
      <c r="J14" s="94"/>
    </row>
    <row r="15" spans="1:12" x14ac:dyDescent="0.35">
      <c r="A15" s="95"/>
      <c r="B15" s="95"/>
      <c r="C15" s="95"/>
      <c r="D15" s="95"/>
      <c r="E15" s="96"/>
      <c r="F15" s="93"/>
    </row>
    <row r="16" spans="1:12" ht="15.5" x14ac:dyDescent="0.35">
      <c r="A16" s="102" t="s">
        <v>593</v>
      </c>
      <c r="B16" s="103"/>
      <c r="C16" s="103"/>
      <c r="D16" s="103"/>
      <c r="E16" s="103"/>
      <c r="F16" s="18"/>
    </row>
    <row r="17" spans="1:6" x14ac:dyDescent="0.35">
      <c r="A17" s="18"/>
      <c r="B17" s="18"/>
      <c r="C17" s="18"/>
      <c r="D17" s="18"/>
      <c r="E17" s="18"/>
      <c r="F17" s="18"/>
    </row>
    <row r="18" spans="1:6" ht="54" customHeight="1" x14ac:dyDescent="0.35">
      <c r="A18" s="104"/>
      <c r="B18" s="104"/>
      <c r="C18" s="104"/>
      <c r="D18" s="104"/>
      <c r="E18" s="104"/>
      <c r="F18" s="18"/>
    </row>
    <row r="19" spans="1:6" x14ac:dyDescent="0.35">
      <c r="A19" s="18"/>
      <c r="B19" s="18"/>
      <c r="C19" s="98" t="s">
        <v>594</v>
      </c>
      <c r="D19" s="98"/>
      <c r="E19" s="98"/>
      <c r="F19" s="98"/>
    </row>
    <row r="20" spans="1:6" x14ac:dyDescent="0.35">
      <c r="A20" s="18"/>
      <c r="B20" s="18"/>
      <c r="C20" s="98" t="s">
        <v>595</v>
      </c>
      <c r="D20" s="98"/>
      <c r="E20" s="98"/>
      <c r="F20" s="98"/>
    </row>
    <row r="21" spans="1:6" x14ac:dyDescent="0.35">
      <c r="A21" s="18"/>
      <c r="B21" s="18"/>
      <c r="C21" s="18"/>
      <c r="D21" s="18"/>
      <c r="E21" s="18"/>
      <c r="F21" s="18"/>
    </row>
  </sheetData>
  <sheetProtection algorithmName="SHA-512" hashValue="ERnIn+PIVrRmFJ5nCaOvUNHWA/vT54d/WvQclycPs31lFlSR6NMb//Y3m1v3SMroMFJ1+WizJM/gY7la3d7mQA==" saltValue="uKkYZ4l6zdKFLN5PcDplSA==" spinCount="100000" sheet="1" objects="1" scenarios="1"/>
  <mergeCells count="7">
    <mergeCell ref="C20:F20"/>
    <mergeCell ref="A2:E2"/>
    <mergeCell ref="A5:E5"/>
    <mergeCell ref="A8:E9"/>
    <mergeCell ref="A16:E16"/>
    <mergeCell ref="A18:E18"/>
    <mergeCell ref="C19:F1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31"/>
  <sheetViews>
    <sheetView zoomScale="55" zoomScaleNormal="55" zoomScaleSheetLayoutView="40" workbookViewId="0">
      <selection sqref="A1:L1"/>
    </sheetView>
  </sheetViews>
  <sheetFormatPr defaultColWidth="8.81640625" defaultRowHeight="14.5" x14ac:dyDescent="0.35"/>
  <cols>
    <col min="1" max="1" width="4.81640625" style="32" customWidth="1"/>
    <col min="2" max="2" width="9.54296875" style="33" customWidth="1"/>
    <col min="3" max="3" width="75.453125" style="32" bestFit="1" customWidth="1"/>
    <col min="4" max="4" width="5.54296875" style="33" customWidth="1"/>
    <col min="5" max="5" width="10.1796875" style="33" customWidth="1"/>
    <col min="6" max="6" width="9.81640625" style="33" customWidth="1"/>
    <col min="7" max="8" width="9.54296875" style="33" customWidth="1"/>
    <col min="9" max="9" width="15.81640625" style="33" customWidth="1"/>
    <col min="10" max="10" width="14.81640625" style="33" customWidth="1"/>
    <col min="11" max="11" width="15.1796875" style="33" customWidth="1"/>
    <col min="12" max="12" width="20.453125" style="33" customWidth="1"/>
    <col min="13" max="16384" width="8.81640625" style="32"/>
  </cols>
  <sheetData>
    <row r="1" spans="1:12" x14ac:dyDescent="0.3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15" thickBot="1" x14ac:dyDescent="0.4"/>
    <row r="3" spans="1:12" ht="19" thickBot="1" x14ac:dyDescent="0.5">
      <c r="A3" s="107" t="s">
        <v>585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9"/>
    </row>
    <row r="4" spans="1:12" ht="15" thickBot="1" x14ac:dyDescent="0.4"/>
    <row r="5" spans="1:12" ht="19" thickBot="1" x14ac:dyDescent="0.5">
      <c r="A5" s="107" t="s">
        <v>597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9"/>
    </row>
    <row r="6" spans="1:12" ht="15" thickBot="1" x14ac:dyDescent="0.4">
      <c r="A6" s="34"/>
      <c r="B6" s="34"/>
      <c r="C6" s="34"/>
      <c r="D6" s="34"/>
      <c r="E6" s="35"/>
      <c r="F6" s="35"/>
      <c r="G6" s="35"/>
      <c r="H6" s="35"/>
      <c r="I6" s="35"/>
      <c r="J6" s="35"/>
      <c r="K6" s="35"/>
      <c r="L6" s="35"/>
    </row>
    <row r="7" spans="1:12" ht="44" thickBot="1" x14ac:dyDescent="0.4">
      <c r="A7" s="36" t="s">
        <v>0</v>
      </c>
      <c r="B7" s="37" t="s">
        <v>1</v>
      </c>
      <c r="C7" s="37" t="s">
        <v>2</v>
      </c>
      <c r="D7" s="37" t="s">
        <v>3</v>
      </c>
      <c r="E7" s="38" t="s">
        <v>4</v>
      </c>
      <c r="F7" s="38" t="s">
        <v>5</v>
      </c>
      <c r="G7" s="38" t="s">
        <v>6</v>
      </c>
      <c r="H7" s="38" t="s">
        <v>601</v>
      </c>
      <c r="I7" s="38" t="s">
        <v>7</v>
      </c>
      <c r="J7" s="38" t="s">
        <v>8</v>
      </c>
      <c r="K7" s="38" t="s">
        <v>600</v>
      </c>
      <c r="L7" s="39" t="s">
        <v>9</v>
      </c>
    </row>
    <row r="8" spans="1:12" ht="19" thickBot="1" x14ac:dyDescent="0.5">
      <c r="A8" s="121" t="s">
        <v>10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3"/>
    </row>
    <row r="9" spans="1:12" ht="16" thickBot="1" x14ac:dyDescent="0.4">
      <c r="A9" s="133" t="s">
        <v>11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5"/>
    </row>
    <row r="10" spans="1:12" x14ac:dyDescent="0.35">
      <c r="A10" s="2">
        <v>1</v>
      </c>
      <c r="B10" s="3" t="s">
        <v>12</v>
      </c>
      <c r="C10" s="4" t="s">
        <v>13</v>
      </c>
      <c r="D10" s="3" t="s">
        <v>14</v>
      </c>
      <c r="E10" s="5">
        <f>F10+G10+H10</f>
        <v>900</v>
      </c>
      <c r="F10" s="3">
        <v>300</v>
      </c>
      <c r="G10" s="3">
        <v>300</v>
      </c>
      <c r="H10" s="3">
        <v>300</v>
      </c>
      <c r="I10" s="12"/>
      <c r="J10" s="12"/>
      <c r="K10" s="12"/>
      <c r="L10" s="41">
        <f t="shared" ref="L10:L76" si="0">ROUND((F10*I10+G10*J10+H10*K10),2)</f>
        <v>0</v>
      </c>
    </row>
    <row r="11" spans="1:12" x14ac:dyDescent="0.35">
      <c r="A11" s="6">
        <v>2</v>
      </c>
      <c r="B11" s="7" t="s">
        <v>15</v>
      </c>
      <c r="C11" s="8" t="s">
        <v>16</v>
      </c>
      <c r="D11" s="7" t="s">
        <v>14</v>
      </c>
      <c r="E11" s="7">
        <f>F11+G11+H11</f>
        <v>150</v>
      </c>
      <c r="F11" s="7">
        <v>50</v>
      </c>
      <c r="G11" s="7">
        <v>50</v>
      </c>
      <c r="H11" s="7">
        <v>50</v>
      </c>
      <c r="I11" s="13"/>
      <c r="J11" s="13"/>
      <c r="K11" s="13"/>
      <c r="L11" s="41">
        <f t="shared" si="0"/>
        <v>0</v>
      </c>
    </row>
    <row r="12" spans="1:12" x14ac:dyDescent="0.35">
      <c r="A12" s="6">
        <v>3</v>
      </c>
      <c r="B12" s="7" t="s">
        <v>17</v>
      </c>
      <c r="C12" s="8" t="s">
        <v>18</v>
      </c>
      <c r="D12" s="7" t="s">
        <v>14</v>
      </c>
      <c r="E12" s="7">
        <f t="shared" ref="E12:E71" si="1">F12+G12+H12</f>
        <v>150</v>
      </c>
      <c r="F12" s="7">
        <v>50</v>
      </c>
      <c r="G12" s="7">
        <v>50</v>
      </c>
      <c r="H12" s="7">
        <v>50</v>
      </c>
      <c r="I12" s="13"/>
      <c r="J12" s="13"/>
      <c r="K12" s="13"/>
      <c r="L12" s="41">
        <f t="shared" si="0"/>
        <v>0</v>
      </c>
    </row>
    <row r="13" spans="1:12" x14ac:dyDescent="0.35">
      <c r="A13" s="6">
        <v>4</v>
      </c>
      <c r="B13" s="7" t="s">
        <v>19</v>
      </c>
      <c r="C13" s="8" t="s">
        <v>20</v>
      </c>
      <c r="D13" s="7" t="s">
        <v>14</v>
      </c>
      <c r="E13" s="7">
        <f t="shared" si="1"/>
        <v>150</v>
      </c>
      <c r="F13" s="7">
        <v>50</v>
      </c>
      <c r="G13" s="7">
        <v>50</v>
      </c>
      <c r="H13" s="7">
        <v>50</v>
      </c>
      <c r="I13" s="13"/>
      <c r="J13" s="13"/>
      <c r="K13" s="13"/>
      <c r="L13" s="41">
        <f t="shared" si="0"/>
        <v>0</v>
      </c>
    </row>
    <row r="14" spans="1:12" x14ac:dyDescent="0.35">
      <c r="A14" s="6">
        <v>5</v>
      </c>
      <c r="B14" s="7" t="s">
        <v>21</v>
      </c>
      <c r="C14" s="8" t="s">
        <v>22</v>
      </c>
      <c r="D14" s="7" t="s">
        <v>14</v>
      </c>
      <c r="E14" s="7">
        <f t="shared" si="1"/>
        <v>150</v>
      </c>
      <c r="F14" s="7">
        <v>50</v>
      </c>
      <c r="G14" s="7">
        <v>50</v>
      </c>
      <c r="H14" s="7">
        <v>50</v>
      </c>
      <c r="I14" s="13"/>
      <c r="J14" s="13"/>
      <c r="K14" s="13"/>
      <c r="L14" s="41">
        <f t="shared" si="0"/>
        <v>0</v>
      </c>
    </row>
    <row r="15" spans="1:12" x14ac:dyDescent="0.35">
      <c r="A15" s="6">
        <v>6</v>
      </c>
      <c r="B15" s="7" t="s">
        <v>23</v>
      </c>
      <c r="C15" s="8" t="s">
        <v>24</v>
      </c>
      <c r="D15" s="7" t="s">
        <v>14</v>
      </c>
      <c r="E15" s="7">
        <f t="shared" si="1"/>
        <v>150</v>
      </c>
      <c r="F15" s="7">
        <v>50</v>
      </c>
      <c r="G15" s="7">
        <v>50</v>
      </c>
      <c r="H15" s="7">
        <v>50</v>
      </c>
      <c r="I15" s="13"/>
      <c r="J15" s="13"/>
      <c r="K15" s="13"/>
      <c r="L15" s="41">
        <f t="shared" si="0"/>
        <v>0</v>
      </c>
    </row>
    <row r="16" spans="1:12" x14ac:dyDescent="0.35">
      <c r="A16" s="6">
        <v>7</v>
      </c>
      <c r="B16" s="7" t="s">
        <v>25</v>
      </c>
      <c r="C16" s="8" t="s">
        <v>26</v>
      </c>
      <c r="D16" s="7" t="s">
        <v>14</v>
      </c>
      <c r="E16" s="7">
        <f t="shared" si="1"/>
        <v>150</v>
      </c>
      <c r="F16" s="7">
        <v>50</v>
      </c>
      <c r="G16" s="7">
        <v>50</v>
      </c>
      <c r="H16" s="7">
        <v>50</v>
      </c>
      <c r="I16" s="13"/>
      <c r="J16" s="13"/>
      <c r="K16" s="13"/>
      <c r="L16" s="41">
        <f t="shared" si="0"/>
        <v>0</v>
      </c>
    </row>
    <row r="17" spans="1:12" x14ac:dyDescent="0.35">
      <c r="A17" s="6">
        <v>8</v>
      </c>
      <c r="B17" s="7" t="s">
        <v>27</v>
      </c>
      <c r="C17" s="8" t="s">
        <v>28</v>
      </c>
      <c r="D17" s="7" t="s">
        <v>14</v>
      </c>
      <c r="E17" s="7">
        <f t="shared" si="1"/>
        <v>150</v>
      </c>
      <c r="F17" s="7">
        <v>50</v>
      </c>
      <c r="G17" s="7">
        <v>50</v>
      </c>
      <c r="H17" s="7">
        <v>50</v>
      </c>
      <c r="I17" s="13"/>
      <c r="J17" s="13"/>
      <c r="K17" s="13"/>
      <c r="L17" s="41">
        <f t="shared" si="0"/>
        <v>0</v>
      </c>
    </row>
    <row r="18" spans="1:12" x14ac:dyDescent="0.35">
      <c r="A18" s="6">
        <v>9</v>
      </c>
      <c r="B18" s="7" t="s">
        <v>29</v>
      </c>
      <c r="C18" s="8" t="s">
        <v>30</v>
      </c>
      <c r="D18" s="7" t="s">
        <v>14</v>
      </c>
      <c r="E18" s="7">
        <f t="shared" si="1"/>
        <v>300</v>
      </c>
      <c r="F18" s="7">
        <v>100</v>
      </c>
      <c r="G18" s="7">
        <v>100</v>
      </c>
      <c r="H18" s="7">
        <v>100</v>
      </c>
      <c r="I18" s="13"/>
      <c r="J18" s="13"/>
      <c r="K18" s="13"/>
      <c r="L18" s="41">
        <f t="shared" si="0"/>
        <v>0</v>
      </c>
    </row>
    <row r="19" spans="1:12" x14ac:dyDescent="0.35">
      <c r="A19" s="6">
        <v>10</v>
      </c>
      <c r="B19" s="7" t="s">
        <v>31</v>
      </c>
      <c r="C19" s="8" t="s">
        <v>32</v>
      </c>
      <c r="D19" s="7" t="s">
        <v>14</v>
      </c>
      <c r="E19" s="7">
        <f t="shared" si="1"/>
        <v>300</v>
      </c>
      <c r="F19" s="7">
        <v>100</v>
      </c>
      <c r="G19" s="7">
        <v>100</v>
      </c>
      <c r="H19" s="7">
        <v>100</v>
      </c>
      <c r="I19" s="13"/>
      <c r="J19" s="13"/>
      <c r="K19" s="13"/>
      <c r="L19" s="41">
        <f t="shared" si="0"/>
        <v>0</v>
      </c>
    </row>
    <row r="20" spans="1:12" x14ac:dyDescent="0.35">
      <c r="A20" s="6">
        <v>11</v>
      </c>
      <c r="B20" s="7" t="s">
        <v>33</v>
      </c>
      <c r="C20" s="8" t="s">
        <v>34</v>
      </c>
      <c r="D20" s="7" t="s">
        <v>14</v>
      </c>
      <c r="E20" s="7">
        <f t="shared" si="1"/>
        <v>300</v>
      </c>
      <c r="F20" s="7">
        <v>100</v>
      </c>
      <c r="G20" s="7">
        <v>100</v>
      </c>
      <c r="H20" s="7">
        <v>100</v>
      </c>
      <c r="I20" s="13"/>
      <c r="J20" s="13"/>
      <c r="K20" s="13"/>
      <c r="L20" s="41">
        <f t="shared" si="0"/>
        <v>0</v>
      </c>
    </row>
    <row r="21" spans="1:12" x14ac:dyDescent="0.35">
      <c r="A21" s="6">
        <v>12</v>
      </c>
      <c r="B21" s="7" t="s">
        <v>35</v>
      </c>
      <c r="C21" s="8" t="s">
        <v>36</v>
      </c>
      <c r="D21" s="7" t="s">
        <v>14</v>
      </c>
      <c r="E21" s="7">
        <f t="shared" si="1"/>
        <v>60</v>
      </c>
      <c r="F21" s="7">
        <v>20</v>
      </c>
      <c r="G21" s="7">
        <v>20</v>
      </c>
      <c r="H21" s="7">
        <v>20</v>
      </c>
      <c r="I21" s="13"/>
      <c r="J21" s="13"/>
      <c r="K21" s="13"/>
      <c r="L21" s="41">
        <f t="shared" si="0"/>
        <v>0</v>
      </c>
    </row>
    <row r="22" spans="1:12" x14ac:dyDescent="0.35">
      <c r="A22" s="6">
        <v>13</v>
      </c>
      <c r="B22" s="7" t="s">
        <v>37</v>
      </c>
      <c r="C22" s="8" t="s">
        <v>38</v>
      </c>
      <c r="D22" s="7" t="s">
        <v>14</v>
      </c>
      <c r="E22" s="7">
        <f t="shared" si="1"/>
        <v>60</v>
      </c>
      <c r="F22" s="7">
        <v>20</v>
      </c>
      <c r="G22" s="7">
        <v>20</v>
      </c>
      <c r="H22" s="7">
        <v>20</v>
      </c>
      <c r="I22" s="13"/>
      <c r="J22" s="13"/>
      <c r="K22" s="13"/>
      <c r="L22" s="41">
        <f t="shared" si="0"/>
        <v>0</v>
      </c>
    </row>
    <row r="23" spans="1:12" x14ac:dyDescent="0.35">
      <c r="A23" s="6">
        <v>14</v>
      </c>
      <c r="B23" s="7" t="s">
        <v>39</v>
      </c>
      <c r="C23" s="8" t="s">
        <v>40</v>
      </c>
      <c r="D23" s="7" t="s">
        <v>14</v>
      </c>
      <c r="E23" s="7">
        <f t="shared" si="1"/>
        <v>60</v>
      </c>
      <c r="F23" s="7">
        <v>20</v>
      </c>
      <c r="G23" s="7">
        <v>20</v>
      </c>
      <c r="H23" s="7">
        <v>20</v>
      </c>
      <c r="I23" s="13"/>
      <c r="J23" s="13"/>
      <c r="K23" s="13"/>
      <c r="L23" s="41">
        <f t="shared" si="0"/>
        <v>0</v>
      </c>
    </row>
    <row r="24" spans="1:12" x14ac:dyDescent="0.35">
      <c r="A24" s="6">
        <v>15</v>
      </c>
      <c r="B24" s="7" t="s">
        <v>41</v>
      </c>
      <c r="C24" s="8" t="s">
        <v>42</v>
      </c>
      <c r="D24" s="7" t="s">
        <v>14</v>
      </c>
      <c r="E24" s="7">
        <f t="shared" si="1"/>
        <v>60</v>
      </c>
      <c r="F24" s="7">
        <v>20</v>
      </c>
      <c r="G24" s="7">
        <v>20</v>
      </c>
      <c r="H24" s="7">
        <v>20</v>
      </c>
      <c r="I24" s="13"/>
      <c r="J24" s="13"/>
      <c r="K24" s="13"/>
      <c r="L24" s="41">
        <f t="shared" si="0"/>
        <v>0</v>
      </c>
    </row>
    <row r="25" spans="1:12" x14ac:dyDescent="0.35">
      <c r="A25" s="6">
        <v>16</v>
      </c>
      <c r="B25" s="7" t="s">
        <v>43</v>
      </c>
      <c r="C25" s="8" t="s">
        <v>44</v>
      </c>
      <c r="D25" s="7" t="s">
        <v>14</v>
      </c>
      <c r="E25" s="7">
        <f t="shared" si="1"/>
        <v>60</v>
      </c>
      <c r="F25" s="7">
        <v>20</v>
      </c>
      <c r="G25" s="7">
        <v>20</v>
      </c>
      <c r="H25" s="7">
        <v>20</v>
      </c>
      <c r="I25" s="13"/>
      <c r="J25" s="13"/>
      <c r="K25" s="13"/>
      <c r="L25" s="41">
        <f t="shared" si="0"/>
        <v>0</v>
      </c>
    </row>
    <row r="26" spans="1:12" x14ac:dyDescent="0.35">
      <c r="A26" s="6">
        <v>17</v>
      </c>
      <c r="B26" s="7" t="s">
        <v>45</v>
      </c>
      <c r="C26" s="8" t="s">
        <v>46</v>
      </c>
      <c r="D26" s="7" t="s">
        <v>14</v>
      </c>
      <c r="E26" s="7">
        <f t="shared" si="1"/>
        <v>60</v>
      </c>
      <c r="F26" s="7">
        <v>20</v>
      </c>
      <c r="G26" s="7">
        <v>20</v>
      </c>
      <c r="H26" s="7">
        <v>20</v>
      </c>
      <c r="I26" s="13"/>
      <c r="J26" s="13"/>
      <c r="K26" s="13"/>
      <c r="L26" s="41">
        <f t="shared" si="0"/>
        <v>0</v>
      </c>
    </row>
    <row r="27" spans="1:12" x14ac:dyDescent="0.35">
      <c r="A27" s="6">
        <v>18</v>
      </c>
      <c r="B27" s="7" t="s">
        <v>47</v>
      </c>
      <c r="C27" s="8" t="s">
        <v>48</v>
      </c>
      <c r="D27" s="7" t="s">
        <v>14</v>
      </c>
      <c r="E27" s="7">
        <f t="shared" si="1"/>
        <v>60</v>
      </c>
      <c r="F27" s="7">
        <v>20</v>
      </c>
      <c r="G27" s="7">
        <v>20</v>
      </c>
      <c r="H27" s="7">
        <v>20</v>
      </c>
      <c r="I27" s="13"/>
      <c r="J27" s="13"/>
      <c r="K27" s="13"/>
      <c r="L27" s="41">
        <f t="shared" si="0"/>
        <v>0</v>
      </c>
    </row>
    <row r="28" spans="1:12" x14ac:dyDescent="0.35">
      <c r="A28" s="6">
        <v>19</v>
      </c>
      <c r="B28" s="7" t="s">
        <v>49</v>
      </c>
      <c r="C28" s="8" t="s">
        <v>50</v>
      </c>
      <c r="D28" s="7" t="s">
        <v>14</v>
      </c>
      <c r="E28" s="7">
        <f t="shared" si="1"/>
        <v>60</v>
      </c>
      <c r="F28" s="7">
        <v>20</v>
      </c>
      <c r="G28" s="7">
        <v>20</v>
      </c>
      <c r="H28" s="7">
        <v>20</v>
      </c>
      <c r="I28" s="13"/>
      <c r="J28" s="13"/>
      <c r="K28" s="13"/>
      <c r="L28" s="41">
        <f t="shared" si="0"/>
        <v>0</v>
      </c>
    </row>
    <row r="29" spans="1:12" x14ac:dyDescent="0.35">
      <c r="A29" s="6">
        <v>20</v>
      </c>
      <c r="B29" s="7" t="s">
        <v>51</v>
      </c>
      <c r="C29" s="8" t="s">
        <v>52</v>
      </c>
      <c r="D29" s="7" t="s">
        <v>14</v>
      </c>
      <c r="E29" s="7">
        <f t="shared" si="1"/>
        <v>60</v>
      </c>
      <c r="F29" s="7">
        <v>20</v>
      </c>
      <c r="G29" s="7">
        <v>20</v>
      </c>
      <c r="H29" s="7">
        <v>20</v>
      </c>
      <c r="I29" s="13"/>
      <c r="J29" s="13"/>
      <c r="K29" s="13"/>
      <c r="L29" s="41">
        <f t="shared" si="0"/>
        <v>0</v>
      </c>
    </row>
    <row r="30" spans="1:12" x14ac:dyDescent="0.35">
      <c r="A30" s="6">
        <v>21</v>
      </c>
      <c r="B30" s="7" t="s">
        <v>53</v>
      </c>
      <c r="C30" s="8" t="s">
        <v>54</v>
      </c>
      <c r="D30" s="7" t="s">
        <v>14</v>
      </c>
      <c r="E30" s="7">
        <f t="shared" si="1"/>
        <v>60</v>
      </c>
      <c r="F30" s="7">
        <v>20</v>
      </c>
      <c r="G30" s="7">
        <v>20</v>
      </c>
      <c r="H30" s="7">
        <v>20</v>
      </c>
      <c r="I30" s="13"/>
      <c r="J30" s="13"/>
      <c r="K30" s="13"/>
      <c r="L30" s="41">
        <f t="shared" si="0"/>
        <v>0</v>
      </c>
    </row>
    <row r="31" spans="1:12" x14ac:dyDescent="0.35">
      <c r="A31" s="6">
        <v>22</v>
      </c>
      <c r="B31" s="7" t="s">
        <v>55</v>
      </c>
      <c r="C31" s="8" t="s">
        <v>56</v>
      </c>
      <c r="D31" s="7" t="s">
        <v>14</v>
      </c>
      <c r="E31" s="7">
        <f t="shared" si="1"/>
        <v>60</v>
      </c>
      <c r="F31" s="7">
        <v>20</v>
      </c>
      <c r="G31" s="7">
        <v>20</v>
      </c>
      <c r="H31" s="7">
        <v>20</v>
      </c>
      <c r="I31" s="13"/>
      <c r="J31" s="13"/>
      <c r="K31" s="13"/>
      <c r="L31" s="41">
        <f t="shared" si="0"/>
        <v>0</v>
      </c>
    </row>
    <row r="32" spans="1:12" x14ac:dyDescent="0.35">
      <c r="A32" s="6">
        <v>23</v>
      </c>
      <c r="B32" s="7" t="s">
        <v>57</v>
      </c>
      <c r="C32" s="8" t="s">
        <v>58</v>
      </c>
      <c r="D32" s="7" t="s">
        <v>14</v>
      </c>
      <c r="E32" s="7">
        <f t="shared" si="1"/>
        <v>60</v>
      </c>
      <c r="F32" s="7">
        <v>20</v>
      </c>
      <c r="G32" s="7">
        <v>20</v>
      </c>
      <c r="H32" s="7">
        <v>20</v>
      </c>
      <c r="I32" s="13"/>
      <c r="J32" s="13"/>
      <c r="K32" s="13"/>
      <c r="L32" s="41">
        <f t="shared" si="0"/>
        <v>0</v>
      </c>
    </row>
    <row r="33" spans="1:12" x14ac:dyDescent="0.35">
      <c r="A33" s="6">
        <v>24</v>
      </c>
      <c r="B33" s="7" t="s">
        <v>59</v>
      </c>
      <c r="C33" s="8" t="s">
        <v>60</v>
      </c>
      <c r="D33" s="7" t="s">
        <v>14</v>
      </c>
      <c r="E33" s="7">
        <f t="shared" si="1"/>
        <v>60</v>
      </c>
      <c r="F33" s="7">
        <v>20</v>
      </c>
      <c r="G33" s="7">
        <v>20</v>
      </c>
      <c r="H33" s="7">
        <v>20</v>
      </c>
      <c r="I33" s="13"/>
      <c r="J33" s="13"/>
      <c r="K33" s="13"/>
      <c r="L33" s="41">
        <f t="shared" si="0"/>
        <v>0</v>
      </c>
    </row>
    <row r="34" spans="1:12" x14ac:dyDescent="0.35">
      <c r="A34" s="6">
        <v>25</v>
      </c>
      <c r="B34" s="7" t="s">
        <v>61</v>
      </c>
      <c r="C34" s="8" t="s">
        <v>62</v>
      </c>
      <c r="D34" s="7" t="s">
        <v>14</v>
      </c>
      <c r="E34" s="7">
        <f t="shared" si="1"/>
        <v>60</v>
      </c>
      <c r="F34" s="7">
        <v>20</v>
      </c>
      <c r="G34" s="7">
        <v>20</v>
      </c>
      <c r="H34" s="7">
        <v>20</v>
      </c>
      <c r="I34" s="13"/>
      <c r="J34" s="13"/>
      <c r="K34" s="13"/>
      <c r="L34" s="41">
        <f t="shared" si="0"/>
        <v>0</v>
      </c>
    </row>
    <row r="35" spans="1:12" x14ac:dyDescent="0.35">
      <c r="A35" s="6">
        <v>26</v>
      </c>
      <c r="B35" s="7" t="s">
        <v>63</v>
      </c>
      <c r="C35" s="8" t="s">
        <v>64</v>
      </c>
      <c r="D35" s="7" t="s">
        <v>14</v>
      </c>
      <c r="E35" s="7">
        <f t="shared" si="1"/>
        <v>60</v>
      </c>
      <c r="F35" s="7">
        <v>20</v>
      </c>
      <c r="G35" s="7">
        <v>20</v>
      </c>
      <c r="H35" s="7">
        <v>20</v>
      </c>
      <c r="I35" s="13"/>
      <c r="J35" s="13"/>
      <c r="K35" s="13"/>
      <c r="L35" s="41">
        <f t="shared" si="0"/>
        <v>0</v>
      </c>
    </row>
    <row r="36" spans="1:12" x14ac:dyDescent="0.35">
      <c r="A36" s="6">
        <v>27</v>
      </c>
      <c r="B36" s="7" t="s">
        <v>65</v>
      </c>
      <c r="C36" s="8" t="s">
        <v>66</v>
      </c>
      <c r="D36" s="7" t="s">
        <v>14</v>
      </c>
      <c r="E36" s="7">
        <f t="shared" si="1"/>
        <v>60</v>
      </c>
      <c r="F36" s="7">
        <v>20</v>
      </c>
      <c r="G36" s="7">
        <v>20</v>
      </c>
      <c r="H36" s="7">
        <v>20</v>
      </c>
      <c r="I36" s="13"/>
      <c r="J36" s="13"/>
      <c r="K36" s="13"/>
      <c r="L36" s="41">
        <f t="shared" si="0"/>
        <v>0</v>
      </c>
    </row>
    <row r="37" spans="1:12" x14ac:dyDescent="0.35">
      <c r="A37" s="6">
        <v>28</v>
      </c>
      <c r="B37" s="7" t="s">
        <v>67</v>
      </c>
      <c r="C37" s="8" t="s">
        <v>68</v>
      </c>
      <c r="D37" s="7" t="s">
        <v>14</v>
      </c>
      <c r="E37" s="7">
        <f>F37+G37+H37</f>
        <v>60</v>
      </c>
      <c r="F37" s="7">
        <v>20</v>
      </c>
      <c r="G37" s="7">
        <v>20</v>
      </c>
      <c r="H37" s="7">
        <v>20</v>
      </c>
      <c r="I37" s="13"/>
      <c r="J37" s="13"/>
      <c r="K37" s="13"/>
      <c r="L37" s="41">
        <f t="shared" si="0"/>
        <v>0</v>
      </c>
    </row>
    <row r="38" spans="1:12" x14ac:dyDescent="0.35">
      <c r="A38" s="6">
        <v>29</v>
      </c>
      <c r="B38" s="7" t="s">
        <v>69</v>
      </c>
      <c r="C38" s="8" t="s">
        <v>70</v>
      </c>
      <c r="D38" s="7" t="s">
        <v>14</v>
      </c>
      <c r="E38" s="7">
        <f t="shared" si="1"/>
        <v>60</v>
      </c>
      <c r="F38" s="7">
        <v>20</v>
      </c>
      <c r="G38" s="7">
        <v>20</v>
      </c>
      <c r="H38" s="7">
        <v>20</v>
      </c>
      <c r="I38" s="13"/>
      <c r="J38" s="13"/>
      <c r="K38" s="13"/>
      <c r="L38" s="41">
        <f t="shared" si="0"/>
        <v>0</v>
      </c>
    </row>
    <row r="39" spans="1:12" x14ac:dyDescent="0.35">
      <c r="A39" s="6">
        <v>30</v>
      </c>
      <c r="B39" s="7" t="s">
        <v>71</v>
      </c>
      <c r="C39" s="8" t="s">
        <v>72</v>
      </c>
      <c r="D39" s="7" t="s">
        <v>14</v>
      </c>
      <c r="E39" s="7">
        <f t="shared" si="1"/>
        <v>60</v>
      </c>
      <c r="F39" s="7">
        <v>20</v>
      </c>
      <c r="G39" s="7">
        <v>20</v>
      </c>
      <c r="H39" s="7">
        <v>20</v>
      </c>
      <c r="I39" s="13"/>
      <c r="J39" s="13"/>
      <c r="K39" s="13"/>
      <c r="L39" s="41">
        <f t="shared" si="0"/>
        <v>0</v>
      </c>
    </row>
    <row r="40" spans="1:12" x14ac:dyDescent="0.35">
      <c r="A40" s="6">
        <v>31</v>
      </c>
      <c r="B40" s="7" t="s">
        <v>73</v>
      </c>
      <c r="C40" s="8" t="s">
        <v>74</v>
      </c>
      <c r="D40" s="7" t="s">
        <v>14</v>
      </c>
      <c r="E40" s="7">
        <f t="shared" si="1"/>
        <v>60</v>
      </c>
      <c r="F40" s="7">
        <v>20</v>
      </c>
      <c r="G40" s="7">
        <v>20</v>
      </c>
      <c r="H40" s="7">
        <v>20</v>
      </c>
      <c r="I40" s="13"/>
      <c r="J40" s="13"/>
      <c r="K40" s="13"/>
      <c r="L40" s="41">
        <f t="shared" si="0"/>
        <v>0</v>
      </c>
    </row>
    <row r="41" spans="1:12" x14ac:dyDescent="0.35">
      <c r="A41" s="6">
        <v>32</v>
      </c>
      <c r="B41" s="7" t="s">
        <v>75</v>
      </c>
      <c r="C41" s="8" t="s">
        <v>76</v>
      </c>
      <c r="D41" s="7" t="s">
        <v>14</v>
      </c>
      <c r="E41" s="7">
        <f t="shared" si="1"/>
        <v>60</v>
      </c>
      <c r="F41" s="7">
        <v>20</v>
      </c>
      <c r="G41" s="7">
        <v>20</v>
      </c>
      <c r="H41" s="7">
        <v>20</v>
      </c>
      <c r="I41" s="13"/>
      <c r="J41" s="13"/>
      <c r="K41" s="13"/>
      <c r="L41" s="41">
        <f t="shared" si="0"/>
        <v>0</v>
      </c>
    </row>
    <row r="42" spans="1:12" x14ac:dyDescent="0.35">
      <c r="A42" s="6">
        <v>33</v>
      </c>
      <c r="B42" s="7" t="s">
        <v>77</v>
      </c>
      <c r="C42" s="8" t="s">
        <v>78</v>
      </c>
      <c r="D42" s="7" t="s">
        <v>14</v>
      </c>
      <c r="E42" s="7">
        <f t="shared" si="1"/>
        <v>60</v>
      </c>
      <c r="F42" s="7">
        <v>20</v>
      </c>
      <c r="G42" s="7">
        <v>20</v>
      </c>
      <c r="H42" s="7">
        <v>20</v>
      </c>
      <c r="I42" s="13"/>
      <c r="J42" s="13"/>
      <c r="K42" s="13"/>
      <c r="L42" s="41">
        <f t="shared" si="0"/>
        <v>0</v>
      </c>
    </row>
    <row r="43" spans="1:12" x14ac:dyDescent="0.35">
      <c r="A43" s="6">
        <v>34</v>
      </c>
      <c r="B43" s="7" t="s">
        <v>79</v>
      </c>
      <c r="C43" s="8" t="s">
        <v>80</v>
      </c>
      <c r="D43" s="7" t="s">
        <v>14</v>
      </c>
      <c r="E43" s="7">
        <f t="shared" si="1"/>
        <v>60</v>
      </c>
      <c r="F43" s="7">
        <v>20</v>
      </c>
      <c r="G43" s="7">
        <v>20</v>
      </c>
      <c r="H43" s="7">
        <v>20</v>
      </c>
      <c r="I43" s="13"/>
      <c r="J43" s="13"/>
      <c r="K43" s="13"/>
      <c r="L43" s="41">
        <f t="shared" si="0"/>
        <v>0</v>
      </c>
    </row>
    <row r="44" spans="1:12" x14ac:dyDescent="0.35">
      <c r="A44" s="6">
        <v>35</v>
      </c>
      <c r="B44" s="7" t="s">
        <v>81</v>
      </c>
      <c r="C44" s="8" t="s">
        <v>82</v>
      </c>
      <c r="D44" s="7" t="s">
        <v>14</v>
      </c>
      <c r="E44" s="7">
        <f t="shared" si="1"/>
        <v>60</v>
      </c>
      <c r="F44" s="7">
        <v>20</v>
      </c>
      <c r="G44" s="7">
        <v>20</v>
      </c>
      <c r="H44" s="7">
        <v>20</v>
      </c>
      <c r="I44" s="13"/>
      <c r="J44" s="13"/>
      <c r="K44" s="13"/>
      <c r="L44" s="41">
        <f t="shared" si="0"/>
        <v>0</v>
      </c>
    </row>
    <row r="45" spans="1:12" x14ac:dyDescent="0.35">
      <c r="A45" s="6">
        <v>36</v>
      </c>
      <c r="B45" s="7" t="s">
        <v>83</v>
      </c>
      <c r="C45" s="8" t="s">
        <v>84</v>
      </c>
      <c r="D45" s="7" t="s">
        <v>14</v>
      </c>
      <c r="E45" s="7">
        <f t="shared" si="1"/>
        <v>150</v>
      </c>
      <c r="F45" s="7">
        <v>50</v>
      </c>
      <c r="G45" s="7">
        <v>50</v>
      </c>
      <c r="H45" s="7">
        <v>50</v>
      </c>
      <c r="I45" s="13"/>
      <c r="J45" s="13"/>
      <c r="K45" s="13"/>
      <c r="L45" s="41">
        <f t="shared" si="0"/>
        <v>0</v>
      </c>
    </row>
    <row r="46" spans="1:12" x14ac:dyDescent="0.35">
      <c r="A46" s="6">
        <v>37</v>
      </c>
      <c r="B46" s="7" t="s">
        <v>85</v>
      </c>
      <c r="C46" s="8" t="s">
        <v>86</v>
      </c>
      <c r="D46" s="7" t="s">
        <v>14</v>
      </c>
      <c r="E46" s="7">
        <f t="shared" si="1"/>
        <v>150</v>
      </c>
      <c r="F46" s="7">
        <v>50</v>
      </c>
      <c r="G46" s="7">
        <v>50</v>
      </c>
      <c r="H46" s="7">
        <v>50</v>
      </c>
      <c r="I46" s="13"/>
      <c r="J46" s="13"/>
      <c r="K46" s="13"/>
      <c r="L46" s="41">
        <f t="shared" si="0"/>
        <v>0</v>
      </c>
    </row>
    <row r="47" spans="1:12" x14ac:dyDescent="0.35">
      <c r="A47" s="6">
        <v>38</v>
      </c>
      <c r="B47" s="7" t="s">
        <v>87</v>
      </c>
      <c r="C47" s="8" t="s">
        <v>88</v>
      </c>
      <c r="D47" s="7" t="s">
        <v>14</v>
      </c>
      <c r="E47" s="7">
        <f t="shared" si="1"/>
        <v>150</v>
      </c>
      <c r="F47" s="7">
        <v>50</v>
      </c>
      <c r="G47" s="7">
        <v>50</v>
      </c>
      <c r="H47" s="7">
        <v>50</v>
      </c>
      <c r="I47" s="13"/>
      <c r="J47" s="13"/>
      <c r="K47" s="13"/>
      <c r="L47" s="41">
        <f t="shared" si="0"/>
        <v>0</v>
      </c>
    </row>
    <row r="48" spans="1:12" x14ac:dyDescent="0.35">
      <c r="A48" s="6">
        <v>39</v>
      </c>
      <c r="B48" s="7" t="s">
        <v>89</v>
      </c>
      <c r="C48" s="8" t="s">
        <v>90</v>
      </c>
      <c r="D48" s="7" t="s">
        <v>14</v>
      </c>
      <c r="E48" s="7">
        <f t="shared" si="1"/>
        <v>60</v>
      </c>
      <c r="F48" s="7">
        <v>20</v>
      </c>
      <c r="G48" s="7">
        <v>20</v>
      </c>
      <c r="H48" s="7">
        <v>20</v>
      </c>
      <c r="I48" s="13"/>
      <c r="J48" s="13"/>
      <c r="K48" s="13"/>
      <c r="L48" s="41">
        <f t="shared" si="0"/>
        <v>0</v>
      </c>
    </row>
    <row r="49" spans="1:12" x14ac:dyDescent="0.35">
      <c r="A49" s="6">
        <v>40</v>
      </c>
      <c r="B49" s="7" t="s">
        <v>91</v>
      </c>
      <c r="C49" s="8" t="s">
        <v>92</v>
      </c>
      <c r="D49" s="7" t="s">
        <v>14</v>
      </c>
      <c r="E49" s="7">
        <f t="shared" si="1"/>
        <v>60</v>
      </c>
      <c r="F49" s="7">
        <v>20</v>
      </c>
      <c r="G49" s="7">
        <v>20</v>
      </c>
      <c r="H49" s="7">
        <v>20</v>
      </c>
      <c r="I49" s="13"/>
      <c r="J49" s="13"/>
      <c r="K49" s="13"/>
      <c r="L49" s="41">
        <f t="shared" si="0"/>
        <v>0</v>
      </c>
    </row>
    <row r="50" spans="1:12" x14ac:dyDescent="0.35">
      <c r="A50" s="6">
        <v>41</v>
      </c>
      <c r="B50" s="7" t="s">
        <v>93</v>
      </c>
      <c r="C50" s="8" t="s">
        <v>94</v>
      </c>
      <c r="D50" s="7" t="s">
        <v>14</v>
      </c>
      <c r="E50" s="7">
        <f t="shared" si="1"/>
        <v>30</v>
      </c>
      <c r="F50" s="7">
        <v>10</v>
      </c>
      <c r="G50" s="7">
        <v>10</v>
      </c>
      <c r="H50" s="7">
        <v>10</v>
      </c>
      <c r="I50" s="13"/>
      <c r="J50" s="13"/>
      <c r="K50" s="13"/>
      <c r="L50" s="41">
        <f t="shared" si="0"/>
        <v>0</v>
      </c>
    </row>
    <row r="51" spans="1:12" x14ac:dyDescent="0.35">
      <c r="A51" s="6">
        <v>42</v>
      </c>
      <c r="B51" s="7" t="s">
        <v>95</v>
      </c>
      <c r="C51" s="8" t="s">
        <v>96</v>
      </c>
      <c r="D51" s="7" t="s">
        <v>14</v>
      </c>
      <c r="E51" s="7">
        <f>F51+G51+H51</f>
        <v>30</v>
      </c>
      <c r="F51" s="7">
        <v>10</v>
      </c>
      <c r="G51" s="7">
        <v>10</v>
      </c>
      <c r="H51" s="7">
        <v>10</v>
      </c>
      <c r="I51" s="13"/>
      <c r="J51" s="13"/>
      <c r="K51" s="13"/>
      <c r="L51" s="41">
        <f t="shared" si="0"/>
        <v>0</v>
      </c>
    </row>
    <row r="52" spans="1:12" x14ac:dyDescent="0.35">
      <c r="A52" s="6">
        <v>43</v>
      </c>
      <c r="B52" s="7" t="s">
        <v>97</v>
      </c>
      <c r="C52" s="8" t="s">
        <v>98</v>
      </c>
      <c r="D52" s="7" t="s">
        <v>14</v>
      </c>
      <c r="E52" s="7">
        <f t="shared" si="1"/>
        <v>30</v>
      </c>
      <c r="F52" s="7">
        <v>10</v>
      </c>
      <c r="G52" s="7">
        <v>10</v>
      </c>
      <c r="H52" s="7">
        <v>10</v>
      </c>
      <c r="I52" s="13"/>
      <c r="J52" s="13"/>
      <c r="K52" s="13"/>
      <c r="L52" s="41">
        <f t="shared" si="0"/>
        <v>0</v>
      </c>
    </row>
    <row r="53" spans="1:12" x14ac:dyDescent="0.35">
      <c r="A53" s="6">
        <v>44</v>
      </c>
      <c r="B53" s="7" t="s">
        <v>99</v>
      </c>
      <c r="C53" s="8" t="s">
        <v>100</v>
      </c>
      <c r="D53" s="7" t="s">
        <v>14</v>
      </c>
      <c r="E53" s="7">
        <f t="shared" si="1"/>
        <v>30</v>
      </c>
      <c r="F53" s="7">
        <v>10</v>
      </c>
      <c r="G53" s="7">
        <v>10</v>
      </c>
      <c r="H53" s="7">
        <v>10</v>
      </c>
      <c r="I53" s="13"/>
      <c r="J53" s="13"/>
      <c r="K53" s="13"/>
      <c r="L53" s="41">
        <f t="shared" si="0"/>
        <v>0</v>
      </c>
    </row>
    <row r="54" spans="1:12" x14ac:dyDescent="0.35">
      <c r="A54" s="6">
        <v>45</v>
      </c>
      <c r="B54" s="7" t="s">
        <v>101</v>
      </c>
      <c r="C54" s="8" t="s">
        <v>102</v>
      </c>
      <c r="D54" s="7" t="s">
        <v>14</v>
      </c>
      <c r="E54" s="7">
        <f t="shared" si="1"/>
        <v>60</v>
      </c>
      <c r="F54" s="7">
        <v>20</v>
      </c>
      <c r="G54" s="7">
        <v>20</v>
      </c>
      <c r="H54" s="7">
        <v>20</v>
      </c>
      <c r="I54" s="13"/>
      <c r="J54" s="13"/>
      <c r="K54" s="13"/>
      <c r="L54" s="41">
        <f t="shared" si="0"/>
        <v>0</v>
      </c>
    </row>
    <row r="55" spans="1:12" x14ac:dyDescent="0.35">
      <c r="A55" s="6">
        <v>46</v>
      </c>
      <c r="B55" s="7" t="s">
        <v>103</v>
      </c>
      <c r="C55" s="8" t="s">
        <v>104</v>
      </c>
      <c r="D55" s="7" t="s">
        <v>14</v>
      </c>
      <c r="E55" s="7">
        <f t="shared" si="1"/>
        <v>60</v>
      </c>
      <c r="F55" s="7">
        <v>20</v>
      </c>
      <c r="G55" s="7">
        <v>20</v>
      </c>
      <c r="H55" s="7">
        <v>20</v>
      </c>
      <c r="I55" s="13"/>
      <c r="J55" s="13"/>
      <c r="K55" s="13"/>
      <c r="L55" s="41">
        <f t="shared" si="0"/>
        <v>0</v>
      </c>
    </row>
    <row r="56" spans="1:12" x14ac:dyDescent="0.35">
      <c r="A56" s="6">
        <v>47</v>
      </c>
      <c r="B56" s="7" t="s">
        <v>105</v>
      </c>
      <c r="C56" s="8" t="s">
        <v>106</v>
      </c>
      <c r="D56" s="7" t="s">
        <v>14</v>
      </c>
      <c r="E56" s="7">
        <f t="shared" si="1"/>
        <v>60</v>
      </c>
      <c r="F56" s="7">
        <v>20</v>
      </c>
      <c r="G56" s="7">
        <v>20</v>
      </c>
      <c r="H56" s="7">
        <v>20</v>
      </c>
      <c r="I56" s="13"/>
      <c r="J56" s="13"/>
      <c r="K56" s="13"/>
      <c r="L56" s="41">
        <f t="shared" si="0"/>
        <v>0</v>
      </c>
    </row>
    <row r="57" spans="1:12" x14ac:dyDescent="0.35">
      <c r="A57" s="6">
        <v>48</v>
      </c>
      <c r="B57" s="7" t="s">
        <v>107</v>
      </c>
      <c r="C57" s="8" t="s">
        <v>108</v>
      </c>
      <c r="D57" s="7" t="s">
        <v>14</v>
      </c>
      <c r="E57" s="7">
        <f t="shared" si="1"/>
        <v>60</v>
      </c>
      <c r="F57" s="7">
        <v>20</v>
      </c>
      <c r="G57" s="7">
        <v>20</v>
      </c>
      <c r="H57" s="7">
        <v>20</v>
      </c>
      <c r="I57" s="13"/>
      <c r="J57" s="13"/>
      <c r="K57" s="13"/>
      <c r="L57" s="41">
        <f t="shared" si="0"/>
        <v>0</v>
      </c>
    </row>
    <row r="58" spans="1:12" x14ac:dyDescent="0.35">
      <c r="A58" s="6">
        <v>49</v>
      </c>
      <c r="B58" s="7" t="s">
        <v>109</v>
      </c>
      <c r="C58" s="8" t="s">
        <v>110</v>
      </c>
      <c r="D58" s="7" t="s">
        <v>14</v>
      </c>
      <c r="E58" s="7">
        <f t="shared" si="1"/>
        <v>60</v>
      </c>
      <c r="F58" s="7">
        <v>20</v>
      </c>
      <c r="G58" s="7">
        <v>20</v>
      </c>
      <c r="H58" s="7">
        <v>20</v>
      </c>
      <c r="I58" s="13"/>
      <c r="J58" s="13"/>
      <c r="K58" s="13"/>
      <c r="L58" s="41">
        <f t="shared" si="0"/>
        <v>0</v>
      </c>
    </row>
    <row r="59" spans="1:12" x14ac:dyDescent="0.35">
      <c r="A59" s="6">
        <v>50</v>
      </c>
      <c r="B59" s="7" t="s">
        <v>111</v>
      </c>
      <c r="C59" s="8" t="s">
        <v>112</v>
      </c>
      <c r="D59" s="7" t="s">
        <v>14</v>
      </c>
      <c r="E59" s="7">
        <f t="shared" si="1"/>
        <v>60</v>
      </c>
      <c r="F59" s="7">
        <v>20</v>
      </c>
      <c r="G59" s="7">
        <v>20</v>
      </c>
      <c r="H59" s="7">
        <v>20</v>
      </c>
      <c r="I59" s="13"/>
      <c r="J59" s="13"/>
      <c r="K59" s="13"/>
      <c r="L59" s="41">
        <f t="shared" si="0"/>
        <v>0</v>
      </c>
    </row>
    <row r="60" spans="1:12" x14ac:dyDescent="0.35">
      <c r="A60" s="6">
        <v>51</v>
      </c>
      <c r="B60" s="7" t="s">
        <v>113</v>
      </c>
      <c r="C60" s="8" t="s">
        <v>114</v>
      </c>
      <c r="D60" s="7" t="s">
        <v>14</v>
      </c>
      <c r="E60" s="7">
        <f t="shared" si="1"/>
        <v>60</v>
      </c>
      <c r="F60" s="7">
        <v>20</v>
      </c>
      <c r="G60" s="7">
        <v>20</v>
      </c>
      <c r="H60" s="7">
        <v>20</v>
      </c>
      <c r="I60" s="13"/>
      <c r="J60" s="13"/>
      <c r="K60" s="13"/>
      <c r="L60" s="41">
        <f t="shared" si="0"/>
        <v>0</v>
      </c>
    </row>
    <row r="61" spans="1:12" x14ac:dyDescent="0.35">
      <c r="A61" s="6">
        <v>52</v>
      </c>
      <c r="B61" s="7" t="s">
        <v>115</v>
      </c>
      <c r="C61" s="8" t="s">
        <v>116</v>
      </c>
      <c r="D61" s="7" t="s">
        <v>14</v>
      </c>
      <c r="E61" s="7">
        <f t="shared" si="1"/>
        <v>60</v>
      </c>
      <c r="F61" s="7">
        <v>20</v>
      </c>
      <c r="G61" s="7">
        <v>20</v>
      </c>
      <c r="H61" s="7">
        <v>20</v>
      </c>
      <c r="I61" s="13"/>
      <c r="J61" s="13"/>
      <c r="K61" s="13"/>
      <c r="L61" s="41">
        <f t="shared" si="0"/>
        <v>0</v>
      </c>
    </row>
    <row r="62" spans="1:12" x14ac:dyDescent="0.35">
      <c r="A62" s="6">
        <v>53</v>
      </c>
      <c r="B62" s="7" t="s">
        <v>117</v>
      </c>
      <c r="C62" s="8" t="s">
        <v>118</v>
      </c>
      <c r="D62" s="7" t="s">
        <v>14</v>
      </c>
      <c r="E62" s="7">
        <f t="shared" si="1"/>
        <v>60</v>
      </c>
      <c r="F62" s="7">
        <v>20</v>
      </c>
      <c r="G62" s="7">
        <v>20</v>
      </c>
      <c r="H62" s="7">
        <v>20</v>
      </c>
      <c r="I62" s="13"/>
      <c r="J62" s="13"/>
      <c r="K62" s="13"/>
      <c r="L62" s="41">
        <f t="shared" si="0"/>
        <v>0</v>
      </c>
    </row>
    <row r="63" spans="1:12" x14ac:dyDescent="0.35">
      <c r="A63" s="6">
        <v>54</v>
      </c>
      <c r="B63" s="7" t="s">
        <v>119</v>
      </c>
      <c r="C63" s="8" t="s">
        <v>120</v>
      </c>
      <c r="D63" s="7" t="s">
        <v>14</v>
      </c>
      <c r="E63" s="7">
        <f t="shared" si="1"/>
        <v>60</v>
      </c>
      <c r="F63" s="7">
        <v>20</v>
      </c>
      <c r="G63" s="7">
        <v>20</v>
      </c>
      <c r="H63" s="7">
        <v>20</v>
      </c>
      <c r="I63" s="13"/>
      <c r="J63" s="13"/>
      <c r="K63" s="13"/>
      <c r="L63" s="41">
        <f t="shared" si="0"/>
        <v>0</v>
      </c>
    </row>
    <row r="64" spans="1:12" x14ac:dyDescent="0.35">
      <c r="A64" s="6">
        <v>55</v>
      </c>
      <c r="B64" s="7" t="s">
        <v>121</v>
      </c>
      <c r="C64" s="8" t="s">
        <v>122</v>
      </c>
      <c r="D64" s="7" t="s">
        <v>14</v>
      </c>
      <c r="E64" s="7">
        <f>F64+G64+H64</f>
        <v>60</v>
      </c>
      <c r="F64" s="7">
        <v>20</v>
      </c>
      <c r="G64" s="7">
        <v>20</v>
      </c>
      <c r="H64" s="7">
        <v>20</v>
      </c>
      <c r="I64" s="13"/>
      <c r="J64" s="13"/>
      <c r="K64" s="13"/>
      <c r="L64" s="41">
        <f t="shared" si="0"/>
        <v>0</v>
      </c>
    </row>
    <row r="65" spans="1:12" x14ac:dyDescent="0.35">
      <c r="A65" s="6">
        <v>56</v>
      </c>
      <c r="B65" s="7" t="s">
        <v>123</v>
      </c>
      <c r="C65" s="8" t="s">
        <v>124</v>
      </c>
      <c r="D65" s="7" t="s">
        <v>14</v>
      </c>
      <c r="E65" s="7">
        <f t="shared" si="1"/>
        <v>30</v>
      </c>
      <c r="F65" s="7">
        <v>10</v>
      </c>
      <c r="G65" s="7">
        <v>10</v>
      </c>
      <c r="H65" s="7">
        <v>10</v>
      </c>
      <c r="I65" s="13"/>
      <c r="J65" s="13"/>
      <c r="K65" s="13"/>
      <c r="L65" s="41">
        <f t="shared" si="0"/>
        <v>0</v>
      </c>
    </row>
    <row r="66" spans="1:12" x14ac:dyDescent="0.35">
      <c r="A66" s="6">
        <v>57</v>
      </c>
      <c r="B66" s="7" t="s">
        <v>125</v>
      </c>
      <c r="C66" s="8" t="s">
        <v>126</v>
      </c>
      <c r="D66" s="7" t="s">
        <v>14</v>
      </c>
      <c r="E66" s="7">
        <f t="shared" si="1"/>
        <v>30</v>
      </c>
      <c r="F66" s="7">
        <v>10</v>
      </c>
      <c r="G66" s="7">
        <v>10</v>
      </c>
      <c r="H66" s="7">
        <v>10</v>
      </c>
      <c r="I66" s="13"/>
      <c r="J66" s="13"/>
      <c r="K66" s="13"/>
      <c r="L66" s="41">
        <f t="shared" si="0"/>
        <v>0</v>
      </c>
    </row>
    <row r="67" spans="1:12" x14ac:dyDescent="0.35">
      <c r="A67" s="6">
        <v>58</v>
      </c>
      <c r="B67" s="7" t="s">
        <v>127</v>
      </c>
      <c r="C67" s="8" t="s">
        <v>128</v>
      </c>
      <c r="D67" s="7" t="s">
        <v>14</v>
      </c>
      <c r="E67" s="7">
        <f t="shared" si="1"/>
        <v>60</v>
      </c>
      <c r="F67" s="7">
        <v>20</v>
      </c>
      <c r="G67" s="7">
        <v>20</v>
      </c>
      <c r="H67" s="7">
        <v>20</v>
      </c>
      <c r="I67" s="13"/>
      <c r="J67" s="13"/>
      <c r="K67" s="13"/>
      <c r="L67" s="41">
        <f t="shared" si="0"/>
        <v>0</v>
      </c>
    </row>
    <row r="68" spans="1:12" x14ac:dyDescent="0.35">
      <c r="A68" s="6">
        <v>59</v>
      </c>
      <c r="B68" s="7" t="s">
        <v>129</v>
      </c>
      <c r="C68" s="8" t="s">
        <v>130</v>
      </c>
      <c r="D68" s="7" t="s">
        <v>14</v>
      </c>
      <c r="E68" s="7">
        <f t="shared" si="1"/>
        <v>60</v>
      </c>
      <c r="F68" s="7">
        <v>20</v>
      </c>
      <c r="G68" s="7">
        <v>20</v>
      </c>
      <c r="H68" s="7">
        <v>20</v>
      </c>
      <c r="I68" s="13"/>
      <c r="J68" s="13"/>
      <c r="K68" s="13"/>
      <c r="L68" s="41">
        <f t="shared" si="0"/>
        <v>0</v>
      </c>
    </row>
    <row r="69" spans="1:12" x14ac:dyDescent="0.35">
      <c r="A69" s="6">
        <v>60</v>
      </c>
      <c r="B69" s="7" t="s">
        <v>131</v>
      </c>
      <c r="C69" s="8" t="s">
        <v>132</v>
      </c>
      <c r="D69" s="7" t="s">
        <v>14</v>
      </c>
      <c r="E69" s="7">
        <f t="shared" si="1"/>
        <v>60</v>
      </c>
      <c r="F69" s="7">
        <v>20</v>
      </c>
      <c r="G69" s="7">
        <v>20</v>
      </c>
      <c r="H69" s="7">
        <v>20</v>
      </c>
      <c r="I69" s="13"/>
      <c r="J69" s="13"/>
      <c r="K69" s="13"/>
      <c r="L69" s="41">
        <f t="shared" si="0"/>
        <v>0</v>
      </c>
    </row>
    <row r="70" spans="1:12" x14ac:dyDescent="0.35">
      <c r="A70" s="6">
        <v>61</v>
      </c>
      <c r="B70" s="7" t="s">
        <v>133</v>
      </c>
      <c r="C70" s="8" t="s">
        <v>134</v>
      </c>
      <c r="D70" s="7" t="s">
        <v>14</v>
      </c>
      <c r="E70" s="7">
        <f t="shared" si="1"/>
        <v>60</v>
      </c>
      <c r="F70" s="7">
        <v>20</v>
      </c>
      <c r="G70" s="7">
        <v>20</v>
      </c>
      <c r="H70" s="7">
        <v>20</v>
      </c>
      <c r="I70" s="13"/>
      <c r="J70" s="13"/>
      <c r="K70" s="13"/>
      <c r="L70" s="41">
        <f t="shared" si="0"/>
        <v>0</v>
      </c>
    </row>
    <row r="71" spans="1:12" x14ac:dyDescent="0.35">
      <c r="A71" s="6">
        <v>62</v>
      </c>
      <c r="B71" s="7" t="s">
        <v>135</v>
      </c>
      <c r="C71" s="8" t="s">
        <v>136</v>
      </c>
      <c r="D71" s="7" t="s">
        <v>14</v>
      </c>
      <c r="E71" s="7">
        <f t="shared" si="1"/>
        <v>90</v>
      </c>
      <c r="F71" s="7">
        <v>30</v>
      </c>
      <c r="G71" s="7">
        <v>30</v>
      </c>
      <c r="H71" s="7">
        <v>30</v>
      </c>
      <c r="I71" s="13"/>
      <c r="J71" s="13"/>
      <c r="K71" s="13"/>
      <c r="L71" s="41">
        <f t="shared" si="0"/>
        <v>0</v>
      </c>
    </row>
    <row r="72" spans="1:12" ht="15" thickBot="1" x14ac:dyDescent="0.4">
      <c r="A72" s="9">
        <v>63</v>
      </c>
      <c r="B72" s="10"/>
      <c r="C72" s="11" t="s">
        <v>137</v>
      </c>
      <c r="D72" s="10" t="s">
        <v>14</v>
      </c>
      <c r="E72" s="10">
        <f>F72+G72+H72</f>
        <v>90</v>
      </c>
      <c r="F72" s="10">
        <v>30</v>
      </c>
      <c r="G72" s="10">
        <v>30</v>
      </c>
      <c r="H72" s="10">
        <v>30</v>
      </c>
      <c r="I72" s="14"/>
      <c r="J72" s="14"/>
      <c r="K72" s="14"/>
      <c r="L72" s="41">
        <f t="shared" si="0"/>
        <v>0</v>
      </c>
    </row>
    <row r="73" spans="1:12" ht="15" thickBot="1" x14ac:dyDescent="0.4">
      <c r="A73" s="127" t="s">
        <v>138</v>
      </c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9"/>
    </row>
    <row r="74" spans="1:12" x14ac:dyDescent="0.35">
      <c r="A74" s="44">
        <v>64</v>
      </c>
      <c r="B74" s="45" t="s">
        <v>139</v>
      </c>
      <c r="C74" s="46" t="s">
        <v>140</v>
      </c>
      <c r="D74" s="45" t="s">
        <v>14</v>
      </c>
      <c r="E74" s="45">
        <f>F74+G74+H74</f>
        <v>450</v>
      </c>
      <c r="F74" s="45">
        <v>150</v>
      </c>
      <c r="G74" s="45">
        <v>150</v>
      </c>
      <c r="H74" s="45">
        <v>150</v>
      </c>
      <c r="I74" s="15"/>
      <c r="J74" s="15"/>
      <c r="K74" s="15"/>
      <c r="L74" s="41">
        <f t="shared" si="0"/>
        <v>0</v>
      </c>
    </row>
    <row r="75" spans="1:12" x14ac:dyDescent="0.35">
      <c r="A75" s="6">
        <v>65</v>
      </c>
      <c r="B75" s="7" t="s">
        <v>141</v>
      </c>
      <c r="C75" s="8" t="s">
        <v>142</v>
      </c>
      <c r="D75" s="7" t="s">
        <v>14</v>
      </c>
      <c r="E75" s="7">
        <f t="shared" ref="E75:E113" si="2">F75+G75+H75</f>
        <v>450</v>
      </c>
      <c r="F75" s="7">
        <v>150</v>
      </c>
      <c r="G75" s="7">
        <v>150</v>
      </c>
      <c r="H75" s="7">
        <v>150</v>
      </c>
      <c r="I75" s="13"/>
      <c r="J75" s="13"/>
      <c r="K75" s="13"/>
      <c r="L75" s="41">
        <f t="shared" si="0"/>
        <v>0</v>
      </c>
    </row>
    <row r="76" spans="1:12" x14ac:dyDescent="0.35">
      <c r="A76" s="6">
        <v>66</v>
      </c>
      <c r="B76" s="7" t="s">
        <v>143</v>
      </c>
      <c r="C76" s="8" t="s">
        <v>144</v>
      </c>
      <c r="D76" s="7" t="s">
        <v>14</v>
      </c>
      <c r="E76" s="7">
        <f t="shared" si="2"/>
        <v>300</v>
      </c>
      <c r="F76" s="7">
        <v>100</v>
      </c>
      <c r="G76" s="7">
        <v>100</v>
      </c>
      <c r="H76" s="7">
        <v>100</v>
      </c>
      <c r="I76" s="13"/>
      <c r="J76" s="13"/>
      <c r="K76" s="13"/>
      <c r="L76" s="41">
        <f t="shared" si="0"/>
        <v>0</v>
      </c>
    </row>
    <row r="77" spans="1:12" x14ac:dyDescent="0.35">
      <c r="A77" s="6">
        <v>67</v>
      </c>
      <c r="B77" s="7" t="s">
        <v>145</v>
      </c>
      <c r="C77" s="8" t="s">
        <v>146</v>
      </c>
      <c r="D77" s="7" t="s">
        <v>14</v>
      </c>
      <c r="E77" s="7">
        <f t="shared" si="2"/>
        <v>300</v>
      </c>
      <c r="F77" s="7">
        <v>100</v>
      </c>
      <c r="G77" s="7">
        <v>100</v>
      </c>
      <c r="H77" s="7">
        <v>100</v>
      </c>
      <c r="I77" s="13"/>
      <c r="J77" s="13"/>
      <c r="K77" s="13"/>
      <c r="L77" s="41">
        <f t="shared" ref="L77:L140" si="3">ROUND((F77*I77+G77*J77+H77*K77),2)</f>
        <v>0</v>
      </c>
    </row>
    <row r="78" spans="1:12" x14ac:dyDescent="0.35">
      <c r="A78" s="6">
        <v>68</v>
      </c>
      <c r="B78" s="7" t="s">
        <v>147</v>
      </c>
      <c r="C78" s="8" t="s">
        <v>148</v>
      </c>
      <c r="D78" s="7" t="s">
        <v>14</v>
      </c>
      <c r="E78" s="7">
        <f t="shared" si="2"/>
        <v>300</v>
      </c>
      <c r="F78" s="7">
        <v>100</v>
      </c>
      <c r="G78" s="7">
        <v>100</v>
      </c>
      <c r="H78" s="7">
        <v>100</v>
      </c>
      <c r="I78" s="13"/>
      <c r="J78" s="13"/>
      <c r="K78" s="13"/>
      <c r="L78" s="41">
        <f t="shared" si="3"/>
        <v>0</v>
      </c>
    </row>
    <row r="79" spans="1:12" x14ac:dyDescent="0.35">
      <c r="A79" s="6">
        <v>69</v>
      </c>
      <c r="B79" s="7" t="s">
        <v>149</v>
      </c>
      <c r="C79" s="8" t="s">
        <v>150</v>
      </c>
      <c r="D79" s="7" t="s">
        <v>14</v>
      </c>
      <c r="E79" s="7">
        <f t="shared" si="2"/>
        <v>300</v>
      </c>
      <c r="F79" s="7">
        <v>100</v>
      </c>
      <c r="G79" s="7">
        <v>100</v>
      </c>
      <c r="H79" s="7">
        <v>100</v>
      </c>
      <c r="I79" s="13"/>
      <c r="J79" s="13"/>
      <c r="K79" s="13"/>
      <c r="L79" s="41">
        <f t="shared" si="3"/>
        <v>0</v>
      </c>
    </row>
    <row r="80" spans="1:12" x14ac:dyDescent="0.35">
      <c r="A80" s="6">
        <v>70</v>
      </c>
      <c r="B80" s="7" t="s">
        <v>151</v>
      </c>
      <c r="C80" s="8" t="s">
        <v>152</v>
      </c>
      <c r="D80" s="7" t="s">
        <v>14</v>
      </c>
      <c r="E80" s="7">
        <f t="shared" si="2"/>
        <v>300</v>
      </c>
      <c r="F80" s="7">
        <v>100</v>
      </c>
      <c r="G80" s="7">
        <v>100</v>
      </c>
      <c r="H80" s="7">
        <v>100</v>
      </c>
      <c r="I80" s="13"/>
      <c r="J80" s="13"/>
      <c r="K80" s="13"/>
      <c r="L80" s="41">
        <f t="shared" si="3"/>
        <v>0</v>
      </c>
    </row>
    <row r="81" spans="1:12" x14ac:dyDescent="0.35">
      <c r="A81" s="6">
        <v>71</v>
      </c>
      <c r="B81" s="7" t="s">
        <v>153</v>
      </c>
      <c r="C81" s="8" t="s">
        <v>154</v>
      </c>
      <c r="D81" s="7" t="s">
        <v>14</v>
      </c>
      <c r="E81" s="7">
        <f t="shared" si="2"/>
        <v>300</v>
      </c>
      <c r="F81" s="7">
        <v>100</v>
      </c>
      <c r="G81" s="7">
        <v>100</v>
      </c>
      <c r="H81" s="7">
        <v>100</v>
      </c>
      <c r="I81" s="13"/>
      <c r="J81" s="13"/>
      <c r="K81" s="13"/>
      <c r="L81" s="41">
        <f t="shared" si="3"/>
        <v>0</v>
      </c>
    </row>
    <row r="82" spans="1:12" x14ac:dyDescent="0.35">
      <c r="A82" s="6">
        <v>72</v>
      </c>
      <c r="B82" s="7" t="s">
        <v>155</v>
      </c>
      <c r="C82" s="8" t="s">
        <v>156</v>
      </c>
      <c r="D82" s="7" t="s">
        <v>14</v>
      </c>
      <c r="E82" s="7">
        <f t="shared" si="2"/>
        <v>300</v>
      </c>
      <c r="F82" s="7">
        <v>100</v>
      </c>
      <c r="G82" s="7">
        <v>100</v>
      </c>
      <c r="H82" s="7">
        <v>100</v>
      </c>
      <c r="I82" s="13"/>
      <c r="J82" s="13"/>
      <c r="K82" s="13"/>
      <c r="L82" s="41">
        <f t="shared" si="3"/>
        <v>0</v>
      </c>
    </row>
    <row r="83" spans="1:12" x14ac:dyDescent="0.35">
      <c r="A83" s="6">
        <v>73</v>
      </c>
      <c r="B83" s="7" t="s">
        <v>157</v>
      </c>
      <c r="C83" s="8" t="s">
        <v>158</v>
      </c>
      <c r="D83" s="7" t="s">
        <v>14</v>
      </c>
      <c r="E83" s="7">
        <f t="shared" si="2"/>
        <v>300</v>
      </c>
      <c r="F83" s="7">
        <v>100</v>
      </c>
      <c r="G83" s="7">
        <v>100</v>
      </c>
      <c r="H83" s="7">
        <v>100</v>
      </c>
      <c r="I83" s="13"/>
      <c r="J83" s="13"/>
      <c r="K83" s="13"/>
      <c r="L83" s="41">
        <f t="shared" si="3"/>
        <v>0</v>
      </c>
    </row>
    <row r="84" spans="1:12" x14ac:dyDescent="0.35">
      <c r="A84" s="6">
        <v>74</v>
      </c>
      <c r="B84" s="7" t="s">
        <v>159</v>
      </c>
      <c r="C84" s="8" t="s">
        <v>160</v>
      </c>
      <c r="D84" s="7" t="s">
        <v>14</v>
      </c>
      <c r="E84" s="7">
        <f t="shared" si="2"/>
        <v>300</v>
      </c>
      <c r="F84" s="7">
        <v>100</v>
      </c>
      <c r="G84" s="7">
        <v>100</v>
      </c>
      <c r="H84" s="7">
        <v>100</v>
      </c>
      <c r="I84" s="13"/>
      <c r="J84" s="13"/>
      <c r="K84" s="13"/>
      <c r="L84" s="41">
        <f t="shared" si="3"/>
        <v>0</v>
      </c>
    </row>
    <row r="85" spans="1:12" x14ac:dyDescent="0.35">
      <c r="A85" s="6">
        <v>75</v>
      </c>
      <c r="B85" s="7" t="s">
        <v>161</v>
      </c>
      <c r="C85" s="8" t="s">
        <v>162</v>
      </c>
      <c r="D85" s="7" t="s">
        <v>14</v>
      </c>
      <c r="E85" s="7">
        <f t="shared" si="2"/>
        <v>300</v>
      </c>
      <c r="F85" s="7">
        <v>100</v>
      </c>
      <c r="G85" s="7">
        <v>100</v>
      </c>
      <c r="H85" s="7">
        <v>100</v>
      </c>
      <c r="I85" s="13"/>
      <c r="J85" s="13"/>
      <c r="K85" s="13"/>
      <c r="L85" s="41">
        <f t="shared" si="3"/>
        <v>0</v>
      </c>
    </row>
    <row r="86" spans="1:12" x14ac:dyDescent="0.35">
      <c r="A86" s="6">
        <v>76</v>
      </c>
      <c r="B86" s="7" t="s">
        <v>163</v>
      </c>
      <c r="C86" s="8" t="s">
        <v>164</v>
      </c>
      <c r="D86" s="7" t="s">
        <v>14</v>
      </c>
      <c r="E86" s="7">
        <f t="shared" si="2"/>
        <v>300</v>
      </c>
      <c r="F86" s="7">
        <v>100</v>
      </c>
      <c r="G86" s="7">
        <v>100</v>
      </c>
      <c r="H86" s="7">
        <v>100</v>
      </c>
      <c r="I86" s="13"/>
      <c r="J86" s="13"/>
      <c r="K86" s="13"/>
      <c r="L86" s="41">
        <f t="shared" si="3"/>
        <v>0</v>
      </c>
    </row>
    <row r="87" spans="1:12" x14ac:dyDescent="0.35">
      <c r="A87" s="6">
        <v>77</v>
      </c>
      <c r="B87" s="7" t="s">
        <v>165</v>
      </c>
      <c r="C87" s="8" t="s">
        <v>166</v>
      </c>
      <c r="D87" s="7" t="s">
        <v>14</v>
      </c>
      <c r="E87" s="7">
        <f t="shared" si="2"/>
        <v>300</v>
      </c>
      <c r="F87" s="7">
        <v>100</v>
      </c>
      <c r="G87" s="7">
        <v>100</v>
      </c>
      <c r="H87" s="7">
        <v>100</v>
      </c>
      <c r="I87" s="13"/>
      <c r="J87" s="13"/>
      <c r="K87" s="13"/>
      <c r="L87" s="41">
        <f t="shared" si="3"/>
        <v>0</v>
      </c>
    </row>
    <row r="88" spans="1:12" x14ac:dyDescent="0.35">
      <c r="A88" s="6">
        <v>78</v>
      </c>
      <c r="B88" s="7" t="s">
        <v>167</v>
      </c>
      <c r="C88" s="8" t="s">
        <v>168</v>
      </c>
      <c r="D88" s="7" t="s">
        <v>14</v>
      </c>
      <c r="E88" s="7">
        <f t="shared" si="2"/>
        <v>300</v>
      </c>
      <c r="F88" s="7">
        <v>100</v>
      </c>
      <c r="G88" s="7">
        <v>100</v>
      </c>
      <c r="H88" s="7">
        <v>100</v>
      </c>
      <c r="I88" s="13"/>
      <c r="J88" s="13"/>
      <c r="K88" s="13"/>
      <c r="L88" s="41">
        <f t="shared" si="3"/>
        <v>0</v>
      </c>
    </row>
    <row r="89" spans="1:12" x14ac:dyDescent="0.35">
      <c r="A89" s="6">
        <v>79</v>
      </c>
      <c r="B89" s="7" t="s">
        <v>169</v>
      </c>
      <c r="C89" s="8" t="s">
        <v>170</v>
      </c>
      <c r="D89" s="7" t="s">
        <v>14</v>
      </c>
      <c r="E89" s="7">
        <f t="shared" si="2"/>
        <v>300</v>
      </c>
      <c r="F89" s="7">
        <v>100</v>
      </c>
      <c r="G89" s="7">
        <v>100</v>
      </c>
      <c r="H89" s="7">
        <v>100</v>
      </c>
      <c r="I89" s="13"/>
      <c r="J89" s="13"/>
      <c r="K89" s="13"/>
      <c r="L89" s="41">
        <f t="shared" si="3"/>
        <v>0</v>
      </c>
    </row>
    <row r="90" spans="1:12" x14ac:dyDescent="0.35">
      <c r="A90" s="6">
        <v>80</v>
      </c>
      <c r="B90" s="7" t="s">
        <v>171</v>
      </c>
      <c r="C90" s="8" t="s">
        <v>172</v>
      </c>
      <c r="D90" s="7" t="s">
        <v>14</v>
      </c>
      <c r="E90" s="7">
        <f t="shared" si="2"/>
        <v>300</v>
      </c>
      <c r="F90" s="7">
        <v>100</v>
      </c>
      <c r="G90" s="7">
        <v>100</v>
      </c>
      <c r="H90" s="7">
        <v>100</v>
      </c>
      <c r="I90" s="13"/>
      <c r="J90" s="13"/>
      <c r="K90" s="13"/>
      <c r="L90" s="41">
        <f t="shared" si="3"/>
        <v>0</v>
      </c>
    </row>
    <row r="91" spans="1:12" x14ac:dyDescent="0.35">
      <c r="A91" s="6">
        <v>81</v>
      </c>
      <c r="B91" s="7" t="s">
        <v>173</v>
      </c>
      <c r="C91" s="8" t="s">
        <v>174</v>
      </c>
      <c r="D91" s="7" t="s">
        <v>14</v>
      </c>
      <c r="E91" s="7">
        <f t="shared" si="2"/>
        <v>300</v>
      </c>
      <c r="F91" s="7">
        <v>100</v>
      </c>
      <c r="G91" s="7">
        <v>100</v>
      </c>
      <c r="H91" s="7">
        <v>100</v>
      </c>
      <c r="I91" s="13"/>
      <c r="J91" s="13"/>
      <c r="K91" s="13"/>
      <c r="L91" s="41">
        <f t="shared" si="3"/>
        <v>0</v>
      </c>
    </row>
    <row r="92" spans="1:12" x14ac:dyDescent="0.35">
      <c r="A92" s="6">
        <v>82</v>
      </c>
      <c r="B92" s="7" t="s">
        <v>175</v>
      </c>
      <c r="C92" s="8" t="s">
        <v>176</v>
      </c>
      <c r="D92" s="7" t="s">
        <v>14</v>
      </c>
      <c r="E92" s="7">
        <f t="shared" si="2"/>
        <v>300</v>
      </c>
      <c r="F92" s="7">
        <v>100</v>
      </c>
      <c r="G92" s="7">
        <v>100</v>
      </c>
      <c r="H92" s="7">
        <v>100</v>
      </c>
      <c r="I92" s="13"/>
      <c r="J92" s="13"/>
      <c r="K92" s="13"/>
      <c r="L92" s="41">
        <f t="shared" si="3"/>
        <v>0</v>
      </c>
    </row>
    <row r="93" spans="1:12" x14ac:dyDescent="0.35">
      <c r="A93" s="6">
        <v>83</v>
      </c>
      <c r="B93" s="7" t="s">
        <v>177</v>
      </c>
      <c r="C93" s="8" t="s">
        <v>178</v>
      </c>
      <c r="D93" s="7" t="s">
        <v>14</v>
      </c>
      <c r="E93" s="7">
        <f t="shared" si="2"/>
        <v>300</v>
      </c>
      <c r="F93" s="7">
        <v>100</v>
      </c>
      <c r="G93" s="7">
        <v>100</v>
      </c>
      <c r="H93" s="7">
        <v>100</v>
      </c>
      <c r="I93" s="13"/>
      <c r="J93" s="13"/>
      <c r="K93" s="13"/>
      <c r="L93" s="41">
        <f t="shared" si="3"/>
        <v>0</v>
      </c>
    </row>
    <row r="94" spans="1:12" x14ac:dyDescent="0.35">
      <c r="A94" s="6">
        <v>84</v>
      </c>
      <c r="B94" s="7" t="s">
        <v>179</v>
      </c>
      <c r="C94" s="8" t="s">
        <v>180</v>
      </c>
      <c r="D94" s="7" t="s">
        <v>14</v>
      </c>
      <c r="E94" s="7">
        <f t="shared" si="2"/>
        <v>300</v>
      </c>
      <c r="F94" s="7">
        <v>100</v>
      </c>
      <c r="G94" s="7">
        <v>100</v>
      </c>
      <c r="H94" s="7">
        <v>100</v>
      </c>
      <c r="I94" s="13"/>
      <c r="J94" s="13"/>
      <c r="K94" s="13"/>
      <c r="L94" s="41">
        <f t="shared" si="3"/>
        <v>0</v>
      </c>
    </row>
    <row r="95" spans="1:12" x14ac:dyDescent="0.35">
      <c r="A95" s="6">
        <v>85</v>
      </c>
      <c r="B95" s="7" t="s">
        <v>181</v>
      </c>
      <c r="C95" s="8" t="s">
        <v>182</v>
      </c>
      <c r="D95" s="7" t="s">
        <v>14</v>
      </c>
      <c r="E95" s="7">
        <f t="shared" si="2"/>
        <v>300</v>
      </c>
      <c r="F95" s="7">
        <v>100</v>
      </c>
      <c r="G95" s="7">
        <v>100</v>
      </c>
      <c r="H95" s="7">
        <v>100</v>
      </c>
      <c r="I95" s="13"/>
      <c r="J95" s="13"/>
      <c r="K95" s="13"/>
      <c r="L95" s="41">
        <f t="shared" si="3"/>
        <v>0</v>
      </c>
    </row>
    <row r="96" spans="1:12" x14ac:dyDescent="0.35">
      <c r="A96" s="6">
        <v>86</v>
      </c>
      <c r="B96" s="7" t="s">
        <v>183</v>
      </c>
      <c r="C96" s="8" t="s">
        <v>184</v>
      </c>
      <c r="D96" s="7" t="s">
        <v>14</v>
      </c>
      <c r="E96" s="7">
        <f t="shared" si="2"/>
        <v>300</v>
      </c>
      <c r="F96" s="7">
        <v>100</v>
      </c>
      <c r="G96" s="7">
        <v>100</v>
      </c>
      <c r="H96" s="7">
        <v>100</v>
      </c>
      <c r="I96" s="13"/>
      <c r="J96" s="13"/>
      <c r="K96" s="13"/>
      <c r="L96" s="41">
        <f t="shared" si="3"/>
        <v>0</v>
      </c>
    </row>
    <row r="97" spans="1:12" x14ac:dyDescent="0.35">
      <c r="A97" s="6">
        <v>87</v>
      </c>
      <c r="B97" s="7" t="s">
        <v>185</v>
      </c>
      <c r="C97" s="8" t="s">
        <v>186</v>
      </c>
      <c r="D97" s="7" t="s">
        <v>14</v>
      </c>
      <c r="E97" s="7">
        <f t="shared" si="2"/>
        <v>300</v>
      </c>
      <c r="F97" s="7">
        <v>100</v>
      </c>
      <c r="G97" s="7">
        <v>100</v>
      </c>
      <c r="H97" s="7">
        <v>100</v>
      </c>
      <c r="I97" s="13"/>
      <c r="J97" s="13"/>
      <c r="K97" s="13"/>
      <c r="L97" s="41">
        <f t="shared" si="3"/>
        <v>0</v>
      </c>
    </row>
    <row r="98" spans="1:12" x14ac:dyDescent="0.35">
      <c r="A98" s="6">
        <v>88</v>
      </c>
      <c r="B98" s="7" t="s">
        <v>187</v>
      </c>
      <c r="C98" s="8" t="s">
        <v>188</v>
      </c>
      <c r="D98" s="7" t="s">
        <v>14</v>
      </c>
      <c r="E98" s="7">
        <f t="shared" si="2"/>
        <v>300</v>
      </c>
      <c r="F98" s="7">
        <v>100</v>
      </c>
      <c r="G98" s="7">
        <v>100</v>
      </c>
      <c r="H98" s="7">
        <v>100</v>
      </c>
      <c r="I98" s="13"/>
      <c r="J98" s="13"/>
      <c r="K98" s="13"/>
      <c r="L98" s="41">
        <f t="shared" si="3"/>
        <v>0</v>
      </c>
    </row>
    <row r="99" spans="1:12" x14ac:dyDescent="0.35">
      <c r="A99" s="6">
        <v>89</v>
      </c>
      <c r="B99" s="7" t="s">
        <v>189</v>
      </c>
      <c r="C99" s="8" t="s">
        <v>190</v>
      </c>
      <c r="D99" s="7" t="s">
        <v>14</v>
      </c>
      <c r="E99" s="7">
        <f t="shared" si="2"/>
        <v>150</v>
      </c>
      <c r="F99" s="7">
        <v>50</v>
      </c>
      <c r="G99" s="7">
        <v>50</v>
      </c>
      <c r="H99" s="7">
        <v>50</v>
      </c>
      <c r="I99" s="13"/>
      <c r="J99" s="13"/>
      <c r="K99" s="13"/>
      <c r="L99" s="41">
        <f t="shared" si="3"/>
        <v>0</v>
      </c>
    </row>
    <row r="100" spans="1:12" x14ac:dyDescent="0.35">
      <c r="A100" s="6">
        <v>90</v>
      </c>
      <c r="B100" s="7" t="s">
        <v>191</v>
      </c>
      <c r="C100" s="8" t="s">
        <v>192</v>
      </c>
      <c r="D100" s="7" t="s">
        <v>14</v>
      </c>
      <c r="E100" s="7">
        <f t="shared" si="2"/>
        <v>150</v>
      </c>
      <c r="F100" s="7">
        <v>50</v>
      </c>
      <c r="G100" s="7">
        <v>50</v>
      </c>
      <c r="H100" s="7">
        <v>50</v>
      </c>
      <c r="I100" s="13"/>
      <c r="J100" s="13"/>
      <c r="K100" s="13"/>
      <c r="L100" s="41">
        <f t="shared" si="3"/>
        <v>0</v>
      </c>
    </row>
    <row r="101" spans="1:12" x14ac:dyDescent="0.35">
      <c r="A101" s="6">
        <v>91</v>
      </c>
      <c r="B101" s="7" t="s">
        <v>193</v>
      </c>
      <c r="C101" s="8" t="s">
        <v>194</v>
      </c>
      <c r="D101" s="7" t="s">
        <v>14</v>
      </c>
      <c r="E101" s="7">
        <f t="shared" si="2"/>
        <v>150</v>
      </c>
      <c r="F101" s="7">
        <v>50</v>
      </c>
      <c r="G101" s="7">
        <v>50</v>
      </c>
      <c r="H101" s="7">
        <v>50</v>
      </c>
      <c r="I101" s="13"/>
      <c r="J101" s="13"/>
      <c r="K101" s="13"/>
      <c r="L101" s="41">
        <f t="shared" si="3"/>
        <v>0</v>
      </c>
    </row>
    <row r="102" spans="1:12" x14ac:dyDescent="0.35">
      <c r="A102" s="6">
        <v>94</v>
      </c>
      <c r="B102" s="7" t="s">
        <v>195</v>
      </c>
      <c r="C102" s="8" t="s">
        <v>196</v>
      </c>
      <c r="D102" s="7" t="s">
        <v>14</v>
      </c>
      <c r="E102" s="7">
        <f t="shared" si="2"/>
        <v>150</v>
      </c>
      <c r="F102" s="7">
        <v>50</v>
      </c>
      <c r="G102" s="7">
        <v>50</v>
      </c>
      <c r="H102" s="7">
        <v>50</v>
      </c>
      <c r="I102" s="13"/>
      <c r="J102" s="13"/>
      <c r="K102" s="13"/>
      <c r="L102" s="41">
        <f t="shared" si="3"/>
        <v>0</v>
      </c>
    </row>
    <row r="103" spans="1:12" x14ac:dyDescent="0.35">
      <c r="A103" s="6">
        <v>95</v>
      </c>
      <c r="B103" s="7" t="s">
        <v>197</v>
      </c>
      <c r="C103" s="8" t="s">
        <v>198</v>
      </c>
      <c r="D103" s="7" t="s">
        <v>14</v>
      </c>
      <c r="E103" s="7">
        <f t="shared" si="2"/>
        <v>150</v>
      </c>
      <c r="F103" s="7">
        <v>50</v>
      </c>
      <c r="G103" s="7">
        <v>50</v>
      </c>
      <c r="H103" s="7">
        <v>50</v>
      </c>
      <c r="I103" s="13"/>
      <c r="J103" s="13"/>
      <c r="K103" s="13"/>
      <c r="L103" s="41">
        <f t="shared" si="3"/>
        <v>0</v>
      </c>
    </row>
    <row r="104" spans="1:12" x14ac:dyDescent="0.35">
      <c r="A104" s="6">
        <v>96</v>
      </c>
      <c r="B104" s="7" t="s">
        <v>199</v>
      </c>
      <c r="C104" s="8" t="s">
        <v>200</v>
      </c>
      <c r="D104" s="7" t="s">
        <v>14</v>
      </c>
      <c r="E104" s="7">
        <f t="shared" si="2"/>
        <v>150</v>
      </c>
      <c r="F104" s="7">
        <v>50</v>
      </c>
      <c r="G104" s="7">
        <v>50</v>
      </c>
      <c r="H104" s="7">
        <v>50</v>
      </c>
      <c r="I104" s="13"/>
      <c r="J104" s="13"/>
      <c r="K104" s="13"/>
      <c r="L104" s="41">
        <f t="shared" si="3"/>
        <v>0</v>
      </c>
    </row>
    <row r="105" spans="1:12" x14ac:dyDescent="0.35">
      <c r="A105" s="6">
        <v>97</v>
      </c>
      <c r="B105" s="7" t="s">
        <v>201</v>
      </c>
      <c r="C105" s="8" t="s">
        <v>202</v>
      </c>
      <c r="D105" s="7" t="s">
        <v>14</v>
      </c>
      <c r="E105" s="7">
        <f t="shared" si="2"/>
        <v>150</v>
      </c>
      <c r="F105" s="7">
        <v>50</v>
      </c>
      <c r="G105" s="7">
        <v>50</v>
      </c>
      <c r="H105" s="7">
        <v>50</v>
      </c>
      <c r="I105" s="13"/>
      <c r="J105" s="13"/>
      <c r="K105" s="13"/>
      <c r="L105" s="41">
        <f t="shared" si="3"/>
        <v>0</v>
      </c>
    </row>
    <row r="106" spans="1:12" x14ac:dyDescent="0.35">
      <c r="A106" s="6">
        <v>98</v>
      </c>
      <c r="B106" s="7" t="s">
        <v>203</v>
      </c>
      <c r="C106" s="8" t="s">
        <v>204</v>
      </c>
      <c r="D106" s="7" t="s">
        <v>14</v>
      </c>
      <c r="E106" s="7">
        <f t="shared" si="2"/>
        <v>150</v>
      </c>
      <c r="F106" s="7">
        <v>50</v>
      </c>
      <c r="G106" s="7">
        <v>50</v>
      </c>
      <c r="H106" s="7">
        <v>50</v>
      </c>
      <c r="I106" s="13"/>
      <c r="J106" s="13"/>
      <c r="K106" s="13"/>
      <c r="L106" s="41">
        <f t="shared" si="3"/>
        <v>0</v>
      </c>
    </row>
    <row r="107" spans="1:12" x14ac:dyDescent="0.35">
      <c r="A107" s="6">
        <v>99</v>
      </c>
      <c r="B107" s="7" t="s">
        <v>205</v>
      </c>
      <c r="C107" s="8" t="s">
        <v>206</v>
      </c>
      <c r="D107" s="7" t="s">
        <v>14</v>
      </c>
      <c r="E107" s="7">
        <f t="shared" si="2"/>
        <v>150</v>
      </c>
      <c r="F107" s="7">
        <v>50</v>
      </c>
      <c r="G107" s="7">
        <v>50</v>
      </c>
      <c r="H107" s="7">
        <v>50</v>
      </c>
      <c r="I107" s="13"/>
      <c r="J107" s="13"/>
      <c r="K107" s="13"/>
      <c r="L107" s="41">
        <f t="shared" si="3"/>
        <v>0</v>
      </c>
    </row>
    <row r="108" spans="1:12" x14ac:dyDescent="0.35">
      <c r="A108" s="6">
        <v>100</v>
      </c>
      <c r="B108" s="7" t="s">
        <v>207</v>
      </c>
      <c r="C108" s="8" t="s">
        <v>208</v>
      </c>
      <c r="D108" s="7" t="s">
        <v>14</v>
      </c>
      <c r="E108" s="7">
        <f t="shared" si="2"/>
        <v>300</v>
      </c>
      <c r="F108" s="7">
        <v>100</v>
      </c>
      <c r="G108" s="7">
        <v>100</v>
      </c>
      <c r="H108" s="7">
        <v>100</v>
      </c>
      <c r="I108" s="13"/>
      <c r="J108" s="13"/>
      <c r="K108" s="13"/>
      <c r="L108" s="41">
        <f t="shared" si="3"/>
        <v>0</v>
      </c>
    </row>
    <row r="109" spans="1:12" x14ac:dyDescent="0.35">
      <c r="A109" s="6">
        <v>101</v>
      </c>
      <c r="B109" s="7" t="s">
        <v>209</v>
      </c>
      <c r="C109" s="8" t="s">
        <v>210</v>
      </c>
      <c r="D109" s="7" t="s">
        <v>14</v>
      </c>
      <c r="E109" s="7">
        <f t="shared" si="2"/>
        <v>300</v>
      </c>
      <c r="F109" s="7">
        <v>100</v>
      </c>
      <c r="G109" s="7">
        <v>100</v>
      </c>
      <c r="H109" s="7">
        <v>100</v>
      </c>
      <c r="I109" s="13"/>
      <c r="J109" s="13"/>
      <c r="K109" s="13"/>
      <c r="L109" s="41">
        <f t="shared" si="3"/>
        <v>0</v>
      </c>
    </row>
    <row r="110" spans="1:12" x14ac:dyDescent="0.35">
      <c r="A110" s="6">
        <v>102</v>
      </c>
      <c r="B110" s="7" t="s">
        <v>211</v>
      </c>
      <c r="C110" s="8" t="s">
        <v>212</v>
      </c>
      <c r="D110" s="7" t="s">
        <v>14</v>
      </c>
      <c r="E110" s="7">
        <f t="shared" si="2"/>
        <v>450</v>
      </c>
      <c r="F110" s="7">
        <v>150</v>
      </c>
      <c r="G110" s="7">
        <v>150</v>
      </c>
      <c r="H110" s="7">
        <v>150</v>
      </c>
      <c r="I110" s="13"/>
      <c r="J110" s="13"/>
      <c r="K110" s="13"/>
      <c r="L110" s="41">
        <f t="shared" si="3"/>
        <v>0</v>
      </c>
    </row>
    <row r="111" spans="1:12" x14ac:dyDescent="0.35">
      <c r="A111" s="6">
        <v>103</v>
      </c>
      <c r="B111" s="7" t="s">
        <v>213</v>
      </c>
      <c r="C111" s="8" t="s">
        <v>214</v>
      </c>
      <c r="D111" s="7" t="s">
        <v>14</v>
      </c>
      <c r="E111" s="7">
        <f t="shared" si="2"/>
        <v>450</v>
      </c>
      <c r="F111" s="7">
        <v>150</v>
      </c>
      <c r="G111" s="7">
        <v>150</v>
      </c>
      <c r="H111" s="7">
        <v>150</v>
      </c>
      <c r="I111" s="13"/>
      <c r="J111" s="13"/>
      <c r="K111" s="13"/>
      <c r="L111" s="41">
        <f t="shared" si="3"/>
        <v>0</v>
      </c>
    </row>
    <row r="112" spans="1:12" x14ac:dyDescent="0.35">
      <c r="A112" s="6">
        <v>104</v>
      </c>
      <c r="B112" s="7" t="s">
        <v>215</v>
      </c>
      <c r="C112" s="8" t="s">
        <v>216</v>
      </c>
      <c r="D112" s="7" t="s">
        <v>14</v>
      </c>
      <c r="E112" s="7">
        <f t="shared" si="2"/>
        <v>450</v>
      </c>
      <c r="F112" s="7">
        <v>150</v>
      </c>
      <c r="G112" s="7">
        <v>150</v>
      </c>
      <c r="H112" s="7">
        <v>150</v>
      </c>
      <c r="I112" s="13"/>
      <c r="J112" s="13"/>
      <c r="K112" s="13"/>
      <c r="L112" s="41">
        <f t="shared" si="3"/>
        <v>0</v>
      </c>
    </row>
    <row r="113" spans="1:12" ht="15" thickBot="1" x14ac:dyDescent="0.4">
      <c r="A113" s="9">
        <v>105</v>
      </c>
      <c r="B113" s="10" t="s">
        <v>217</v>
      </c>
      <c r="C113" s="11" t="s">
        <v>218</v>
      </c>
      <c r="D113" s="10" t="s">
        <v>14</v>
      </c>
      <c r="E113" s="7">
        <f t="shared" si="2"/>
        <v>600</v>
      </c>
      <c r="F113" s="10">
        <v>200</v>
      </c>
      <c r="G113" s="10">
        <v>200</v>
      </c>
      <c r="H113" s="10">
        <v>200</v>
      </c>
      <c r="I113" s="14"/>
      <c r="J113" s="14"/>
      <c r="K113" s="14"/>
      <c r="L113" s="41">
        <f t="shared" si="3"/>
        <v>0</v>
      </c>
    </row>
    <row r="114" spans="1:12" ht="15" thickBot="1" x14ac:dyDescent="0.4">
      <c r="A114" s="127" t="s">
        <v>219</v>
      </c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9"/>
    </row>
    <row r="115" spans="1:12" x14ac:dyDescent="0.35">
      <c r="A115" s="44">
        <v>106</v>
      </c>
      <c r="B115" s="45" t="s">
        <v>220</v>
      </c>
      <c r="C115" s="46" t="s">
        <v>221</v>
      </c>
      <c r="D115" s="45" t="s">
        <v>14</v>
      </c>
      <c r="E115" s="45">
        <f>F115+G115+H115</f>
        <v>1800</v>
      </c>
      <c r="F115" s="45">
        <v>600</v>
      </c>
      <c r="G115" s="45">
        <v>600</v>
      </c>
      <c r="H115" s="45">
        <v>600</v>
      </c>
      <c r="I115" s="15"/>
      <c r="J115" s="15"/>
      <c r="K115" s="15"/>
      <c r="L115" s="41">
        <f t="shared" si="3"/>
        <v>0</v>
      </c>
    </row>
    <row r="116" spans="1:12" x14ac:dyDescent="0.35">
      <c r="A116" s="6">
        <v>107</v>
      </c>
      <c r="B116" s="7" t="s">
        <v>222</v>
      </c>
      <c r="C116" s="8" t="s">
        <v>223</v>
      </c>
      <c r="D116" s="7" t="s">
        <v>14</v>
      </c>
      <c r="E116" s="7">
        <f>F116+G116+H116</f>
        <v>600</v>
      </c>
      <c r="F116" s="7">
        <v>200</v>
      </c>
      <c r="G116" s="7">
        <v>200</v>
      </c>
      <c r="H116" s="7">
        <v>200</v>
      </c>
      <c r="I116" s="13"/>
      <c r="J116" s="13"/>
      <c r="K116" s="13"/>
      <c r="L116" s="41">
        <f t="shared" si="3"/>
        <v>0</v>
      </c>
    </row>
    <row r="117" spans="1:12" x14ac:dyDescent="0.35">
      <c r="A117" s="6">
        <v>108</v>
      </c>
      <c r="B117" s="7" t="s">
        <v>224</v>
      </c>
      <c r="C117" s="8" t="s">
        <v>225</v>
      </c>
      <c r="D117" s="7" t="s">
        <v>14</v>
      </c>
      <c r="E117" s="7">
        <f t="shared" ref="E117:E131" si="4">F117+G117+H117</f>
        <v>300</v>
      </c>
      <c r="F117" s="7">
        <v>100</v>
      </c>
      <c r="G117" s="7">
        <v>100</v>
      </c>
      <c r="H117" s="7">
        <v>100</v>
      </c>
      <c r="I117" s="13"/>
      <c r="J117" s="13"/>
      <c r="K117" s="13"/>
      <c r="L117" s="41">
        <f t="shared" si="3"/>
        <v>0</v>
      </c>
    </row>
    <row r="118" spans="1:12" x14ac:dyDescent="0.35">
      <c r="A118" s="6">
        <v>109</v>
      </c>
      <c r="B118" s="7" t="s">
        <v>226</v>
      </c>
      <c r="C118" s="8" t="s">
        <v>227</v>
      </c>
      <c r="D118" s="7" t="s">
        <v>14</v>
      </c>
      <c r="E118" s="7">
        <f t="shared" si="4"/>
        <v>600</v>
      </c>
      <c r="F118" s="7">
        <v>200</v>
      </c>
      <c r="G118" s="7">
        <v>200</v>
      </c>
      <c r="H118" s="7">
        <v>200</v>
      </c>
      <c r="I118" s="13"/>
      <c r="J118" s="13"/>
      <c r="K118" s="13"/>
      <c r="L118" s="41">
        <f t="shared" si="3"/>
        <v>0</v>
      </c>
    </row>
    <row r="119" spans="1:12" x14ac:dyDescent="0.35">
      <c r="A119" s="6">
        <v>110</v>
      </c>
      <c r="B119" s="7" t="s">
        <v>228</v>
      </c>
      <c r="C119" s="8" t="s">
        <v>229</v>
      </c>
      <c r="D119" s="7" t="s">
        <v>14</v>
      </c>
      <c r="E119" s="7">
        <f t="shared" si="4"/>
        <v>900</v>
      </c>
      <c r="F119" s="7">
        <v>300</v>
      </c>
      <c r="G119" s="7">
        <v>300</v>
      </c>
      <c r="H119" s="7">
        <v>300</v>
      </c>
      <c r="I119" s="13"/>
      <c r="J119" s="13"/>
      <c r="K119" s="13"/>
      <c r="L119" s="41">
        <f t="shared" si="3"/>
        <v>0</v>
      </c>
    </row>
    <row r="120" spans="1:12" x14ac:dyDescent="0.35">
      <c r="A120" s="6">
        <v>111</v>
      </c>
      <c r="B120" s="7" t="s">
        <v>230</v>
      </c>
      <c r="C120" s="8" t="s">
        <v>231</v>
      </c>
      <c r="D120" s="7" t="s">
        <v>14</v>
      </c>
      <c r="E120" s="7">
        <f t="shared" si="4"/>
        <v>600</v>
      </c>
      <c r="F120" s="7">
        <v>200</v>
      </c>
      <c r="G120" s="7">
        <v>200</v>
      </c>
      <c r="H120" s="7">
        <v>200</v>
      </c>
      <c r="I120" s="13"/>
      <c r="J120" s="13"/>
      <c r="K120" s="13"/>
      <c r="L120" s="41">
        <f t="shared" si="3"/>
        <v>0</v>
      </c>
    </row>
    <row r="121" spans="1:12" x14ac:dyDescent="0.35">
      <c r="A121" s="6">
        <v>112</v>
      </c>
      <c r="B121" s="7" t="s">
        <v>232</v>
      </c>
      <c r="C121" s="8" t="s">
        <v>233</v>
      </c>
      <c r="D121" s="7" t="s">
        <v>14</v>
      </c>
      <c r="E121" s="7">
        <f t="shared" si="4"/>
        <v>450</v>
      </c>
      <c r="F121" s="7">
        <v>150</v>
      </c>
      <c r="G121" s="7">
        <v>150</v>
      </c>
      <c r="H121" s="7">
        <v>150</v>
      </c>
      <c r="I121" s="13"/>
      <c r="J121" s="13"/>
      <c r="K121" s="13"/>
      <c r="L121" s="41">
        <f t="shared" si="3"/>
        <v>0</v>
      </c>
    </row>
    <row r="122" spans="1:12" x14ac:dyDescent="0.35">
      <c r="A122" s="6">
        <v>113</v>
      </c>
      <c r="B122" s="7" t="s">
        <v>234</v>
      </c>
      <c r="C122" s="8" t="s">
        <v>235</v>
      </c>
      <c r="D122" s="7" t="s">
        <v>14</v>
      </c>
      <c r="E122" s="7">
        <f t="shared" si="4"/>
        <v>450</v>
      </c>
      <c r="F122" s="7">
        <v>150</v>
      </c>
      <c r="G122" s="7">
        <v>150</v>
      </c>
      <c r="H122" s="7">
        <v>150</v>
      </c>
      <c r="I122" s="13"/>
      <c r="J122" s="13"/>
      <c r="K122" s="13"/>
      <c r="L122" s="41">
        <f t="shared" si="3"/>
        <v>0</v>
      </c>
    </row>
    <row r="123" spans="1:12" x14ac:dyDescent="0.35">
      <c r="A123" s="6">
        <v>114</v>
      </c>
      <c r="B123" s="7" t="s">
        <v>236</v>
      </c>
      <c r="C123" s="8" t="s">
        <v>237</v>
      </c>
      <c r="D123" s="7" t="s">
        <v>14</v>
      </c>
      <c r="E123" s="7">
        <f t="shared" si="4"/>
        <v>450</v>
      </c>
      <c r="F123" s="7">
        <v>150</v>
      </c>
      <c r="G123" s="7">
        <v>150</v>
      </c>
      <c r="H123" s="7">
        <v>150</v>
      </c>
      <c r="I123" s="13"/>
      <c r="J123" s="13"/>
      <c r="K123" s="13"/>
      <c r="L123" s="41">
        <f t="shared" si="3"/>
        <v>0</v>
      </c>
    </row>
    <row r="124" spans="1:12" x14ac:dyDescent="0.35">
      <c r="A124" s="6">
        <v>115</v>
      </c>
      <c r="B124" s="7" t="s">
        <v>238</v>
      </c>
      <c r="C124" s="8" t="s">
        <v>239</v>
      </c>
      <c r="D124" s="7" t="s">
        <v>14</v>
      </c>
      <c r="E124" s="7">
        <f t="shared" si="4"/>
        <v>450</v>
      </c>
      <c r="F124" s="7">
        <v>150</v>
      </c>
      <c r="G124" s="7">
        <v>150</v>
      </c>
      <c r="H124" s="7">
        <v>150</v>
      </c>
      <c r="I124" s="13"/>
      <c r="J124" s="13"/>
      <c r="K124" s="13"/>
      <c r="L124" s="41">
        <f t="shared" si="3"/>
        <v>0</v>
      </c>
    </row>
    <row r="125" spans="1:12" x14ac:dyDescent="0.35">
      <c r="A125" s="6">
        <v>116</v>
      </c>
      <c r="B125" s="7" t="s">
        <v>240</v>
      </c>
      <c r="C125" s="8" t="s">
        <v>241</v>
      </c>
      <c r="D125" s="7" t="s">
        <v>14</v>
      </c>
      <c r="E125" s="7">
        <f t="shared" si="4"/>
        <v>300</v>
      </c>
      <c r="F125" s="7">
        <v>100</v>
      </c>
      <c r="G125" s="7">
        <v>100</v>
      </c>
      <c r="H125" s="7">
        <v>100</v>
      </c>
      <c r="I125" s="13"/>
      <c r="J125" s="13"/>
      <c r="K125" s="13"/>
      <c r="L125" s="41">
        <f t="shared" si="3"/>
        <v>0</v>
      </c>
    </row>
    <row r="126" spans="1:12" x14ac:dyDescent="0.35">
      <c r="A126" s="6">
        <v>117</v>
      </c>
      <c r="B126" s="7" t="s">
        <v>242</v>
      </c>
      <c r="C126" s="8" t="s">
        <v>243</v>
      </c>
      <c r="D126" s="7" t="s">
        <v>14</v>
      </c>
      <c r="E126" s="7">
        <f t="shared" si="4"/>
        <v>300</v>
      </c>
      <c r="F126" s="7">
        <v>100</v>
      </c>
      <c r="G126" s="7">
        <v>100</v>
      </c>
      <c r="H126" s="7">
        <v>100</v>
      </c>
      <c r="I126" s="13"/>
      <c r="J126" s="13"/>
      <c r="K126" s="13"/>
      <c r="L126" s="41">
        <f t="shared" si="3"/>
        <v>0</v>
      </c>
    </row>
    <row r="127" spans="1:12" x14ac:dyDescent="0.35">
      <c r="A127" s="6">
        <v>118</v>
      </c>
      <c r="B127" s="7" t="s">
        <v>244</v>
      </c>
      <c r="C127" s="8" t="s">
        <v>245</v>
      </c>
      <c r="D127" s="7" t="s">
        <v>14</v>
      </c>
      <c r="E127" s="7">
        <f t="shared" si="4"/>
        <v>300</v>
      </c>
      <c r="F127" s="7">
        <v>100</v>
      </c>
      <c r="G127" s="7">
        <v>100</v>
      </c>
      <c r="H127" s="7">
        <v>100</v>
      </c>
      <c r="I127" s="13"/>
      <c r="J127" s="13"/>
      <c r="K127" s="13"/>
      <c r="L127" s="41">
        <f t="shared" si="3"/>
        <v>0</v>
      </c>
    </row>
    <row r="128" spans="1:12" x14ac:dyDescent="0.35">
      <c r="A128" s="6">
        <v>119</v>
      </c>
      <c r="B128" s="7" t="s">
        <v>246</v>
      </c>
      <c r="C128" s="8" t="s">
        <v>247</v>
      </c>
      <c r="D128" s="7" t="s">
        <v>14</v>
      </c>
      <c r="E128" s="7">
        <f t="shared" si="4"/>
        <v>300</v>
      </c>
      <c r="F128" s="7">
        <v>100</v>
      </c>
      <c r="G128" s="7">
        <v>100</v>
      </c>
      <c r="H128" s="7">
        <v>100</v>
      </c>
      <c r="I128" s="13"/>
      <c r="J128" s="13"/>
      <c r="K128" s="13"/>
      <c r="L128" s="41">
        <f t="shared" si="3"/>
        <v>0</v>
      </c>
    </row>
    <row r="129" spans="1:12" x14ac:dyDescent="0.35">
      <c r="A129" s="6">
        <v>120</v>
      </c>
      <c r="B129" s="7" t="s">
        <v>248</v>
      </c>
      <c r="C129" s="8" t="s">
        <v>249</v>
      </c>
      <c r="D129" s="7" t="s">
        <v>14</v>
      </c>
      <c r="E129" s="7">
        <f t="shared" si="4"/>
        <v>300</v>
      </c>
      <c r="F129" s="7">
        <v>100</v>
      </c>
      <c r="G129" s="7">
        <v>100</v>
      </c>
      <c r="H129" s="7">
        <v>100</v>
      </c>
      <c r="I129" s="13"/>
      <c r="J129" s="13"/>
      <c r="K129" s="13"/>
      <c r="L129" s="41">
        <f t="shared" si="3"/>
        <v>0</v>
      </c>
    </row>
    <row r="130" spans="1:12" x14ac:dyDescent="0.35">
      <c r="A130" s="6">
        <v>121</v>
      </c>
      <c r="B130" s="7" t="s">
        <v>250</v>
      </c>
      <c r="C130" s="8" t="s">
        <v>251</v>
      </c>
      <c r="D130" s="7" t="s">
        <v>14</v>
      </c>
      <c r="E130" s="7">
        <f t="shared" si="4"/>
        <v>300</v>
      </c>
      <c r="F130" s="7">
        <v>100</v>
      </c>
      <c r="G130" s="7">
        <v>100</v>
      </c>
      <c r="H130" s="7">
        <v>100</v>
      </c>
      <c r="I130" s="13"/>
      <c r="J130" s="13"/>
      <c r="K130" s="13"/>
      <c r="L130" s="41">
        <f t="shared" si="3"/>
        <v>0</v>
      </c>
    </row>
    <row r="131" spans="1:12" ht="15" thickBot="1" x14ac:dyDescent="0.4">
      <c r="A131" s="9">
        <v>122</v>
      </c>
      <c r="B131" s="10" t="s">
        <v>252</v>
      </c>
      <c r="C131" s="11" t="s">
        <v>253</v>
      </c>
      <c r="D131" s="10" t="s">
        <v>14</v>
      </c>
      <c r="E131" s="7">
        <f t="shared" si="4"/>
        <v>300</v>
      </c>
      <c r="F131" s="10">
        <v>100</v>
      </c>
      <c r="G131" s="10">
        <v>100</v>
      </c>
      <c r="H131" s="10">
        <v>100</v>
      </c>
      <c r="I131" s="14"/>
      <c r="J131" s="14"/>
      <c r="K131" s="14"/>
      <c r="L131" s="41">
        <f t="shared" si="3"/>
        <v>0</v>
      </c>
    </row>
    <row r="132" spans="1:12" ht="15" thickBot="1" x14ac:dyDescent="0.4">
      <c r="A132" s="127" t="s">
        <v>254</v>
      </c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9"/>
    </row>
    <row r="133" spans="1:12" x14ac:dyDescent="0.35">
      <c r="A133" s="44">
        <v>123</v>
      </c>
      <c r="B133" s="45" t="s">
        <v>255</v>
      </c>
      <c r="C133" s="46" t="s">
        <v>256</v>
      </c>
      <c r="D133" s="45" t="s">
        <v>14</v>
      </c>
      <c r="E133" s="45">
        <f>F133+G133+H133</f>
        <v>150</v>
      </c>
      <c r="F133" s="45">
        <v>50</v>
      </c>
      <c r="G133" s="45">
        <v>50</v>
      </c>
      <c r="H133" s="45">
        <v>50</v>
      </c>
      <c r="I133" s="15"/>
      <c r="J133" s="15"/>
      <c r="K133" s="15"/>
      <c r="L133" s="41">
        <f t="shared" si="3"/>
        <v>0</v>
      </c>
    </row>
    <row r="134" spans="1:12" x14ac:dyDescent="0.35">
      <c r="A134" s="6">
        <v>124</v>
      </c>
      <c r="B134" s="7" t="s">
        <v>257</v>
      </c>
      <c r="C134" s="8" t="s">
        <v>258</v>
      </c>
      <c r="D134" s="7" t="s">
        <v>14</v>
      </c>
      <c r="E134" s="7">
        <f>F134+G134+H134</f>
        <v>150</v>
      </c>
      <c r="F134" s="7">
        <v>50</v>
      </c>
      <c r="G134" s="7">
        <v>50</v>
      </c>
      <c r="H134" s="7">
        <v>50</v>
      </c>
      <c r="I134" s="13"/>
      <c r="J134" s="13"/>
      <c r="K134" s="13"/>
      <c r="L134" s="41">
        <f t="shared" si="3"/>
        <v>0</v>
      </c>
    </row>
    <row r="135" spans="1:12" x14ac:dyDescent="0.35">
      <c r="A135" s="6">
        <v>125</v>
      </c>
      <c r="B135" s="7" t="s">
        <v>259</v>
      </c>
      <c r="C135" s="8" t="s">
        <v>260</v>
      </c>
      <c r="D135" s="7" t="s">
        <v>14</v>
      </c>
      <c r="E135" s="7">
        <f t="shared" ref="E135:E158" si="5">F135+G135+H135</f>
        <v>150</v>
      </c>
      <c r="F135" s="7">
        <v>50</v>
      </c>
      <c r="G135" s="7">
        <v>50</v>
      </c>
      <c r="H135" s="7">
        <v>50</v>
      </c>
      <c r="I135" s="13"/>
      <c r="J135" s="13"/>
      <c r="K135" s="13"/>
      <c r="L135" s="41">
        <f t="shared" si="3"/>
        <v>0</v>
      </c>
    </row>
    <row r="136" spans="1:12" x14ac:dyDescent="0.35">
      <c r="A136" s="6">
        <v>126</v>
      </c>
      <c r="B136" s="7" t="s">
        <v>261</v>
      </c>
      <c r="C136" s="8" t="s">
        <v>262</v>
      </c>
      <c r="D136" s="7" t="s">
        <v>14</v>
      </c>
      <c r="E136" s="7">
        <f t="shared" si="5"/>
        <v>150</v>
      </c>
      <c r="F136" s="7">
        <v>50</v>
      </c>
      <c r="G136" s="7">
        <v>50</v>
      </c>
      <c r="H136" s="7">
        <v>50</v>
      </c>
      <c r="I136" s="13"/>
      <c r="J136" s="13"/>
      <c r="K136" s="13"/>
      <c r="L136" s="41">
        <f t="shared" si="3"/>
        <v>0</v>
      </c>
    </row>
    <row r="137" spans="1:12" x14ac:dyDescent="0.35">
      <c r="A137" s="6">
        <v>127</v>
      </c>
      <c r="B137" s="7" t="s">
        <v>263</v>
      </c>
      <c r="C137" s="8" t="s">
        <v>264</v>
      </c>
      <c r="D137" s="7" t="s">
        <v>14</v>
      </c>
      <c r="E137" s="7">
        <f t="shared" si="5"/>
        <v>150</v>
      </c>
      <c r="F137" s="7">
        <v>50</v>
      </c>
      <c r="G137" s="7">
        <v>50</v>
      </c>
      <c r="H137" s="7">
        <v>50</v>
      </c>
      <c r="I137" s="13"/>
      <c r="J137" s="13"/>
      <c r="K137" s="13"/>
      <c r="L137" s="41">
        <f t="shared" si="3"/>
        <v>0</v>
      </c>
    </row>
    <row r="138" spans="1:12" x14ac:dyDescent="0.35">
      <c r="A138" s="6">
        <v>128</v>
      </c>
      <c r="B138" s="7" t="s">
        <v>265</v>
      </c>
      <c r="C138" s="8" t="s">
        <v>266</v>
      </c>
      <c r="D138" s="7" t="s">
        <v>14</v>
      </c>
      <c r="E138" s="7">
        <f t="shared" si="5"/>
        <v>30</v>
      </c>
      <c r="F138" s="7">
        <v>10</v>
      </c>
      <c r="G138" s="7">
        <v>10</v>
      </c>
      <c r="H138" s="7">
        <v>10</v>
      </c>
      <c r="I138" s="13"/>
      <c r="J138" s="13"/>
      <c r="K138" s="13"/>
      <c r="L138" s="41">
        <f t="shared" si="3"/>
        <v>0</v>
      </c>
    </row>
    <row r="139" spans="1:12" x14ac:dyDescent="0.35">
      <c r="A139" s="6">
        <v>129</v>
      </c>
      <c r="B139" s="7" t="s">
        <v>267</v>
      </c>
      <c r="C139" s="8" t="s">
        <v>268</v>
      </c>
      <c r="D139" s="7" t="s">
        <v>14</v>
      </c>
      <c r="E139" s="7">
        <f t="shared" si="5"/>
        <v>30</v>
      </c>
      <c r="F139" s="7">
        <v>10</v>
      </c>
      <c r="G139" s="7">
        <v>10</v>
      </c>
      <c r="H139" s="7">
        <v>10</v>
      </c>
      <c r="I139" s="13"/>
      <c r="J139" s="13"/>
      <c r="K139" s="13"/>
      <c r="L139" s="41">
        <f t="shared" si="3"/>
        <v>0</v>
      </c>
    </row>
    <row r="140" spans="1:12" x14ac:dyDescent="0.35">
      <c r="A140" s="6">
        <v>130</v>
      </c>
      <c r="B140" s="7" t="s">
        <v>269</v>
      </c>
      <c r="C140" s="8" t="s">
        <v>270</v>
      </c>
      <c r="D140" s="7" t="s">
        <v>14</v>
      </c>
      <c r="E140" s="7">
        <f t="shared" si="5"/>
        <v>30</v>
      </c>
      <c r="F140" s="7">
        <v>10</v>
      </c>
      <c r="G140" s="7">
        <v>10</v>
      </c>
      <c r="H140" s="7">
        <v>10</v>
      </c>
      <c r="I140" s="13"/>
      <c r="J140" s="13"/>
      <c r="K140" s="13"/>
      <c r="L140" s="41">
        <f t="shared" si="3"/>
        <v>0</v>
      </c>
    </row>
    <row r="141" spans="1:12" x14ac:dyDescent="0.35">
      <c r="A141" s="6">
        <v>131</v>
      </c>
      <c r="B141" s="7" t="s">
        <v>271</v>
      </c>
      <c r="C141" s="8" t="s">
        <v>272</v>
      </c>
      <c r="D141" s="7" t="s">
        <v>14</v>
      </c>
      <c r="E141" s="7">
        <f t="shared" si="5"/>
        <v>30</v>
      </c>
      <c r="F141" s="7">
        <v>10</v>
      </c>
      <c r="G141" s="7">
        <v>10</v>
      </c>
      <c r="H141" s="7">
        <v>10</v>
      </c>
      <c r="I141" s="13"/>
      <c r="J141" s="13"/>
      <c r="K141" s="13"/>
      <c r="L141" s="41">
        <f t="shared" ref="L141:L206" si="6">ROUND((F141*I141+G141*J141+H141*K141),2)</f>
        <v>0</v>
      </c>
    </row>
    <row r="142" spans="1:12" x14ac:dyDescent="0.35">
      <c r="A142" s="6">
        <v>132</v>
      </c>
      <c r="B142" s="7" t="s">
        <v>273</v>
      </c>
      <c r="C142" s="8" t="s">
        <v>274</v>
      </c>
      <c r="D142" s="7" t="s">
        <v>14</v>
      </c>
      <c r="E142" s="7">
        <f t="shared" si="5"/>
        <v>30</v>
      </c>
      <c r="F142" s="7">
        <v>10</v>
      </c>
      <c r="G142" s="7">
        <v>10</v>
      </c>
      <c r="H142" s="7">
        <v>10</v>
      </c>
      <c r="I142" s="13"/>
      <c r="J142" s="13"/>
      <c r="K142" s="13"/>
      <c r="L142" s="41">
        <f t="shared" si="6"/>
        <v>0</v>
      </c>
    </row>
    <row r="143" spans="1:12" x14ac:dyDescent="0.35">
      <c r="A143" s="6">
        <v>133</v>
      </c>
      <c r="B143" s="7" t="s">
        <v>275</v>
      </c>
      <c r="C143" s="8" t="s">
        <v>276</v>
      </c>
      <c r="D143" s="7" t="s">
        <v>14</v>
      </c>
      <c r="E143" s="7">
        <f t="shared" si="5"/>
        <v>30</v>
      </c>
      <c r="F143" s="7">
        <v>10</v>
      </c>
      <c r="G143" s="7">
        <v>10</v>
      </c>
      <c r="H143" s="7">
        <v>10</v>
      </c>
      <c r="I143" s="13"/>
      <c r="J143" s="13"/>
      <c r="K143" s="13"/>
      <c r="L143" s="41">
        <f t="shared" si="6"/>
        <v>0</v>
      </c>
    </row>
    <row r="144" spans="1:12" x14ac:dyDescent="0.35">
      <c r="A144" s="6">
        <v>134</v>
      </c>
      <c r="B144" s="7" t="s">
        <v>277</v>
      </c>
      <c r="C144" s="8" t="s">
        <v>278</v>
      </c>
      <c r="D144" s="7" t="s">
        <v>14</v>
      </c>
      <c r="E144" s="7">
        <f t="shared" si="5"/>
        <v>30</v>
      </c>
      <c r="F144" s="7">
        <v>10</v>
      </c>
      <c r="G144" s="7">
        <v>10</v>
      </c>
      <c r="H144" s="7">
        <v>10</v>
      </c>
      <c r="I144" s="13"/>
      <c r="J144" s="13"/>
      <c r="K144" s="13"/>
      <c r="L144" s="41">
        <f t="shared" si="6"/>
        <v>0</v>
      </c>
    </row>
    <row r="145" spans="1:12" x14ac:dyDescent="0.35">
      <c r="A145" s="6">
        <v>135</v>
      </c>
      <c r="B145" s="7" t="s">
        <v>279</v>
      </c>
      <c r="C145" s="8" t="s">
        <v>280</v>
      </c>
      <c r="D145" s="7" t="s">
        <v>14</v>
      </c>
      <c r="E145" s="7">
        <f t="shared" si="5"/>
        <v>30</v>
      </c>
      <c r="F145" s="7">
        <v>10</v>
      </c>
      <c r="G145" s="7">
        <v>10</v>
      </c>
      <c r="H145" s="7">
        <v>10</v>
      </c>
      <c r="I145" s="13"/>
      <c r="J145" s="13"/>
      <c r="K145" s="13"/>
      <c r="L145" s="41">
        <f t="shared" si="6"/>
        <v>0</v>
      </c>
    </row>
    <row r="146" spans="1:12" x14ac:dyDescent="0.35">
      <c r="A146" s="6">
        <v>136</v>
      </c>
      <c r="B146" s="7" t="s">
        <v>281</v>
      </c>
      <c r="C146" s="8" t="s">
        <v>282</v>
      </c>
      <c r="D146" s="7" t="s">
        <v>14</v>
      </c>
      <c r="E146" s="7">
        <f t="shared" si="5"/>
        <v>30</v>
      </c>
      <c r="F146" s="7">
        <v>10</v>
      </c>
      <c r="G146" s="7">
        <v>10</v>
      </c>
      <c r="H146" s="7">
        <v>10</v>
      </c>
      <c r="I146" s="13"/>
      <c r="J146" s="13"/>
      <c r="K146" s="13"/>
      <c r="L146" s="41">
        <f t="shared" si="6"/>
        <v>0</v>
      </c>
    </row>
    <row r="147" spans="1:12" x14ac:dyDescent="0.35">
      <c r="A147" s="6">
        <v>137</v>
      </c>
      <c r="B147" s="7" t="s">
        <v>283</v>
      </c>
      <c r="C147" s="8" t="s">
        <v>284</v>
      </c>
      <c r="D147" s="7" t="s">
        <v>14</v>
      </c>
      <c r="E147" s="7">
        <f t="shared" si="5"/>
        <v>30</v>
      </c>
      <c r="F147" s="7">
        <v>10</v>
      </c>
      <c r="G147" s="7">
        <v>10</v>
      </c>
      <c r="H147" s="7">
        <v>10</v>
      </c>
      <c r="I147" s="13"/>
      <c r="J147" s="13"/>
      <c r="K147" s="13"/>
      <c r="L147" s="41">
        <f t="shared" si="6"/>
        <v>0</v>
      </c>
    </row>
    <row r="148" spans="1:12" x14ac:dyDescent="0.35">
      <c r="A148" s="6">
        <v>138</v>
      </c>
      <c r="B148" s="7" t="s">
        <v>285</v>
      </c>
      <c r="C148" s="8" t="s">
        <v>286</v>
      </c>
      <c r="D148" s="7" t="s">
        <v>14</v>
      </c>
      <c r="E148" s="7">
        <f t="shared" si="5"/>
        <v>30</v>
      </c>
      <c r="F148" s="7">
        <v>10</v>
      </c>
      <c r="G148" s="7">
        <v>10</v>
      </c>
      <c r="H148" s="7">
        <v>10</v>
      </c>
      <c r="I148" s="13"/>
      <c r="J148" s="13"/>
      <c r="K148" s="13"/>
      <c r="L148" s="41">
        <f t="shared" si="6"/>
        <v>0</v>
      </c>
    </row>
    <row r="149" spans="1:12" x14ac:dyDescent="0.35">
      <c r="A149" s="6">
        <v>139</v>
      </c>
      <c r="B149" s="7" t="s">
        <v>287</v>
      </c>
      <c r="C149" s="8" t="s">
        <v>288</v>
      </c>
      <c r="D149" s="7" t="s">
        <v>14</v>
      </c>
      <c r="E149" s="7">
        <f t="shared" si="5"/>
        <v>30</v>
      </c>
      <c r="F149" s="7">
        <v>10</v>
      </c>
      <c r="G149" s="7">
        <v>10</v>
      </c>
      <c r="H149" s="7">
        <v>10</v>
      </c>
      <c r="I149" s="13"/>
      <c r="J149" s="13"/>
      <c r="K149" s="13"/>
      <c r="L149" s="41">
        <f t="shared" si="6"/>
        <v>0</v>
      </c>
    </row>
    <row r="150" spans="1:12" x14ac:dyDescent="0.35">
      <c r="A150" s="6">
        <v>140</v>
      </c>
      <c r="B150" s="7" t="s">
        <v>289</v>
      </c>
      <c r="C150" s="8" t="s">
        <v>290</v>
      </c>
      <c r="D150" s="7" t="s">
        <v>14</v>
      </c>
      <c r="E150" s="7">
        <f t="shared" si="5"/>
        <v>90</v>
      </c>
      <c r="F150" s="7">
        <v>30</v>
      </c>
      <c r="G150" s="7">
        <v>30</v>
      </c>
      <c r="H150" s="7">
        <v>30</v>
      </c>
      <c r="I150" s="13"/>
      <c r="J150" s="13"/>
      <c r="K150" s="13"/>
      <c r="L150" s="41">
        <f t="shared" si="6"/>
        <v>0</v>
      </c>
    </row>
    <row r="151" spans="1:12" x14ac:dyDescent="0.35">
      <c r="A151" s="6">
        <v>141</v>
      </c>
      <c r="B151" s="7" t="s">
        <v>291</v>
      </c>
      <c r="C151" s="8" t="s">
        <v>292</v>
      </c>
      <c r="D151" s="7" t="s">
        <v>14</v>
      </c>
      <c r="E151" s="7">
        <f t="shared" si="5"/>
        <v>60</v>
      </c>
      <c r="F151" s="7">
        <v>20</v>
      </c>
      <c r="G151" s="7">
        <v>20</v>
      </c>
      <c r="H151" s="7">
        <v>20</v>
      </c>
      <c r="I151" s="13"/>
      <c r="J151" s="13"/>
      <c r="K151" s="13"/>
      <c r="L151" s="41">
        <f t="shared" si="6"/>
        <v>0</v>
      </c>
    </row>
    <row r="152" spans="1:12" x14ac:dyDescent="0.35">
      <c r="A152" s="6">
        <v>142</v>
      </c>
      <c r="B152" s="7" t="s">
        <v>293</v>
      </c>
      <c r="C152" s="8" t="s">
        <v>294</v>
      </c>
      <c r="D152" s="7" t="s">
        <v>14</v>
      </c>
      <c r="E152" s="7">
        <f t="shared" si="5"/>
        <v>150</v>
      </c>
      <c r="F152" s="7">
        <v>50</v>
      </c>
      <c r="G152" s="7">
        <v>50</v>
      </c>
      <c r="H152" s="7">
        <v>50</v>
      </c>
      <c r="I152" s="13"/>
      <c r="J152" s="13"/>
      <c r="K152" s="13"/>
      <c r="L152" s="41">
        <f t="shared" si="6"/>
        <v>0</v>
      </c>
    </row>
    <row r="153" spans="1:12" x14ac:dyDescent="0.35">
      <c r="A153" s="6">
        <v>143</v>
      </c>
      <c r="B153" s="7" t="s">
        <v>295</v>
      </c>
      <c r="C153" s="8" t="s">
        <v>296</v>
      </c>
      <c r="D153" s="7" t="s">
        <v>14</v>
      </c>
      <c r="E153" s="7">
        <f t="shared" si="5"/>
        <v>15</v>
      </c>
      <c r="F153" s="7">
        <v>5</v>
      </c>
      <c r="G153" s="7">
        <v>5</v>
      </c>
      <c r="H153" s="7">
        <v>5</v>
      </c>
      <c r="I153" s="13"/>
      <c r="J153" s="13"/>
      <c r="K153" s="13"/>
      <c r="L153" s="41">
        <f t="shared" si="6"/>
        <v>0</v>
      </c>
    </row>
    <row r="154" spans="1:12" x14ac:dyDescent="0.35">
      <c r="A154" s="6">
        <v>144</v>
      </c>
      <c r="B154" s="7" t="s">
        <v>297</v>
      </c>
      <c r="C154" s="8" t="s">
        <v>298</v>
      </c>
      <c r="D154" s="7" t="s">
        <v>14</v>
      </c>
      <c r="E154" s="7">
        <f t="shared" si="5"/>
        <v>15</v>
      </c>
      <c r="F154" s="7">
        <v>5</v>
      </c>
      <c r="G154" s="7">
        <v>5</v>
      </c>
      <c r="H154" s="7">
        <v>5</v>
      </c>
      <c r="I154" s="13"/>
      <c r="J154" s="13"/>
      <c r="K154" s="13"/>
      <c r="L154" s="41">
        <f t="shared" si="6"/>
        <v>0</v>
      </c>
    </row>
    <row r="155" spans="1:12" x14ac:dyDescent="0.35">
      <c r="A155" s="6">
        <v>145</v>
      </c>
      <c r="B155" s="7" t="s">
        <v>299</v>
      </c>
      <c r="C155" s="8" t="s">
        <v>300</v>
      </c>
      <c r="D155" s="7" t="s">
        <v>14</v>
      </c>
      <c r="E155" s="7">
        <f t="shared" si="5"/>
        <v>15</v>
      </c>
      <c r="F155" s="7">
        <v>5</v>
      </c>
      <c r="G155" s="7">
        <v>5</v>
      </c>
      <c r="H155" s="7">
        <v>5</v>
      </c>
      <c r="I155" s="13"/>
      <c r="J155" s="13"/>
      <c r="K155" s="13"/>
      <c r="L155" s="41">
        <f t="shared" si="6"/>
        <v>0</v>
      </c>
    </row>
    <row r="156" spans="1:12" x14ac:dyDescent="0.35">
      <c r="A156" s="6">
        <v>146</v>
      </c>
      <c r="B156" s="7" t="s">
        <v>301</v>
      </c>
      <c r="C156" s="8" t="s">
        <v>302</v>
      </c>
      <c r="D156" s="7" t="s">
        <v>14</v>
      </c>
      <c r="E156" s="7">
        <f t="shared" si="5"/>
        <v>15</v>
      </c>
      <c r="F156" s="7">
        <v>5</v>
      </c>
      <c r="G156" s="7">
        <v>5</v>
      </c>
      <c r="H156" s="7">
        <v>5</v>
      </c>
      <c r="I156" s="13"/>
      <c r="J156" s="13"/>
      <c r="K156" s="13"/>
      <c r="L156" s="41">
        <f t="shared" si="6"/>
        <v>0</v>
      </c>
    </row>
    <row r="157" spans="1:12" x14ac:dyDescent="0.35">
      <c r="A157" s="6">
        <v>147</v>
      </c>
      <c r="B157" s="7" t="s">
        <v>303</v>
      </c>
      <c r="C157" s="8" t="s">
        <v>304</v>
      </c>
      <c r="D157" s="7" t="s">
        <v>14</v>
      </c>
      <c r="E157" s="7">
        <f t="shared" si="5"/>
        <v>15</v>
      </c>
      <c r="F157" s="7">
        <v>5</v>
      </c>
      <c r="G157" s="7">
        <v>5</v>
      </c>
      <c r="H157" s="7">
        <v>5</v>
      </c>
      <c r="I157" s="13"/>
      <c r="J157" s="13"/>
      <c r="K157" s="13"/>
      <c r="L157" s="41">
        <f t="shared" si="6"/>
        <v>0</v>
      </c>
    </row>
    <row r="158" spans="1:12" ht="15" thickBot="1" x14ac:dyDescent="0.4">
      <c r="A158" s="29">
        <v>148</v>
      </c>
      <c r="B158" s="30" t="s">
        <v>305</v>
      </c>
      <c r="C158" s="31" t="s">
        <v>306</v>
      </c>
      <c r="D158" s="30" t="s">
        <v>14</v>
      </c>
      <c r="E158" s="7">
        <f t="shared" si="5"/>
        <v>15</v>
      </c>
      <c r="F158" s="30">
        <v>5</v>
      </c>
      <c r="G158" s="30">
        <v>5</v>
      </c>
      <c r="H158" s="30">
        <v>5</v>
      </c>
      <c r="I158" s="16"/>
      <c r="J158" s="16"/>
      <c r="K158" s="16"/>
      <c r="L158" s="41">
        <f t="shared" si="6"/>
        <v>0</v>
      </c>
    </row>
    <row r="159" spans="1:12" ht="15" thickBot="1" x14ac:dyDescent="0.4">
      <c r="A159" s="127" t="s">
        <v>307</v>
      </c>
      <c r="B159" s="128"/>
      <c r="C159" s="128"/>
      <c r="D159" s="128"/>
      <c r="E159" s="128"/>
      <c r="F159" s="128"/>
      <c r="G159" s="128"/>
      <c r="H159" s="128"/>
      <c r="I159" s="128"/>
      <c r="J159" s="128"/>
      <c r="K159" s="128"/>
      <c r="L159" s="129"/>
    </row>
    <row r="160" spans="1:12" x14ac:dyDescent="0.35">
      <c r="A160" s="44">
        <v>149</v>
      </c>
      <c r="B160" s="45" t="s">
        <v>308</v>
      </c>
      <c r="C160" s="46" t="s">
        <v>309</v>
      </c>
      <c r="D160" s="45" t="s">
        <v>14</v>
      </c>
      <c r="E160" s="45">
        <f>F160+G160+H160</f>
        <v>15</v>
      </c>
      <c r="F160" s="45">
        <v>5</v>
      </c>
      <c r="G160" s="45">
        <v>5</v>
      </c>
      <c r="H160" s="45">
        <v>5</v>
      </c>
      <c r="I160" s="15"/>
      <c r="J160" s="15"/>
      <c r="K160" s="15"/>
      <c r="L160" s="41">
        <f t="shared" si="6"/>
        <v>0</v>
      </c>
    </row>
    <row r="161" spans="1:12" x14ac:dyDescent="0.35">
      <c r="A161" s="6">
        <v>150</v>
      </c>
      <c r="B161" s="7" t="s">
        <v>310</v>
      </c>
      <c r="C161" s="8" t="s">
        <v>311</v>
      </c>
      <c r="D161" s="7" t="s">
        <v>14</v>
      </c>
      <c r="E161" s="7">
        <f>F161+G161+H161</f>
        <v>15</v>
      </c>
      <c r="F161" s="7">
        <v>5</v>
      </c>
      <c r="G161" s="7">
        <v>5</v>
      </c>
      <c r="H161" s="7">
        <v>5</v>
      </c>
      <c r="I161" s="13"/>
      <c r="J161" s="13"/>
      <c r="K161" s="13"/>
      <c r="L161" s="41">
        <f t="shared" si="6"/>
        <v>0</v>
      </c>
    </row>
    <row r="162" spans="1:12" x14ac:dyDescent="0.35">
      <c r="A162" s="6">
        <v>151</v>
      </c>
      <c r="B162" s="7" t="s">
        <v>312</v>
      </c>
      <c r="C162" s="8" t="s">
        <v>313</v>
      </c>
      <c r="D162" s="7" t="s">
        <v>14</v>
      </c>
      <c r="E162" s="7">
        <f t="shared" ref="E162:E187" si="7">F162+G162+H162</f>
        <v>15</v>
      </c>
      <c r="F162" s="7">
        <v>5</v>
      </c>
      <c r="G162" s="7">
        <v>5</v>
      </c>
      <c r="H162" s="7">
        <v>5</v>
      </c>
      <c r="I162" s="13"/>
      <c r="J162" s="13"/>
      <c r="K162" s="13"/>
      <c r="L162" s="41">
        <f t="shared" si="6"/>
        <v>0</v>
      </c>
    </row>
    <row r="163" spans="1:12" x14ac:dyDescent="0.35">
      <c r="A163" s="6">
        <v>152</v>
      </c>
      <c r="B163" s="7" t="s">
        <v>314</v>
      </c>
      <c r="C163" s="8" t="s">
        <v>315</v>
      </c>
      <c r="D163" s="7" t="s">
        <v>14</v>
      </c>
      <c r="E163" s="7">
        <f t="shared" si="7"/>
        <v>9</v>
      </c>
      <c r="F163" s="7">
        <v>3</v>
      </c>
      <c r="G163" s="7">
        <v>3</v>
      </c>
      <c r="H163" s="7">
        <v>3</v>
      </c>
      <c r="I163" s="13"/>
      <c r="J163" s="13"/>
      <c r="K163" s="13"/>
      <c r="L163" s="41">
        <f t="shared" si="6"/>
        <v>0</v>
      </c>
    </row>
    <row r="164" spans="1:12" x14ac:dyDescent="0.35">
      <c r="A164" s="6">
        <v>153</v>
      </c>
      <c r="B164" s="7" t="s">
        <v>316</v>
      </c>
      <c r="C164" s="8" t="s">
        <v>317</v>
      </c>
      <c r="D164" s="7" t="s">
        <v>14</v>
      </c>
      <c r="E164" s="7">
        <f t="shared" si="7"/>
        <v>9</v>
      </c>
      <c r="F164" s="7">
        <v>3</v>
      </c>
      <c r="G164" s="7">
        <v>3</v>
      </c>
      <c r="H164" s="7">
        <v>3</v>
      </c>
      <c r="I164" s="13"/>
      <c r="J164" s="13"/>
      <c r="K164" s="13"/>
      <c r="L164" s="41">
        <f t="shared" si="6"/>
        <v>0</v>
      </c>
    </row>
    <row r="165" spans="1:12" x14ac:dyDescent="0.35">
      <c r="A165" s="6">
        <v>154</v>
      </c>
      <c r="B165" s="7" t="s">
        <v>318</v>
      </c>
      <c r="C165" s="8" t="s">
        <v>319</v>
      </c>
      <c r="D165" s="7" t="s">
        <v>14</v>
      </c>
      <c r="E165" s="7">
        <f t="shared" si="7"/>
        <v>9</v>
      </c>
      <c r="F165" s="7">
        <v>3</v>
      </c>
      <c r="G165" s="7">
        <v>3</v>
      </c>
      <c r="H165" s="7">
        <v>3</v>
      </c>
      <c r="I165" s="13"/>
      <c r="J165" s="13"/>
      <c r="K165" s="13"/>
      <c r="L165" s="41">
        <f t="shared" si="6"/>
        <v>0</v>
      </c>
    </row>
    <row r="166" spans="1:12" x14ac:dyDescent="0.35">
      <c r="A166" s="6">
        <v>155</v>
      </c>
      <c r="B166" s="7" t="s">
        <v>320</v>
      </c>
      <c r="C166" s="8" t="s">
        <v>321</v>
      </c>
      <c r="D166" s="7" t="s">
        <v>14</v>
      </c>
      <c r="E166" s="7">
        <f t="shared" si="7"/>
        <v>9</v>
      </c>
      <c r="F166" s="7">
        <v>3</v>
      </c>
      <c r="G166" s="7">
        <v>3</v>
      </c>
      <c r="H166" s="7">
        <v>3</v>
      </c>
      <c r="I166" s="13"/>
      <c r="J166" s="13"/>
      <c r="K166" s="13"/>
      <c r="L166" s="41">
        <f t="shared" si="6"/>
        <v>0</v>
      </c>
    </row>
    <row r="167" spans="1:12" x14ac:dyDescent="0.35">
      <c r="A167" s="6">
        <v>156</v>
      </c>
      <c r="B167" s="7" t="s">
        <v>322</v>
      </c>
      <c r="C167" s="8" t="s">
        <v>323</v>
      </c>
      <c r="D167" s="7" t="s">
        <v>14</v>
      </c>
      <c r="E167" s="7">
        <f t="shared" si="7"/>
        <v>9</v>
      </c>
      <c r="F167" s="7">
        <v>3</v>
      </c>
      <c r="G167" s="7">
        <v>3</v>
      </c>
      <c r="H167" s="7">
        <v>3</v>
      </c>
      <c r="I167" s="13"/>
      <c r="J167" s="13"/>
      <c r="K167" s="13"/>
      <c r="L167" s="41">
        <f t="shared" si="6"/>
        <v>0</v>
      </c>
    </row>
    <row r="168" spans="1:12" x14ac:dyDescent="0.35">
      <c r="A168" s="6">
        <v>157</v>
      </c>
      <c r="B168" s="7" t="s">
        <v>324</v>
      </c>
      <c r="C168" s="8" t="s">
        <v>325</v>
      </c>
      <c r="D168" s="7" t="s">
        <v>14</v>
      </c>
      <c r="E168" s="7">
        <f t="shared" si="7"/>
        <v>9</v>
      </c>
      <c r="F168" s="7">
        <v>3</v>
      </c>
      <c r="G168" s="7">
        <v>3</v>
      </c>
      <c r="H168" s="7">
        <v>3</v>
      </c>
      <c r="I168" s="13"/>
      <c r="J168" s="13"/>
      <c r="K168" s="13"/>
      <c r="L168" s="41">
        <f t="shared" si="6"/>
        <v>0</v>
      </c>
    </row>
    <row r="169" spans="1:12" x14ac:dyDescent="0.35">
      <c r="A169" s="6">
        <v>158</v>
      </c>
      <c r="B169" s="7" t="s">
        <v>326</v>
      </c>
      <c r="C169" s="8" t="s">
        <v>327</v>
      </c>
      <c r="D169" s="7" t="s">
        <v>14</v>
      </c>
      <c r="E169" s="7">
        <f t="shared" si="7"/>
        <v>9</v>
      </c>
      <c r="F169" s="7">
        <v>3</v>
      </c>
      <c r="G169" s="7">
        <v>3</v>
      </c>
      <c r="H169" s="7">
        <v>3</v>
      </c>
      <c r="I169" s="13"/>
      <c r="J169" s="13"/>
      <c r="K169" s="13"/>
      <c r="L169" s="41">
        <f t="shared" si="6"/>
        <v>0</v>
      </c>
    </row>
    <row r="170" spans="1:12" x14ac:dyDescent="0.35">
      <c r="A170" s="6">
        <v>159</v>
      </c>
      <c r="B170" s="7" t="s">
        <v>328</v>
      </c>
      <c r="C170" s="8" t="s">
        <v>329</v>
      </c>
      <c r="D170" s="7" t="s">
        <v>14</v>
      </c>
      <c r="E170" s="7">
        <f t="shared" si="7"/>
        <v>9</v>
      </c>
      <c r="F170" s="7">
        <v>3</v>
      </c>
      <c r="G170" s="7">
        <v>3</v>
      </c>
      <c r="H170" s="7">
        <v>3</v>
      </c>
      <c r="I170" s="13"/>
      <c r="J170" s="13"/>
      <c r="K170" s="13"/>
      <c r="L170" s="41">
        <f t="shared" si="6"/>
        <v>0</v>
      </c>
    </row>
    <row r="171" spans="1:12" x14ac:dyDescent="0.35">
      <c r="A171" s="6">
        <v>160</v>
      </c>
      <c r="B171" s="7" t="s">
        <v>330</v>
      </c>
      <c r="C171" s="8" t="s">
        <v>331</v>
      </c>
      <c r="D171" s="7" t="s">
        <v>14</v>
      </c>
      <c r="E171" s="7">
        <f t="shared" si="7"/>
        <v>9</v>
      </c>
      <c r="F171" s="7">
        <v>3</v>
      </c>
      <c r="G171" s="7">
        <v>3</v>
      </c>
      <c r="H171" s="7">
        <v>3</v>
      </c>
      <c r="I171" s="13"/>
      <c r="J171" s="13"/>
      <c r="K171" s="13"/>
      <c r="L171" s="41">
        <f t="shared" si="6"/>
        <v>0</v>
      </c>
    </row>
    <row r="172" spans="1:12" x14ac:dyDescent="0.35">
      <c r="A172" s="6">
        <v>161</v>
      </c>
      <c r="B172" s="7" t="s">
        <v>332</v>
      </c>
      <c r="C172" s="8" t="s">
        <v>333</v>
      </c>
      <c r="D172" s="7" t="s">
        <v>14</v>
      </c>
      <c r="E172" s="7">
        <f t="shared" si="7"/>
        <v>9</v>
      </c>
      <c r="F172" s="7">
        <v>3</v>
      </c>
      <c r="G172" s="7">
        <v>3</v>
      </c>
      <c r="H172" s="7">
        <v>3</v>
      </c>
      <c r="I172" s="13"/>
      <c r="J172" s="13"/>
      <c r="K172" s="13"/>
      <c r="L172" s="41">
        <f t="shared" si="6"/>
        <v>0</v>
      </c>
    </row>
    <row r="173" spans="1:12" x14ac:dyDescent="0.35">
      <c r="A173" s="6">
        <v>162</v>
      </c>
      <c r="B173" s="7" t="s">
        <v>334</v>
      </c>
      <c r="C173" s="8" t="s">
        <v>315</v>
      </c>
      <c r="D173" s="7" t="s">
        <v>14</v>
      </c>
      <c r="E173" s="7">
        <f t="shared" si="7"/>
        <v>9</v>
      </c>
      <c r="F173" s="7">
        <v>3</v>
      </c>
      <c r="G173" s="7">
        <v>3</v>
      </c>
      <c r="H173" s="7">
        <v>3</v>
      </c>
      <c r="I173" s="13"/>
      <c r="J173" s="13"/>
      <c r="K173" s="13"/>
      <c r="L173" s="41">
        <f t="shared" si="6"/>
        <v>0</v>
      </c>
    </row>
    <row r="174" spans="1:12" x14ac:dyDescent="0.35">
      <c r="A174" s="6">
        <v>163</v>
      </c>
      <c r="B174" s="7" t="s">
        <v>335</v>
      </c>
      <c r="C174" s="8" t="s">
        <v>336</v>
      </c>
      <c r="D174" s="7" t="s">
        <v>14</v>
      </c>
      <c r="E174" s="7">
        <f t="shared" si="7"/>
        <v>9</v>
      </c>
      <c r="F174" s="7">
        <v>3</v>
      </c>
      <c r="G174" s="7">
        <v>3</v>
      </c>
      <c r="H174" s="7">
        <v>3</v>
      </c>
      <c r="I174" s="13"/>
      <c r="J174" s="13"/>
      <c r="K174" s="13"/>
      <c r="L174" s="41">
        <f t="shared" si="6"/>
        <v>0</v>
      </c>
    </row>
    <row r="175" spans="1:12" x14ac:dyDescent="0.35">
      <c r="A175" s="6">
        <v>164</v>
      </c>
      <c r="B175" s="7" t="s">
        <v>337</v>
      </c>
      <c r="C175" s="8" t="s">
        <v>338</v>
      </c>
      <c r="D175" s="7" t="s">
        <v>14</v>
      </c>
      <c r="E175" s="7">
        <f t="shared" si="7"/>
        <v>9</v>
      </c>
      <c r="F175" s="7">
        <v>3</v>
      </c>
      <c r="G175" s="7">
        <v>3</v>
      </c>
      <c r="H175" s="7">
        <v>3</v>
      </c>
      <c r="I175" s="13"/>
      <c r="J175" s="13"/>
      <c r="K175" s="13"/>
      <c r="L175" s="41">
        <f t="shared" si="6"/>
        <v>0</v>
      </c>
    </row>
    <row r="176" spans="1:12" x14ac:dyDescent="0.35">
      <c r="A176" s="6">
        <v>165</v>
      </c>
      <c r="B176" s="7" t="s">
        <v>339</v>
      </c>
      <c r="C176" s="8" t="s">
        <v>340</v>
      </c>
      <c r="D176" s="7" t="s">
        <v>14</v>
      </c>
      <c r="E176" s="7">
        <f t="shared" si="7"/>
        <v>9</v>
      </c>
      <c r="F176" s="7">
        <v>3</v>
      </c>
      <c r="G176" s="7">
        <v>3</v>
      </c>
      <c r="H176" s="7">
        <v>3</v>
      </c>
      <c r="I176" s="13"/>
      <c r="J176" s="13"/>
      <c r="K176" s="13"/>
      <c r="L176" s="41">
        <f t="shared" si="6"/>
        <v>0</v>
      </c>
    </row>
    <row r="177" spans="1:12" x14ac:dyDescent="0.35">
      <c r="A177" s="6">
        <v>166</v>
      </c>
      <c r="B177" s="7" t="s">
        <v>341</v>
      </c>
      <c r="C177" s="8" t="s">
        <v>342</v>
      </c>
      <c r="D177" s="7" t="s">
        <v>14</v>
      </c>
      <c r="E177" s="7">
        <f t="shared" si="7"/>
        <v>9</v>
      </c>
      <c r="F177" s="7">
        <v>3</v>
      </c>
      <c r="G177" s="7">
        <v>3</v>
      </c>
      <c r="H177" s="7">
        <v>3</v>
      </c>
      <c r="I177" s="13"/>
      <c r="J177" s="13"/>
      <c r="K177" s="13"/>
      <c r="L177" s="41">
        <f t="shared" si="6"/>
        <v>0</v>
      </c>
    </row>
    <row r="178" spans="1:12" x14ac:dyDescent="0.35">
      <c r="A178" s="6">
        <v>167</v>
      </c>
      <c r="B178" s="7" t="s">
        <v>343</v>
      </c>
      <c r="C178" s="8" t="s">
        <v>344</v>
      </c>
      <c r="D178" s="7" t="s">
        <v>14</v>
      </c>
      <c r="E178" s="7">
        <f t="shared" si="7"/>
        <v>9</v>
      </c>
      <c r="F178" s="7">
        <v>3</v>
      </c>
      <c r="G178" s="7">
        <v>3</v>
      </c>
      <c r="H178" s="7">
        <v>3</v>
      </c>
      <c r="I178" s="13"/>
      <c r="J178" s="13"/>
      <c r="K178" s="13"/>
      <c r="L178" s="41">
        <f t="shared" si="6"/>
        <v>0</v>
      </c>
    </row>
    <row r="179" spans="1:12" x14ac:dyDescent="0.35">
      <c r="A179" s="6">
        <v>168</v>
      </c>
      <c r="B179" s="7" t="s">
        <v>345</v>
      </c>
      <c r="C179" s="8" t="s">
        <v>346</v>
      </c>
      <c r="D179" s="7" t="s">
        <v>14</v>
      </c>
      <c r="E179" s="7">
        <f t="shared" si="7"/>
        <v>9</v>
      </c>
      <c r="F179" s="7">
        <v>3</v>
      </c>
      <c r="G179" s="7">
        <v>3</v>
      </c>
      <c r="H179" s="7">
        <v>3</v>
      </c>
      <c r="I179" s="13"/>
      <c r="J179" s="13"/>
      <c r="K179" s="13"/>
      <c r="L179" s="41">
        <f t="shared" si="6"/>
        <v>0</v>
      </c>
    </row>
    <row r="180" spans="1:12" x14ac:dyDescent="0.35">
      <c r="A180" s="6">
        <v>169</v>
      </c>
      <c r="B180" s="7" t="s">
        <v>347</v>
      </c>
      <c r="C180" s="8" t="s">
        <v>348</v>
      </c>
      <c r="D180" s="7" t="s">
        <v>14</v>
      </c>
      <c r="E180" s="7">
        <f t="shared" si="7"/>
        <v>9</v>
      </c>
      <c r="F180" s="7">
        <v>3</v>
      </c>
      <c r="G180" s="7">
        <v>3</v>
      </c>
      <c r="H180" s="7">
        <v>3</v>
      </c>
      <c r="I180" s="13"/>
      <c r="J180" s="13"/>
      <c r="K180" s="13"/>
      <c r="L180" s="41">
        <f t="shared" si="6"/>
        <v>0</v>
      </c>
    </row>
    <row r="181" spans="1:12" x14ac:dyDescent="0.35">
      <c r="A181" s="6">
        <v>170</v>
      </c>
      <c r="B181" s="7" t="s">
        <v>349</v>
      </c>
      <c r="C181" s="8" t="s">
        <v>350</v>
      </c>
      <c r="D181" s="7" t="s">
        <v>14</v>
      </c>
      <c r="E181" s="7">
        <f t="shared" si="7"/>
        <v>9</v>
      </c>
      <c r="F181" s="7">
        <v>3</v>
      </c>
      <c r="G181" s="7">
        <v>3</v>
      </c>
      <c r="H181" s="7">
        <v>3</v>
      </c>
      <c r="I181" s="13"/>
      <c r="J181" s="13"/>
      <c r="K181" s="13"/>
      <c r="L181" s="41">
        <f t="shared" si="6"/>
        <v>0</v>
      </c>
    </row>
    <row r="182" spans="1:12" x14ac:dyDescent="0.35">
      <c r="A182" s="6">
        <v>171</v>
      </c>
      <c r="B182" s="7" t="s">
        <v>351</v>
      </c>
      <c r="C182" s="8" t="s">
        <v>352</v>
      </c>
      <c r="D182" s="7" t="s">
        <v>14</v>
      </c>
      <c r="E182" s="7">
        <f t="shared" si="7"/>
        <v>9</v>
      </c>
      <c r="F182" s="7">
        <v>3</v>
      </c>
      <c r="G182" s="7">
        <v>3</v>
      </c>
      <c r="H182" s="7">
        <v>3</v>
      </c>
      <c r="I182" s="13"/>
      <c r="J182" s="13"/>
      <c r="K182" s="13"/>
      <c r="L182" s="41">
        <f t="shared" si="6"/>
        <v>0</v>
      </c>
    </row>
    <row r="183" spans="1:12" x14ac:dyDescent="0.35">
      <c r="A183" s="6">
        <v>172</v>
      </c>
      <c r="B183" s="7" t="s">
        <v>353</v>
      </c>
      <c r="C183" s="8" t="s">
        <v>354</v>
      </c>
      <c r="D183" s="7" t="s">
        <v>14</v>
      </c>
      <c r="E183" s="7">
        <f t="shared" si="7"/>
        <v>9</v>
      </c>
      <c r="F183" s="7">
        <v>3</v>
      </c>
      <c r="G183" s="7">
        <v>3</v>
      </c>
      <c r="H183" s="7">
        <v>3</v>
      </c>
      <c r="I183" s="13"/>
      <c r="J183" s="13"/>
      <c r="K183" s="13"/>
      <c r="L183" s="41">
        <f t="shared" si="6"/>
        <v>0</v>
      </c>
    </row>
    <row r="184" spans="1:12" x14ac:dyDescent="0.35">
      <c r="A184" s="6">
        <v>173</v>
      </c>
      <c r="B184" s="7" t="s">
        <v>355</v>
      </c>
      <c r="C184" s="8" t="s">
        <v>356</v>
      </c>
      <c r="D184" s="7" t="s">
        <v>14</v>
      </c>
      <c r="E184" s="7">
        <f t="shared" si="7"/>
        <v>9</v>
      </c>
      <c r="F184" s="7">
        <v>3</v>
      </c>
      <c r="G184" s="7">
        <v>3</v>
      </c>
      <c r="H184" s="7">
        <v>3</v>
      </c>
      <c r="I184" s="13"/>
      <c r="J184" s="13"/>
      <c r="K184" s="13"/>
      <c r="L184" s="41">
        <f t="shared" si="6"/>
        <v>0</v>
      </c>
    </row>
    <row r="185" spans="1:12" x14ac:dyDescent="0.35">
      <c r="A185" s="6">
        <v>174</v>
      </c>
      <c r="B185" s="7" t="s">
        <v>357</v>
      </c>
      <c r="C185" s="8" t="s">
        <v>358</v>
      </c>
      <c r="D185" s="7" t="s">
        <v>14</v>
      </c>
      <c r="E185" s="7">
        <f t="shared" si="7"/>
        <v>9</v>
      </c>
      <c r="F185" s="7">
        <v>3</v>
      </c>
      <c r="G185" s="7">
        <v>3</v>
      </c>
      <c r="H185" s="7">
        <v>3</v>
      </c>
      <c r="I185" s="13"/>
      <c r="J185" s="13"/>
      <c r="K185" s="13"/>
      <c r="L185" s="41">
        <f t="shared" si="6"/>
        <v>0</v>
      </c>
    </row>
    <row r="186" spans="1:12" x14ac:dyDescent="0.35">
      <c r="A186" s="6">
        <v>175</v>
      </c>
      <c r="B186" s="7" t="s">
        <v>359</v>
      </c>
      <c r="C186" s="8" t="s">
        <v>360</v>
      </c>
      <c r="D186" s="7" t="s">
        <v>14</v>
      </c>
      <c r="E186" s="7">
        <f>F186+G186+H186</f>
        <v>9</v>
      </c>
      <c r="F186" s="7">
        <v>3</v>
      </c>
      <c r="G186" s="7">
        <v>3</v>
      </c>
      <c r="H186" s="7">
        <v>3</v>
      </c>
      <c r="I186" s="13"/>
      <c r="J186" s="13"/>
      <c r="K186" s="13"/>
      <c r="L186" s="41">
        <f t="shared" si="6"/>
        <v>0</v>
      </c>
    </row>
    <row r="187" spans="1:12" ht="15" thickBot="1" x14ac:dyDescent="0.4">
      <c r="A187" s="9">
        <v>176</v>
      </c>
      <c r="B187" s="10" t="s">
        <v>361</v>
      </c>
      <c r="C187" s="11" t="s">
        <v>362</v>
      </c>
      <c r="D187" s="10" t="s">
        <v>14</v>
      </c>
      <c r="E187" s="7">
        <f t="shared" si="7"/>
        <v>9</v>
      </c>
      <c r="F187" s="10">
        <v>3</v>
      </c>
      <c r="G187" s="10">
        <v>3</v>
      </c>
      <c r="H187" s="10">
        <v>3</v>
      </c>
      <c r="I187" s="13"/>
      <c r="J187" s="13"/>
      <c r="K187" s="13"/>
      <c r="L187" s="41">
        <f t="shared" si="6"/>
        <v>0</v>
      </c>
    </row>
    <row r="188" spans="1:12" ht="15" thickBot="1" x14ac:dyDescent="0.4">
      <c r="A188" s="127" t="s">
        <v>363</v>
      </c>
      <c r="B188" s="128"/>
      <c r="C188" s="128"/>
      <c r="D188" s="128"/>
      <c r="E188" s="128"/>
      <c r="F188" s="128"/>
      <c r="G188" s="128"/>
      <c r="H188" s="128"/>
      <c r="I188" s="128"/>
      <c r="J188" s="128"/>
      <c r="K188" s="128"/>
      <c r="L188" s="129"/>
    </row>
    <row r="189" spans="1:12" x14ac:dyDescent="0.35">
      <c r="A189" s="44">
        <v>177</v>
      </c>
      <c r="B189" s="45" t="s">
        <v>364</v>
      </c>
      <c r="C189" s="46" t="s">
        <v>365</v>
      </c>
      <c r="D189" s="45" t="s">
        <v>14</v>
      </c>
      <c r="E189" s="45">
        <f>F189+G189+H189</f>
        <v>60</v>
      </c>
      <c r="F189" s="45">
        <v>20</v>
      </c>
      <c r="G189" s="45">
        <v>20</v>
      </c>
      <c r="H189" s="45">
        <v>20</v>
      </c>
      <c r="I189" s="13"/>
      <c r="J189" s="13"/>
      <c r="K189" s="13"/>
      <c r="L189" s="41">
        <f t="shared" si="6"/>
        <v>0</v>
      </c>
    </row>
    <row r="190" spans="1:12" x14ac:dyDescent="0.35">
      <c r="A190" s="6">
        <v>178</v>
      </c>
      <c r="B190" s="7" t="s">
        <v>366</v>
      </c>
      <c r="C190" s="8" t="s">
        <v>367</v>
      </c>
      <c r="D190" s="7" t="s">
        <v>14</v>
      </c>
      <c r="E190" s="45">
        <f t="shared" ref="E190:E200" si="8">F190+G190+H190</f>
        <v>60</v>
      </c>
      <c r="F190" s="7">
        <v>20</v>
      </c>
      <c r="G190" s="7">
        <v>20</v>
      </c>
      <c r="H190" s="7">
        <v>20</v>
      </c>
      <c r="I190" s="13"/>
      <c r="J190" s="13"/>
      <c r="K190" s="13"/>
      <c r="L190" s="41">
        <f t="shared" si="6"/>
        <v>0</v>
      </c>
    </row>
    <row r="191" spans="1:12" x14ac:dyDescent="0.35">
      <c r="A191" s="6">
        <v>179</v>
      </c>
      <c r="B191" s="7" t="s">
        <v>368</v>
      </c>
      <c r="C191" s="8" t="s">
        <v>369</v>
      </c>
      <c r="D191" s="7" t="s">
        <v>14</v>
      </c>
      <c r="E191" s="45">
        <f t="shared" si="8"/>
        <v>60</v>
      </c>
      <c r="F191" s="45">
        <v>20</v>
      </c>
      <c r="G191" s="45">
        <v>20</v>
      </c>
      <c r="H191" s="45">
        <v>20</v>
      </c>
      <c r="I191" s="13"/>
      <c r="J191" s="13"/>
      <c r="K191" s="13"/>
      <c r="L191" s="41">
        <f t="shared" si="6"/>
        <v>0</v>
      </c>
    </row>
    <row r="192" spans="1:12" x14ac:dyDescent="0.35">
      <c r="A192" s="6">
        <v>180</v>
      </c>
      <c r="B192" s="7" t="s">
        <v>370</v>
      </c>
      <c r="C192" s="8" t="s">
        <v>371</v>
      </c>
      <c r="D192" s="7" t="s">
        <v>14</v>
      </c>
      <c r="E192" s="45">
        <f t="shared" si="8"/>
        <v>60</v>
      </c>
      <c r="F192" s="7">
        <v>20</v>
      </c>
      <c r="G192" s="7">
        <v>20</v>
      </c>
      <c r="H192" s="7">
        <v>20</v>
      </c>
      <c r="I192" s="13"/>
      <c r="J192" s="13"/>
      <c r="K192" s="13"/>
      <c r="L192" s="41">
        <f t="shared" si="6"/>
        <v>0</v>
      </c>
    </row>
    <row r="193" spans="1:12" x14ac:dyDescent="0.35">
      <c r="A193" s="6">
        <v>181</v>
      </c>
      <c r="B193" s="7" t="s">
        <v>372</v>
      </c>
      <c r="C193" s="8" t="s">
        <v>373</v>
      </c>
      <c r="D193" s="7" t="s">
        <v>14</v>
      </c>
      <c r="E193" s="45">
        <f t="shared" si="8"/>
        <v>60</v>
      </c>
      <c r="F193" s="45">
        <v>20</v>
      </c>
      <c r="G193" s="45">
        <v>20</v>
      </c>
      <c r="H193" s="45">
        <v>20</v>
      </c>
      <c r="I193" s="13"/>
      <c r="J193" s="13"/>
      <c r="K193" s="13"/>
      <c r="L193" s="41">
        <f t="shared" si="6"/>
        <v>0</v>
      </c>
    </row>
    <row r="194" spans="1:12" x14ac:dyDescent="0.35">
      <c r="A194" s="6">
        <v>182</v>
      </c>
      <c r="B194" s="7" t="s">
        <v>374</v>
      </c>
      <c r="C194" s="8" t="s">
        <v>375</v>
      </c>
      <c r="D194" s="7" t="s">
        <v>14</v>
      </c>
      <c r="E194" s="45">
        <f t="shared" si="8"/>
        <v>60</v>
      </c>
      <c r="F194" s="7">
        <v>20</v>
      </c>
      <c r="G194" s="7">
        <v>20</v>
      </c>
      <c r="H194" s="7">
        <v>20</v>
      </c>
      <c r="I194" s="13"/>
      <c r="J194" s="13"/>
      <c r="K194" s="13"/>
      <c r="L194" s="41">
        <f t="shared" si="6"/>
        <v>0</v>
      </c>
    </row>
    <row r="195" spans="1:12" x14ac:dyDescent="0.35">
      <c r="A195" s="6">
        <v>183</v>
      </c>
      <c r="B195" s="7" t="s">
        <v>376</v>
      </c>
      <c r="C195" s="8" t="s">
        <v>377</v>
      </c>
      <c r="D195" s="7" t="s">
        <v>14</v>
      </c>
      <c r="E195" s="45">
        <f t="shared" si="8"/>
        <v>60</v>
      </c>
      <c r="F195" s="45">
        <v>20</v>
      </c>
      <c r="G195" s="45">
        <v>20</v>
      </c>
      <c r="H195" s="45">
        <v>20</v>
      </c>
      <c r="I195" s="13"/>
      <c r="J195" s="13"/>
      <c r="K195" s="13"/>
      <c r="L195" s="41">
        <f t="shared" si="6"/>
        <v>0</v>
      </c>
    </row>
    <row r="196" spans="1:12" x14ac:dyDescent="0.35">
      <c r="A196" s="6">
        <v>184</v>
      </c>
      <c r="B196" s="7" t="s">
        <v>378</v>
      </c>
      <c r="C196" s="8" t="s">
        <v>379</v>
      </c>
      <c r="D196" s="7" t="s">
        <v>14</v>
      </c>
      <c r="E196" s="45">
        <f t="shared" si="8"/>
        <v>60</v>
      </c>
      <c r="F196" s="7">
        <v>20</v>
      </c>
      <c r="G196" s="7">
        <v>20</v>
      </c>
      <c r="H196" s="7">
        <v>20</v>
      </c>
      <c r="I196" s="13"/>
      <c r="J196" s="13"/>
      <c r="K196" s="13"/>
      <c r="L196" s="41">
        <f t="shared" si="6"/>
        <v>0</v>
      </c>
    </row>
    <row r="197" spans="1:12" x14ac:dyDescent="0.35">
      <c r="A197" s="6">
        <v>185</v>
      </c>
      <c r="B197" s="7" t="s">
        <v>380</v>
      </c>
      <c r="C197" s="8" t="s">
        <v>381</v>
      </c>
      <c r="D197" s="7" t="s">
        <v>14</v>
      </c>
      <c r="E197" s="45">
        <f t="shared" si="8"/>
        <v>60</v>
      </c>
      <c r="F197" s="45">
        <v>20</v>
      </c>
      <c r="G197" s="45">
        <v>20</v>
      </c>
      <c r="H197" s="45">
        <v>20</v>
      </c>
      <c r="I197" s="13"/>
      <c r="J197" s="13"/>
      <c r="K197" s="13"/>
      <c r="L197" s="41">
        <f t="shared" si="6"/>
        <v>0</v>
      </c>
    </row>
    <row r="198" spans="1:12" x14ac:dyDescent="0.35">
      <c r="A198" s="6">
        <v>186</v>
      </c>
      <c r="B198" s="7" t="s">
        <v>382</v>
      </c>
      <c r="C198" s="8" t="s">
        <v>383</v>
      </c>
      <c r="D198" s="7" t="s">
        <v>14</v>
      </c>
      <c r="E198" s="45">
        <f t="shared" si="8"/>
        <v>60</v>
      </c>
      <c r="F198" s="7">
        <v>20</v>
      </c>
      <c r="G198" s="7">
        <v>20</v>
      </c>
      <c r="H198" s="7">
        <v>20</v>
      </c>
      <c r="I198" s="13"/>
      <c r="J198" s="13"/>
      <c r="K198" s="13"/>
      <c r="L198" s="41">
        <f t="shared" si="6"/>
        <v>0</v>
      </c>
    </row>
    <row r="199" spans="1:12" x14ac:dyDescent="0.35">
      <c r="A199" s="6">
        <v>187</v>
      </c>
      <c r="B199" s="7" t="s">
        <v>384</v>
      </c>
      <c r="C199" s="8" t="s">
        <v>385</v>
      </c>
      <c r="D199" s="7" t="s">
        <v>14</v>
      </c>
      <c r="E199" s="45">
        <f t="shared" si="8"/>
        <v>15</v>
      </c>
      <c r="F199" s="7">
        <v>5</v>
      </c>
      <c r="G199" s="7">
        <v>5</v>
      </c>
      <c r="H199" s="7">
        <v>5</v>
      </c>
      <c r="I199" s="13"/>
      <c r="J199" s="13"/>
      <c r="K199" s="13"/>
      <c r="L199" s="41">
        <f t="shared" si="6"/>
        <v>0</v>
      </c>
    </row>
    <row r="200" spans="1:12" ht="15" thickBot="1" x14ac:dyDescent="0.4">
      <c r="A200" s="9">
        <v>188</v>
      </c>
      <c r="B200" s="10" t="s">
        <v>386</v>
      </c>
      <c r="C200" s="11" t="s">
        <v>387</v>
      </c>
      <c r="D200" s="10" t="s">
        <v>14</v>
      </c>
      <c r="E200" s="45">
        <f t="shared" si="8"/>
        <v>15</v>
      </c>
      <c r="F200" s="10">
        <v>5</v>
      </c>
      <c r="G200" s="10">
        <v>5</v>
      </c>
      <c r="H200" s="10">
        <v>5</v>
      </c>
      <c r="I200" s="14"/>
      <c r="J200" s="14"/>
      <c r="K200" s="14"/>
      <c r="L200" s="41">
        <f t="shared" si="6"/>
        <v>0</v>
      </c>
    </row>
    <row r="201" spans="1:12" ht="15" thickBot="1" x14ac:dyDescent="0.4">
      <c r="A201" s="130" t="s">
        <v>388</v>
      </c>
      <c r="B201" s="131"/>
      <c r="C201" s="131"/>
      <c r="D201" s="131"/>
      <c r="E201" s="131"/>
      <c r="F201" s="131"/>
      <c r="G201" s="131"/>
      <c r="H201" s="131"/>
      <c r="I201" s="131"/>
      <c r="J201" s="131"/>
      <c r="K201" s="131"/>
      <c r="L201" s="132"/>
    </row>
    <row r="202" spans="1:12" x14ac:dyDescent="0.35">
      <c r="A202" s="49">
        <v>189</v>
      </c>
      <c r="B202" s="50" t="s">
        <v>389</v>
      </c>
      <c r="C202" s="51" t="s">
        <v>390</v>
      </c>
      <c r="D202" s="50" t="s">
        <v>14</v>
      </c>
      <c r="E202" s="3">
        <f>F202+G202+H202</f>
        <v>2100</v>
      </c>
      <c r="F202" s="3">
        <v>700</v>
      </c>
      <c r="G202" s="3">
        <v>700</v>
      </c>
      <c r="H202" s="3">
        <v>700</v>
      </c>
      <c r="I202" s="12"/>
      <c r="J202" s="12"/>
      <c r="K202" s="12"/>
      <c r="L202" s="52">
        <f t="shared" ref="L202" si="9">ROUND((F202*I202+G202*J202+H202*K202),2)</f>
        <v>0</v>
      </c>
    </row>
    <row r="203" spans="1:12" x14ac:dyDescent="0.35">
      <c r="A203" s="6">
        <v>190</v>
      </c>
      <c r="B203" s="7" t="s">
        <v>391</v>
      </c>
      <c r="C203" s="8" t="s">
        <v>392</v>
      </c>
      <c r="D203" s="7" t="s">
        <v>14</v>
      </c>
      <c r="E203" s="7">
        <f>F203+G203+H203</f>
        <v>2100</v>
      </c>
      <c r="F203" s="7">
        <v>700</v>
      </c>
      <c r="G203" s="7">
        <v>700</v>
      </c>
      <c r="H203" s="7">
        <v>700</v>
      </c>
      <c r="I203" s="13"/>
      <c r="J203" s="13"/>
      <c r="K203" s="13"/>
      <c r="L203" s="41">
        <f t="shared" si="6"/>
        <v>0</v>
      </c>
    </row>
    <row r="204" spans="1:12" x14ac:dyDescent="0.35">
      <c r="A204" s="6">
        <v>191</v>
      </c>
      <c r="B204" s="7" t="s">
        <v>393</v>
      </c>
      <c r="C204" s="8" t="s">
        <v>394</v>
      </c>
      <c r="D204" s="7" t="s">
        <v>14</v>
      </c>
      <c r="E204" s="7">
        <f t="shared" ref="E204:E244" si="10">F204+G204+H204</f>
        <v>1500</v>
      </c>
      <c r="F204" s="7">
        <v>500</v>
      </c>
      <c r="G204" s="7">
        <v>500</v>
      </c>
      <c r="H204" s="7">
        <v>500</v>
      </c>
      <c r="I204" s="13"/>
      <c r="J204" s="13"/>
      <c r="K204" s="13"/>
      <c r="L204" s="41">
        <f t="shared" si="6"/>
        <v>0</v>
      </c>
    </row>
    <row r="205" spans="1:12" x14ac:dyDescent="0.35">
      <c r="A205" s="6">
        <v>192</v>
      </c>
      <c r="B205" s="7" t="s">
        <v>395</v>
      </c>
      <c r="C205" s="8" t="s">
        <v>396</v>
      </c>
      <c r="D205" s="7" t="s">
        <v>14</v>
      </c>
      <c r="E205" s="7">
        <f t="shared" si="10"/>
        <v>1500</v>
      </c>
      <c r="F205" s="7">
        <v>500</v>
      </c>
      <c r="G205" s="7">
        <v>500</v>
      </c>
      <c r="H205" s="7">
        <v>500</v>
      </c>
      <c r="I205" s="13"/>
      <c r="J205" s="13"/>
      <c r="K205" s="13"/>
      <c r="L205" s="41">
        <f t="shared" si="6"/>
        <v>0</v>
      </c>
    </row>
    <row r="206" spans="1:12" x14ac:dyDescent="0.35">
      <c r="A206" s="6">
        <v>193</v>
      </c>
      <c r="B206" s="7" t="s">
        <v>397</v>
      </c>
      <c r="C206" s="8" t="s">
        <v>398</v>
      </c>
      <c r="D206" s="7" t="s">
        <v>14</v>
      </c>
      <c r="E206" s="7">
        <f t="shared" si="10"/>
        <v>1500</v>
      </c>
      <c r="F206" s="7">
        <v>500</v>
      </c>
      <c r="G206" s="7">
        <v>500</v>
      </c>
      <c r="H206" s="7">
        <v>500</v>
      </c>
      <c r="I206" s="13"/>
      <c r="J206" s="13"/>
      <c r="K206" s="13"/>
      <c r="L206" s="41">
        <f t="shared" si="6"/>
        <v>0</v>
      </c>
    </row>
    <row r="207" spans="1:12" x14ac:dyDescent="0.35">
      <c r="A207" s="6">
        <v>194</v>
      </c>
      <c r="B207" s="7" t="s">
        <v>399</v>
      </c>
      <c r="C207" s="8" t="s">
        <v>400</v>
      </c>
      <c r="D207" s="7" t="s">
        <v>14</v>
      </c>
      <c r="E207" s="7">
        <f t="shared" si="10"/>
        <v>1500</v>
      </c>
      <c r="F207" s="7">
        <v>500</v>
      </c>
      <c r="G207" s="7">
        <v>500</v>
      </c>
      <c r="H207" s="7">
        <v>500</v>
      </c>
      <c r="I207" s="13"/>
      <c r="J207" s="13"/>
      <c r="K207" s="13"/>
      <c r="L207" s="41">
        <f t="shared" ref="L207:L244" si="11">ROUND((F207*I207+G207*J207+H207*K207),2)</f>
        <v>0</v>
      </c>
    </row>
    <row r="208" spans="1:12" x14ac:dyDescent="0.35">
      <c r="A208" s="6">
        <v>195</v>
      </c>
      <c r="B208" s="7" t="s">
        <v>401</v>
      </c>
      <c r="C208" s="8" t="s">
        <v>402</v>
      </c>
      <c r="D208" s="7" t="s">
        <v>14</v>
      </c>
      <c r="E208" s="7">
        <f t="shared" si="10"/>
        <v>1500</v>
      </c>
      <c r="F208" s="7">
        <v>500</v>
      </c>
      <c r="G208" s="7">
        <v>500</v>
      </c>
      <c r="H208" s="7">
        <v>500</v>
      </c>
      <c r="I208" s="13"/>
      <c r="J208" s="13"/>
      <c r="K208" s="13"/>
      <c r="L208" s="41">
        <f t="shared" si="11"/>
        <v>0</v>
      </c>
    </row>
    <row r="209" spans="1:12" x14ac:dyDescent="0.35">
      <c r="A209" s="6">
        <v>196</v>
      </c>
      <c r="B209" s="7" t="s">
        <v>403</v>
      </c>
      <c r="C209" s="8" t="s">
        <v>404</v>
      </c>
      <c r="D209" s="7" t="s">
        <v>14</v>
      </c>
      <c r="E209" s="7">
        <f t="shared" si="10"/>
        <v>1500</v>
      </c>
      <c r="F209" s="7">
        <v>500</v>
      </c>
      <c r="G209" s="7">
        <v>500</v>
      </c>
      <c r="H209" s="7">
        <v>500</v>
      </c>
      <c r="I209" s="13"/>
      <c r="J209" s="13"/>
      <c r="K209" s="13"/>
      <c r="L209" s="41">
        <f t="shared" si="11"/>
        <v>0</v>
      </c>
    </row>
    <row r="210" spans="1:12" x14ac:dyDescent="0.35">
      <c r="A210" s="6">
        <v>197</v>
      </c>
      <c r="B210" s="7" t="s">
        <v>405</v>
      </c>
      <c r="C210" s="8" t="s">
        <v>406</v>
      </c>
      <c r="D210" s="7" t="s">
        <v>14</v>
      </c>
      <c r="E210" s="7">
        <f t="shared" si="10"/>
        <v>1500</v>
      </c>
      <c r="F210" s="7">
        <v>500</v>
      </c>
      <c r="G210" s="7">
        <v>500</v>
      </c>
      <c r="H210" s="7">
        <v>500</v>
      </c>
      <c r="I210" s="13"/>
      <c r="J210" s="13"/>
      <c r="K210" s="13"/>
      <c r="L210" s="41">
        <f t="shared" si="11"/>
        <v>0</v>
      </c>
    </row>
    <row r="211" spans="1:12" x14ac:dyDescent="0.35">
      <c r="A211" s="6">
        <v>198</v>
      </c>
      <c r="B211" s="7" t="s">
        <v>407</v>
      </c>
      <c r="C211" s="8" t="s">
        <v>408</v>
      </c>
      <c r="D211" s="7" t="s">
        <v>14</v>
      </c>
      <c r="E211" s="7">
        <f t="shared" si="10"/>
        <v>1500</v>
      </c>
      <c r="F211" s="7">
        <v>500</v>
      </c>
      <c r="G211" s="7">
        <v>500</v>
      </c>
      <c r="H211" s="7">
        <v>500</v>
      </c>
      <c r="I211" s="13"/>
      <c r="J211" s="13"/>
      <c r="K211" s="13"/>
      <c r="L211" s="41">
        <f t="shared" si="11"/>
        <v>0</v>
      </c>
    </row>
    <row r="212" spans="1:12" x14ac:dyDescent="0.35">
      <c r="A212" s="6">
        <v>199</v>
      </c>
      <c r="B212" s="7" t="s">
        <v>409</v>
      </c>
      <c r="C212" s="8" t="s">
        <v>410</v>
      </c>
      <c r="D212" s="7" t="s">
        <v>14</v>
      </c>
      <c r="E212" s="7">
        <f t="shared" si="10"/>
        <v>1500</v>
      </c>
      <c r="F212" s="7">
        <v>500</v>
      </c>
      <c r="G212" s="7">
        <v>500</v>
      </c>
      <c r="H212" s="7">
        <v>500</v>
      </c>
      <c r="I212" s="13"/>
      <c r="J212" s="13"/>
      <c r="K212" s="13"/>
      <c r="L212" s="41">
        <f t="shared" si="11"/>
        <v>0</v>
      </c>
    </row>
    <row r="213" spans="1:12" x14ac:dyDescent="0.35">
      <c r="A213" s="6">
        <v>200</v>
      </c>
      <c r="B213" s="7" t="s">
        <v>411</v>
      </c>
      <c r="C213" s="8" t="s">
        <v>412</v>
      </c>
      <c r="D213" s="7" t="s">
        <v>14</v>
      </c>
      <c r="E213" s="7">
        <f t="shared" si="10"/>
        <v>1500</v>
      </c>
      <c r="F213" s="7">
        <v>500</v>
      </c>
      <c r="G213" s="7">
        <v>500</v>
      </c>
      <c r="H213" s="7">
        <v>500</v>
      </c>
      <c r="I213" s="13"/>
      <c r="J213" s="13"/>
      <c r="K213" s="13"/>
      <c r="L213" s="41">
        <f t="shared" si="11"/>
        <v>0</v>
      </c>
    </row>
    <row r="214" spans="1:12" x14ac:dyDescent="0.35">
      <c r="A214" s="6">
        <v>201</v>
      </c>
      <c r="B214" s="7" t="s">
        <v>413</v>
      </c>
      <c r="C214" s="8" t="s">
        <v>414</v>
      </c>
      <c r="D214" s="7" t="s">
        <v>14</v>
      </c>
      <c r="E214" s="7">
        <f t="shared" si="10"/>
        <v>1500</v>
      </c>
      <c r="F214" s="7">
        <v>500</v>
      </c>
      <c r="G214" s="7">
        <v>500</v>
      </c>
      <c r="H214" s="7">
        <v>500</v>
      </c>
      <c r="I214" s="13"/>
      <c r="J214" s="13"/>
      <c r="K214" s="13"/>
      <c r="L214" s="41">
        <f t="shared" si="11"/>
        <v>0</v>
      </c>
    </row>
    <row r="215" spans="1:12" x14ac:dyDescent="0.35">
      <c r="A215" s="6">
        <v>202</v>
      </c>
      <c r="B215" s="7" t="s">
        <v>415</v>
      </c>
      <c r="C215" s="8" t="s">
        <v>416</v>
      </c>
      <c r="D215" s="7" t="s">
        <v>14</v>
      </c>
      <c r="E215" s="7">
        <f t="shared" si="10"/>
        <v>1500</v>
      </c>
      <c r="F215" s="7">
        <v>500</v>
      </c>
      <c r="G215" s="7">
        <v>500</v>
      </c>
      <c r="H215" s="7">
        <v>500</v>
      </c>
      <c r="I215" s="13"/>
      <c r="J215" s="13"/>
      <c r="K215" s="13"/>
      <c r="L215" s="41">
        <f t="shared" si="11"/>
        <v>0</v>
      </c>
    </row>
    <row r="216" spans="1:12" x14ac:dyDescent="0.35">
      <c r="A216" s="6">
        <v>203</v>
      </c>
      <c r="B216" s="7" t="s">
        <v>417</v>
      </c>
      <c r="C216" s="8" t="s">
        <v>418</v>
      </c>
      <c r="D216" s="7" t="s">
        <v>14</v>
      </c>
      <c r="E216" s="7">
        <f t="shared" si="10"/>
        <v>1500</v>
      </c>
      <c r="F216" s="7">
        <v>500</v>
      </c>
      <c r="G216" s="7">
        <v>500</v>
      </c>
      <c r="H216" s="7">
        <v>500</v>
      </c>
      <c r="I216" s="13"/>
      <c r="J216" s="13"/>
      <c r="K216" s="13"/>
      <c r="L216" s="41">
        <f t="shared" si="11"/>
        <v>0</v>
      </c>
    </row>
    <row r="217" spans="1:12" x14ac:dyDescent="0.35">
      <c r="A217" s="6">
        <v>204</v>
      </c>
      <c r="B217" s="7" t="s">
        <v>419</v>
      </c>
      <c r="C217" s="8" t="s">
        <v>420</v>
      </c>
      <c r="D217" s="7" t="s">
        <v>14</v>
      </c>
      <c r="E217" s="7">
        <f t="shared" si="10"/>
        <v>1500</v>
      </c>
      <c r="F217" s="7">
        <v>500</v>
      </c>
      <c r="G217" s="7">
        <v>500</v>
      </c>
      <c r="H217" s="7">
        <v>500</v>
      </c>
      <c r="I217" s="13"/>
      <c r="J217" s="13"/>
      <c r="K217" s="13"/>
      <c r="L217" s="41">
        <f t="shared" si="11"/>
        <v>0</v>
      </c>
    </row>
    <row r="218" spans="1:12" x14ac:dyDescent="0.35">
      <c r="A218" s="6">
        <v>205</v>
      </c>
      <c r="B218" s="7" t="s">
        <v>421</v>
      </c>
      <c r="C218" s="8" t="s">
        <v>422</v>
      </c>
      <c r="D218" s="7" t="s">
        <v>14</v>
      </c>
      <c r="E218" s="7">
        <f t="shared" si="10"/>
        <v>1500</v>
      </c>
      <c r="F218" s="7">
        <v>500</v>
      </c>
      <c r="G218" s="7">
        <v>500</v>
      </c>
      <c r="H218" s="7">
        <v>500</v>
      </c>
      <c r="I218" s="13"/>
      <c r="J218" s="13"/>
      <c r="K218" s="13"/>
      <c r="L218" s="41">
        <f t="shared" si="11"/>
        <v>0</v>
      </c>
    </row>
    <row r="219" spans="1:12" x14ac:dyDescent="0.35">
      <c r="A219" s="6">
        <v>206</v>
      </c>
      <c r="B219" s="7" t="s">
        <v>423</v>
      </c>
      <c r="C219" s="8" t="s">
        <v>424</v>
      </c>
      <c r="D219" s="7" t="s">
        <v>14</v>
      </c>
      <c r="E219" s="7">
        <f t="shared" si="10"/>
        <v>1500</v>
      </c>
      <c r="F219" s="7">
        <v>500</v>
      </c>
      <c r="G219" s="7">
        <v>500</v>
      </c>
      <c r="H219" s="7">
        <v>500</v>
      </c>
      <c r="I219" s="13"/>
      <c r="J219" s="13"/>
      <c r="K219" s="13"/>
      <c r="L219" s="41">
        <f t="shared" si="11"/>
        <v>0</v>
      </c>
    </row>
    <row r="220" spans="1:12" x14ac:dyDescent="0.35">
      <c r="A220" s="6">
        <v>207</v>
      </c>
      <c r="B220" s="7" t="s">
        <v>425</v>
      </c>
      <c r="C220" s="53" t="s">
        <v>426</v>
      </c>
      <c r="D220" s="7" t="s">
        <v>14</v>
      </c>
      <c r="E220" s="7">
        <f>F220+G220+H220</f>
        <v>2100</v>
      </c>
      <c r="F220" s="7">
        <v>700</v>
      </c>
      <c r="G220" s="7">
        <v>700</v>
      </c>
      <c r="H220" s="7">
        <v>700</v>
      </c>
      <c r="I220" s="13"/>
      <c r="J220" s="13"/>
      <c r="K220" s="13"/>
      <c r="L220" s="41">
        <f t="shared" si="11"/>
        <v>0</v>
      </c>
    </row>
    <row r="221" spans="1:12" x14ac:dyDescent="0.35">
      <c r="A221" s="6">
        <v>208</v>
      </c>
      <c r="B221" s="7" t="s">
        <v>427</v>
      </c>
      <c r="C221" s="8" t="s">
        <v>428</v>
      </c>
      <c r="D221" s="7" t="s">
        <v>14</v>
      </c>
      <c r="E221" s="7">
        <f t="shared" si="10"/>
        <v>150</v>
      </c>
      <c r="F221" s="7">
        <v>50</v>
      </c>
      <c r="G221" s="7">
        <v>50</v>
      </c>
      <c r="H221" s="7">
        <v>50</v>
      </c>
      <c r="I221" s="13"/>
      <c r="J221" s="13"/>
      <c r="K221" s="13"/>
      <c r="L221" s="41">
        <f t="shared" si="11"/>
        <v>0</v>
      </c>
    </row>
    <row r="222" spans="1:12" x14ac:dyDescent="0.35">
      <c r="A222" s="6">
        <v>209</v>
      </c>
      <c r="B222" s="7" t="s">
        <v>429</v>
      </c>
      <c r="C222" s="8" t="s">
        <v>430</v>
      </c>
      <c r="D222" s="7" t="s">
        <v>14</v>
      </c>
      <c r="E222" s="7">
        <f t="shared" si="10"/>
        <v>150</v>
      </c>
      <c r="F222" s="7">
        <v>50</v>
      </c>
      <c r="G222" s="7">
        <v>50</v>
      </c>
      <c r="H222" s="7">
        <v>50</v>
      </c>
      <c r="I222" s="13"/>
      <c r="J222" s="13"/>
      <c r="K222" s="13"/>
      <c r="L222" s="41">
        <f t="shared" si="11"/>
        <v>0</v>
      </c>
    </row>
    <row r="223" spans="1:12" x14ac:dyDescent="0.35">
      <c r="A223" s="6">
        <v>210</v>
      </c>
      <c r="B223" s="7" t="s">
        <v>431</v>
      </c>
      <c r="C223" s="8" t="s">
        <v>432</v>
      </c>
      <c r="D223" s="7" t="s">
        <v>14</v>
      </c>
      <c r="E223" s="7">
        <f t="shared" si="10"/>
        <v>150</v>
      </c>
      <c r="F223" s="7">
        <v>50</v>
      </c>
      <c r="G223" s="7">
        <v>50</v>
      </c>
      <c r="H223" s="7">
        <v>50</v>
      </c>
      <c r="I223" s="13"/>
      <c r="J223" s="13"/>
      <c r="K223" s="13"/>
      <c r="L223" s="41">
        <f t="shared" si="11"/>
        <v>0</v>
      </c>
    </row>
    <row r="224" spans="1:12" x14ac:dyDescent="0.35">
      <c r="A224" s="6">
        <v>211</v>
      </c>
      <c r="B224" s="7" t="s">
        <v>433</v>
      </c>
      <c r="C224" s="8" t="s">
        <v>434</v>
      </c>
      <c r="D224" s="7" t="s">
        <v>14</v>
      </c>
      <c r="E224" s="7">
        <f t="shared" si="10"/>
        <v>2400</v>
      </c>
      <c r="F224" s="7">
        <v>800</v>
      </c>
      <c r="G224" s="7">
        <v>800</v>
      </c>
      <c r="H224" s="7">
        <v>800</v>
      </c>
      <c r="I224" s="13"/>
      <c r="J224" s="13"/>
      <c r="K224" s="13"/>
      <c r="L224" s="41">
        <f t="shared" si="11"/>
        <v>0</v>
      </c>
    </row>
    <row r="225" spans="1:12" x14ac:dyDescent="0.35">
      <c r="A225" s="6">
        <v>212</v>
      </c>
      <c r="B225" s="7" t="s">
        <v>435</v>
      </c>
      <c r="C225" s="8" t="s">
        <v>436</v>
      </c>
      <c r="D225" s="7" t="s">
        <v>14</v>
      </c>
      <c r="E225" s="7">
        <f t="shared" si="10"/>
        <v>2400</v>
      </c>
      <c r="F225" s="7">
        <v>800</v>
      </c>
      <c r="G225" s="7">
        <v>800</v>
      </c>
      <c r="H225" s="7">
        <v>800</v>
      </c>
      <c r="I225" s="13"/>
      <c r="J225" s="13"/>
      <c r="K225" s="13"/>
      <c r="L225" s="41">
        <f t="shared" si="11"/>
        <v>0</v>
      </c>
    </row>
    <row r="226" spans="1:12" x14ac:dyDescent="0.35">
      <c r="A226" s="6">
        <v>213</v>
      </c>
      <c r="B226" s="7" t="s">
        <v>437</v>
      </c>
      <c r="C226" s="8" t="s">
        <v>438</v>
      </c>
      <c r="D226" s="7" t="s">
        <v>14</v>
      </c>
      <c r="E226" s="7">
        <f t="shared" si="10"/>
        <v>1500</v>
      </c>
      <c r="F226" s="7">
        <v>500</v>
      </c>
      <c r="G226" s="7">
        <v>500</v>
      </c>
      <c r="H226" s="7">
        <v>500</v>
      </c>
      <c r="I226" s="13"/>
      <c r="J226" s="13"/>
      <c r="K226" s="13"/>
      <c r="L226" s="41">
        <f t="shared" si="11"/>
        <v>0</v>
      </c>
    </row>
    <row r="227" spans="1:12" x14ac:dyDescent="0.35">
      <c r="A227" s="6">
        <v>214</v>
      </c>
      <c r="B227" s="7" t="s">
        <v>439</v>
      </c>
      <c r="C227" s="8" t="s">
        <v>440</v>
      </c>
      <c r="D227" s="7" t="s">
        <v>14</v>
      </c>
      <c r="E227" s="7">
        <f t="shared" si="10"/>
        <v>1500</v>
      </c>
      <c r="F227" s="7">
        <v>500</v>
      </c>
      <c r="G227" s="7">
        <v>500</v>
      </c>
      <c r="H227" s="7">
        <v>500</v>
      </c>
      <c r="I227" s="13"/>
      <c r="J227" s="13"/>
      <c r="K227" s="13"/>
      <c r="L227" s="41">
        <f t="shared" si="11"/>
        <v>0</v>
      </c>
    </row>
    <row r="228" spans="1:12" x14ac:dyDescent="0.35">
      <c r="A228" s="6">
        <v>215</v>
      </c>
      <c r="B228" s="7" t="s">
        <v>441</v>
      </c>
      <c r="C228" s="8" t="s">
        <v>442</v>
      </c>
      <c r="D228" s="7" t="s">
        <v>14</v>
      </c>
      <c r="E228" s="7">
        <f t="shared" si="10"/>
        <v>1500</v>
      </c>
      <c r="F228" s="7">
        <v>500</v>
      </c>
      <c r="G228" s="7">
        <v>500</v>
      </c>
      <c r="H228" s="7">
        <v>500</v>
      </c>
      <c r="I228" s="13"/>
      <c r="J228" s="13"/>
      <c r="K228" s="13"/>
      <c r="L228" s="41">
        <f t="shared" si="11"/>
        <v>0</v>
      </c>
    </row>
    <row r="229" spans="1:12" x14ac:dyDescent="0.35">
      <c r="A229" s="6">
        <v>216</v>
      </c>
      <c r="B229" s="7" t="s">
        <v>443</v>
      </c>
      <c r="C229" s="8" t="s">
        <v>444</v>
      </c>
      <c r="D229" s="7" t="s">
        <v>14</v>
      </c>
      <c r="E229" s="7">
        <f t="shared" si="10"/>
        <v>1500</v>
      </c>
      <c r="F229" s="7">
        <v>500</v>
      </c>
      <c r="G229" s="7">
        <v>500</v>
      </c>
      <c r="H229" s="7">
        <v>500</v>
      </c>
      <c r="I229" s="13"/>
      <c r="J229" s="13"/>
      <c r="K229" s="13"/>
      <c r="L229" s="41">
        <f t="shared" si="11"/>
        <v>0</v>
      </c>
    </row>
    <row r="230" spans="1:12" x14ac:dyDescent="0.35">
      <c r="A230" s="6">
        <v>217</v>
      </c>
      <c r="B230" s="7" t="s">
        <v>445</v>
      </c>
      <c r="C230" s="8" t="s">
        <v>446</v>
      </c>
      <c r="D230" s="7" t="s">
        <v>14</v>
      </c>
      <c r="E230" s="7">
        <f t="shared" si="10"/>
        <v>1500</v>
      </c>
      <c r="F230" s="7">
        <v>500</v>
      </c>
      <c r="G230" s="7">
        <v>500</v>
      </c>
      <c r="H230" s="7">
        <v>500</v>
      </c>
      <c r="I230" s="13"/>
      <c r="J230" s="13"/>
      <c r="K230" s="13"/>
      <c r="L230" s="41">
        <f t="shared" si="11"/>
        <v>0</v>
      </c>
    </row>
    <row r="231" spans="1:12" x14ac:dyDescent="0.35">
      <c r="A231" s="6">
        <v>218</v>
      </c>
      <c r="B231" s="7" t="s">
        <v>447</v>
      </c>
      <c r="C231" s="8" t="s">
        <v>448</v>
      </c>
      <c r="D231" s="7" t="s">
        <v>14</v>
      </c>
      <c r="E231" s="7">
        <f t="shared" si="10"/>
        <v>1500</v>
      </c>
      <c r="F231" s="7">
        <v>500</v>
      </c>
      <c r="G231" s="7">
        <v>500</v>
      </c>
      <c r="H231" s="7">
        <v>500</v>
      </c>
      <c r="I231" s="13"/>
      <c r="J231" s="13"/>
      <c r="K231" s="13"/>
      <c r="L231" s="41">
        <f t="shared" si="11"/>
        <v>0</v>
      </c>
    </row>
    <row r="232" spans="1:12" x14ac:dyDescent="0.35">
      <c r="A232" s="6">
        <v>219</v>
      </c>
      <c r="B232" s="7" t="s">
        <v>449</v>
      </c>
      <c r="C232" s="8" t="s">
        <v>450</v>
      </c>
      <c r="D232" s="7" t="s">
        <v>14</v>
      </c>
      <c r="E232" s="7">
        <f t="shared" si="10"/>
        <v>1500</v>
      </c>
      <c r="F232" s="7">
        <v>500</v>
      </c>
      <c r="G232" s="7">
        <v>500</v>
      </c>
      <c r="H232" s="7">
        <v>500</v>
      </c>
      <c r="I232" s="13"/>
      <c r="J232" s="13"/>
      <c r="K232" s="13"/>
      <c r="L232" s="41">
        <f t="shared" si="11"/>
        <v>0</v>
      </c>
    </row>
    <row r="233" spans="1:12" x14ac:dyDescent="0.35">
      <c r="A233" s="6">
        <v>220</v>
      </c>
      <c r="B233" s="7" t="s">
        <v>451</v>
      </c>
      <c r="C233" s="8" t="s">
        <v>452</v>
      </c>
      <c r="D233" s="7" t="s">
        <v>14</v>
      </c>
      <c r="E233" s="7">
        <f t="shared" si="10"/>
        <v>1500</v>
      </c>
      <c r="F233" s="7">
        <v>500</v>
      </c>
      <c r="G233" s="7">
        <v>500</v>
      </c>
      <c r="H233" s="7">
        <v>500</v>
      </c>
      <c r="I233" s="13"/>
      <c r="J233" s="13"/>
      <c r="K233" s="13"/>
      <c r="L233" s="41">
        <f t="shared" si="11"/>
        <v>0</v>
      </c>
    </row>
    <row r="234" spans="1:12" x14ac:dyDescent="0.35">
      <c r="A234" s="6">
        <v>221</v>
      </c>
      <c r="B234" s="7" t="s">
        <v>453</v>
      </c>
      <c r="C234" s="8" t="s">
        <v>454</v>
      </c>
      <c r="D234" s="7" t="s">
        <v>14</v>
      </c>
      <c r="E234" s="7">
        <f t="shared" si="10"/>
        <v>1500</v>
      </c>
      <c r="F234" s="7">
        <v>500</v>
      </c>
      <c r="G234" s="7">
        <v>500</v>
      </c>
      <c r="H234" s="7">
        <v>500</v>
      </c>
      <c r="I234" s="13"/>
      <c r="J234" s="13"/>
      <c r="K234" s="13"/>
      <c r="L234" s="41">
        <f t="shared" si="11"/>
        <v>0</v>
      </c>
    </row>
    <row r="235" spans="1:12" x14ac:dyDescent="0.35">
      <c r="A235" s="6">
        <v>222</v>
      </c>
      <c r="B235" s="7" t="s">
        <v>455</v>
      </c>
      <c r="C235" s="8" t="s">
        <v>456</v>
      </c>
      <c r="D235" s="7" t="s">
        <v>14</v>
      </c>
      <c r="E235" s="7">
        <f t="shared" si="10"/>
        <v>1500</v>
      </c>
      <c r="F235" s="7">
        <v>500</v>
      </c>
      <c r="G235" s="7">
        <v>500</v>
      </c>
      <c r="H235" s="7">
        <v>500</v>
      </c>
      <c r="I235" s="13"/>
      <c r="J235" s="13"/>
      <c r="K235" s="13"/>
      <c r="L235" s="41">
        <f t="shared" si="11"/>
        <v>0</v>
      </c>
    </row>
    <row r="236" spans="1:12" x14ac:dyDescent="0.35">
      <c r="A236" s="6">
        <v>223</v>
      </c>
      <c r="B236" s="7" t="s">
        <v>457</v>
      </c>
      <c r="C236" s="8" t="s">
        <v>458</v>
      </c>
      <c r="D236" s="7" t="s">
        <v>14</v>
      </c>
      <c r="E236" s="7">
        <f t="shared" si="10"/>
        <v>1500</v>
      </c>
      <c r="F236" s="7">
        <v>500</v>
      </c>
      <c r="G236" s="7">
        <v>500</v>
      </c>
      <c r="H236" s="7">
        <v>500</v>
      </c>
      <c r="I236" s="13"/>
      <c r="J236" s="13"/>
      <c r="K236" s="13"/>
      <c r="L236" s="41">
        <f t="shared" si="11"/>
        <v>0</v>
      </c>
    </row>
    <row r="237" spans="1:12" x14ac:dyDescent="0.35">
      <c r="A237" s="6">
        <v>224</v>
      </c>
      <c r="B237" s="7" t="s">
        <v>459</v>
      </c>
      <c r="C237" s="8" t="s">
        <v>460</v>
      </c>
      <c r="D237" s="7" t="s">
        <v>14</v>
      </c>
      <c r="E237" s="7">
        <f t="shared" si="10"/>
        <v>1500</v>
      </c>
      <c r="F237" s="7">
        <v>500</v>
      </c>
      <c r="G237" s="7">
        <v>500</v>
      </c>
      <c r="H237" s="7">
        <v>500</v>
      </c>
      <c r="I237" s="13"/>
      <c r="J237" s="13"/>
      <c r="K237" s="13"/>
      <c r="L237" s="41">
        <f t="shared" si="11"/>
        <v>0</v>
      </c>
    </row>
    <row r="238" spans="1:12" x14ac:dyDescent="0.35">
      <c r="A238" s="6">
        <v>225</v>
      </c>
      <c r="B238" s="7" t="s">
        <v>461</v>
      </c>
      <c r="C238" s="8" t="s">
        <v>462</v>
      </c>
      <c r="D238" s="7" t="s">
        <v>14</v>
      </c>
      <c r="E238" s="7">
        <f t="shared" si="10"/>
        <v>1500</v>
      </c>
      <c r="F238" s="7">
        <v>500</v>
      </c>
      <c r="G238" s="7">
        <v>500</v>
      </c>
      <c r="H238" s="7">
        <v>500</v>
      </c>
      <c r="I238" s="13"/>
      <c r="J238" s="13"/>
      <c r="K238" s="13"/>
      <c r="L238" s="41">
        <f t="shared" si="11"/>
        <v>0</v>
      </c>
    </row>
    <row r="239" spans="1:12" x14ac:dyDescent="0.35">
      <c r="A239" s="6">
        <v>226</v>
      </c>
      <c r="B239" s="7" t="s">
        <v>463</v>
      </c>
      <c r="C239" s="8" t="s">
        <v>464</v>
      </c>
      <c r="D239" s="7" t="s">
        <v>14</v>
      </c>
      <c r="E239" s="7">
        <f t="shared" si="10"/>
        <v>1500</v>
      </c>
      <c r="F239" s="7">
        <v>500</v>
      </c>
      <c r="G239" s="7">
        <v>500</v>
      </c>
      <c r="H239" s="7">
        <v>500</v>
      </c>
      <c r="I239" s="13"/>
      <c r="J239" s="13"/>
      <c r="K239" s="13"/>
      <c r="L239" s="41">
        <f t="shared" si="11"/>
        <v>0</v>
      </c>
    </row>
    <row r="240" spans="1:12" x14ac:dyDescent="0.35">
      <c r="A240" s="6">
        <v>227</v>
      </c>
      <c r="B240" s="7" t="s">
        <v>465</v>
      </c>
      <c r="C240" s="8" t="s">
        <v>466</v>
      </c>
      <c r="D240" s="7" t="s">
        <v>14</v>
      </c>
      <c r="E240" s="7">
        <f t="shared" si="10"/>
        <v>1500</v>
      </c>
      <c r="F240" s="7">
        <v>500</v>
      </c>
      <c r="G240" s="7">
        <v>500</v>
      </c>
      <c r="H240" s="7">
        <v>500</v>
      </c>
      <c r="I240" s="13"/>
      <c r="J240" s="13"/>
      <c r="K240" s="13"/>
      <c r="L240" s="41">
        <f t="shared" si="11"/>
        <v>0</v>
      </c>
    </row>
    <row r="241" spans="1:12" x14ac:dyDescent="0.35">
      <c r="A241" s="6">
        <v>228</v>
      </c>
      <c r="B241" s="7" t="s">
        <v>467</v>
      </c>
      <c r="C241" s="8" t="s">
        <v>468</v>
      </c>
      <c r="D241" s="7" t="s">
        <v>14</v>
      </c>
      <c r="E241" s="7">
        <f t="shared" si="10"/>
        <v>1500</v>
      </c>
      <c r="F241" s="7">
        <v>500</v>
      </c>
      <c r="G241" s="7">
        <v>500</v>
      </c>
      <c r="H241" s="7">
        <v>500</v>
      </c>
      <c r="I241" s="13"/>
      <c r="J241" s="13"/>
      <c r="K241" s="13"/>
      <c r="L241" s="41">
        <f t="shared" si="11"/>
        <v>0</v>
      </c>
    </row>
    <row r="242" spans="1:12" x14ac:dyDescent="0.35">
      <c r="A242" s="6">
        <v>229</v>
      </c>
      <c r="B242" s="7" t="s">
        <v>469</v>
      </c>
      <c r="C242" s="8" t="s">
        <v>470</v>
      </c>
      <c r="D242" s="7" t="s">
        <v>14</v>
      </c>
      <c r="E242" s="7">
        <f t="shared" si="10"/>
        <v>150</v>
      </c>
      <c r="F242" s="7">
        <v>50</v>
      </c>
      <c r="G242" s="7">
        <v>50</v>
      </c>
      <c r="H242" s="7">
        <v>50</v>
      </c>
      <c r="I242" s="13"/>
      <c r="J242" s="13"/>
      <c r="K242" s="13"/>
      <c r="L242" s="41">
        <f t="shared" si="11"/>
        <v>0</v>
      </c>
    </row>
    <row r="243" spans="1:12" x14ac:dyDescent="0.35">
      <c r="A243" s="6">
        <v>230</v>
      </c>
      <c r="B243" s="7" t="s">
        <v>471</v>
      </c>
      <c r="C243" s="8" t="s">
        <v>472</v>
      </c>
      <c r="D243" s="7" t="s">
        <v>14</v>
      </c>
      <c r="E243" s="7">
        <f t="shared" si="10"/>
        <v>150</v>
      </c>
      <c r="F243" s="7">
        <v>50</v>
      </c>
      <c r="G243" s="7">
        <v>50</v>
      </c>
      <c r="H243" s="7">
        <v>50</v>
      </c>
      <c r="I243" s="13"/>
      <c r="J243" s="13"/>
      <c r="K243" s="13"/>
      <c r="L243" s="41">
        <f t="shared" si="11"/>
        <v>0</v>
      </c>
    </row>
    <row r="244" spans="1:12" ht="15" thickBot="1" x14ac:dyDescent="0.4">
      <c r="A244" s="9">
        <v>231</v>
      </c>
      <c r="B244" s="10" t="s">
        <v>473</v>
      </c>
      <c r="C244" s="11" t="s">
        <v>474</v>
      </c>
      <c r="D244" s="10" t="s">
        <v>14</v>
      </c>
      <c r="E244" s="10">
        <f t="shared" si="10"/>
        <v>150</v>
      </c>
      <c r="F244" s="10">
        <v>50</v>
      </c>
      <c r="G244" s="10">
        <v>50</v>
      </c>
      <c r="H244" s="10">
        <v>50</v>
      </c>
      <c r="I244" s="14"/>
      <c r="J244" s="14"/>
      <c r="K244" s="14"/>
      <c r="L244" s="54">
        <f t="shared" si="11"/>
        <v>0</v>
      </c>
    </row>
    <row r="245" spans="1:12" s="55" customFormat="1" ht="6" customHeight="1" thickBot="1" x14ac:dyDescent="0.4">
      <c r="B245" s="56"/>
      <c r="D245" s="56"/>
      <c r="E245" s="56"/>
      <c r="F245" s="56"/>
      <c r="G245" s="56"/>
      <c r="H245" s="56"/>
      <c r="I245" s="56"/>
      <c r="J245" s="56"/>
      <c r="K245" s="56"/>
      <c r="L245" s="56"/>
    </row>
    <row r="246" spans="1:12" ht="19" thickBot="1" x14ac:dyDescent="0.5">
      <c r="A246" s="121" t="s">
        <v>475</v>
      </c>
      <c r="B246" s="122"/>
      <c r="C246" s="122"/>
      <c r="D246" s="122"/>
      <c r="E246" s="122"/>
      <c r="F246" s="122"/>
      <c r="G246" s="122"/>
      <c r="H246" s="122"/>
      <c r="I246" s="122"/>
      <c r="J246" s="122"/>
      <c r="K246" s="122"/>
      <c r="L246" s="123"/>
    </row>
    <row r="247" spans="1:12" ht="16" thickBot="1" x14ac:dyDescent="0.4">
      <c r="A247" s="124" t="s">
        <v>11</v>
      </c>
      <c r="B247" s="125"/>
      <c r="C247" s="125"/>
      <c r="D247" s="125"/>
      <c r="E247" s="125"/>
      <c r="F247" s="125"/>
      <c r="G247" s="125"/>
      <c r="H247" s="125"/>
      <c r="I247" s="125"/>
      <c r="J247" s="125"/>
      <c r="K247" s="125"/>
      <c r="L247" s="126"/>
    </row>
    <row r="248" spans="1:12" x14ac:dyDescent="0.35">
      <c r="A248" s="49">
        <v>232</v>
      </c>
      <c r="B248" s="3" t="s">
        <v>476</v>
      </c>
      <c r="C248" s="4" t="s">
        <v>477</v>
      </c>
      <c r="D248" s="3" t="s">
        <v>14</v>
      </c>
      <c r="E248" s="3">
        <f t="shared" ref="E248:E259" si="12">F248+G248+H248</f>
        <v>600</v>
      </c>
      <c r="F248" s="3">
        <v>200</v>
      </c>
      <c r="G248" s="3">
        <v>200</v>
      </c>
      <c r="H248" s="3">
        <v>200</v>
      </c>
      <c r="I248" s="12"/>
      <c r="J248" s="12"/>
      <c r="K248" s="12"/>
      <c r="L248" s="52">
        <f t="shared" ref="L248:L281" si="13">ROUND((F248*I248+G248*J248+H248*K248),2)</f>
        <v>0</v>
      </c>
    </row>
    <row r="249" spans="1:12" x14ac:dyDescent="0.35">
      <c r="A249" s="6">
        <v>233</v>
      </c>
      <c r="B249" s="7" t="s">
        <v>478</v>
      </c>
      <c r="C249" s="8" t="s">
        <v>479</v>
      </c>
      <c r="D249" s="7" t="s">
        <v>14</v>
      </c>
      <c r="E249" s="7">
        <f t="shared" si="12"/>
        <v>600</v>
      </c>
      <c r="F249" s="7">
        <v>200</v>
      </c>
      <c r="G249" s="7">
        <v>200</v>
      </c>
      <c r="H249" s="7">
        <v>200</v>
      </c>
      <c r="I249" s="13"/>
      <c r="J249" s="13"/>
      <c r="K249" s="13"/>
      <c r="L249" s="41">
        <f t="shared" si="13"/>
        <v>0</v>
      </c>
    </row>
    <row r="250" spans="1:12" x14ac:dyDescent="0.35">
      <c r="A250" s="6">
        <v>234</v>
      </c>
      <c r="B250" s="7" t="s">
        <v>480</v>
      </c>
      <c r="C250" s="8" t="s">
        <v>481</v>
      </c>
      <c r="D250" s="7" t="s">
        <v>14</v>
      </c>
      <c r="E250" s="7">
        <f t="shared" si="12"/>
        <v>600</v>
      </c>
      <c r="F250" s="7">
        <v>200</v>
      </c>
      <c r="G250" s="7">
        <v>200</v>
      </c>
      <c r="H250" s="7">
        <v>200</v>
      </c>
      <c r="I250" s="13"/>
      <c r="J250" s="13"/>
      <c r="K250" s="13"/>
      <c r="L250" s="41">
        <f t="shared" si="13"/>
        <v>0</v>
      </c>
    </row>
    <row r="251" spans="1:12" x14ac:dyDescent="0.35">
      <c r="A251" s="6">
        <v>235</v>
      </c>
      <c r="B251" s="7" t="s">
        <v>482</v>
      </c>
      <c r="C251" s="8" t="s">
        <v>483</v>
      </c>
      <c r="D251" s="7" t="s">
        <v>14</v>
      </c>
      <c r="E251" s="7">
        <f t="shared" si="12"/>
        <v>600</v>
      </c>
      <c r="F251" s="7">
        <v>200</v>
      </c>
      <c r="G251" s="7">
        <v>200</v>
      </c>
      <c r="H251" s="7">
        <v>200</v>
      </c>
      <c r="I251" s="13"/>
      <c r="J251" s="13"/>
      <c r="K251" s="13"/>
      <c r="L251" s="41">
        <f t="shared" si="13"/>
        <v>0</v>
      </c>
    </row>
    <row r="252" spans="1:12" x14ac:dyDescent="0.35">
      <c r="A252" s="6">
        <v>236</v>
      </c>
      <c r="B252" s="7" t="s">
        <v>484</v>
      </c>
      <c r="C252" s="8" t="s">
        <v>485</v>
      </c>
      <c r="D252" s="7" t="s">
        <v>14</v>
      </c>
      <c r="E252" s="7">
        <f t="shared" si="12"/>
        <v>450</v>
      </c>
      <c r="F252" s="7">
        <v>150</v>
      </c>
      <c r="G252" s="7">
        <v>150</v>
      </c>
      <c r="H252" s="7">
        <v>150</v>
      </c>
      <c r="I252" s="13"/>
      <c r="J252" s="13"/>
      <c r="K252" s="13"/>
      <c r="L252" s="41">
        <f t="shared" si="13"/>
        <v>0</v>
      </c>
    </row>
    <row r="253" spans="1:12" x14ac:dyDescent="0.35">
      <c r="A253" s="6">
        <v>237</v>
      </c>
      <c r="B253" s="7" t="s">
        <v>486</v>
      </c>
      <c r="C253" s="8" t="s">
        <v>487</v>
      </c>
      <c r="D253" s="7" t="s">
        <v>14</v>
      </c>
      <c r="E253" s="7">
        <f t="shared" si="12"/>
        <v>450</v>
      </c>
      <c r="F253" s="7">
        <v>150</v>
      </c>
      <c r="G253" s="7">
        <v>150</v>
      </c>
      <c r="H253" s="7">
        <v>150</v>
      </c>
      <c r="I253" s="13"/>
      <c r="J253" s="13"/>
      <c r="K253" s="13"/>
      <c r="L253" s="41">
        <f t="shared" si="13"/>
        <v>0</v>
      </c>
    </row>
    <row r="254" spans="1:12" x14ac:dyDescent="0.35">
      <c r="A254" s="6">
        <v>238</v>
      </c>
      <c r="B254" s="7" t="s">
        <v>488</v>
      </c>
      <c r="C254" s="8" t="s">
        <v>489</v>
      </c>
      <c r="D254" s="7" t="s">
        <v>14</v>
      </c>
      <c r="E254" s="7">
        <f t="shared" si="12"/>
        <v>60</v>
      </c>
      <c r="F254" s="7">
        <v>20</v>
      </c>
      <c r="G254" s="7">
        <v>20</v>
      </c>
      <c r="H254" s="7">
        <v>20</v>
      </c>
      <c r="I254" s="13"/>
      <c r="J254" s="13"/>
      <c r="K254" s="13"/>
      <c r="L254" s="41">
        <f t="shared" si="13"/>
        <v>0</v>
      </c>
    </row>
    <row r="255" spans="1:12" x14ac:dyDescent="0.35">
      <c r="A255" s="6">
        <v>239</v>
      </c>
      <c r="B255" s="7" t="s">
        <v>490</v>
      </c>
      <c r="C255" s="8" t="s">
        <v>491</v>
      </c>
      <c r="D255" s="7" t="s">
        <v>14</v>
      </c>
      <c r="E255" s="7">
        <f t="shared" si="12"/>
        <v>60</v>
      </c>
      <c r="F255" s="7">
        <v>20</v>
      </c>
      <c r="G255" s="7">
        <v>20</v>
      </c>
      <c r="H255" s="7">
        <v>20</v>
      </c>
      <c r="I255" s="13"/>
      <c r="J255" s="13"/>
      <c r="K255" s="13"/>
      <c r="L255" s="41">
        <f t="shared" si="13"/>
        <v>0</v>
      </c>
    </row>
    <row r="256" spans="1:12" x14ac:dyDescent="0.35">
      <c r="A256" s="6">
        <v>240</v>
      </c>
      <c r="B256" s="7" t="s">
        <v>492</v>
      </c>
      <c r="C256" s="8" t="s">
        <v>493</v>
      </c>
      <c r="D256" s="7" t="s">
        <v>14</v>
      </c>
      <c r="E256" s="7">
        <f t="shared" si="12"/>
        <v>60</v>
      </c>
      <c r="F256" s="7">
        <v>20</v>
      </c>
      <c r="G256" s="7">
        <v>20</v>
      </c>
      <c r="H256" s="7">
        <v>20</v>
      </c>
      <c r="I256" s="13"/>
      <c r="J256" s="13"/>
      <c r="K256" s="13"/>
      <c r="L256" s="41">
        <f t="shared" si="13"/>
        <v>0</v>
      </c>
    </row>
    <row r="257" spans="1:12" x14ac:dyDescent="0.35">
      <c r="A257" s="6">
        <v>241</v>
      </c>
      <c r="B257" s="7" t="s">
        <v>494</v>
      </c>
      <c r="C257" s="8" t="s">
        <v>495</v>
      </c>
      <c r="D257" s="7" t="s">
        <v>14</v>
      </c>
      <c r="E257" s="7">
        <f t="shared" si="12"/>
        <v>60</v>
      </c>
      <c r="F257" s="7">
        <v>20</v>
      </c>
      <c r="G257" s="7">
        <v>20</v>
      </c>
      <c r="H257" s="7">
        <v>20</v>
      </c>
      <c r="I257" s="13"/>
      <c r="J257" s="13"/>
      <c r="K257" s="13"/>
      <c r="L257" s="41">
        <f t="shared" si="13"/>
        <v>0</v>
      </c>
    </row>
    <row r="258" spans="1:12" x14ac:dyDescent="0.35">
      <c r="A258" s="6">
        <v>242</v>
      </c>
      <c r="B258" s="7"/>
      <c r="C258" s="8" t="s">
        <v>496</v>
      </c>
      <c r="D258" s="7" t="s">
        <v>14</v>
      </c>
      <c r="E258" s="7">
        <f t="shared" si="12"/>
        <v>45</v>
      </c>
      <c r="F258" s="7">
        <v>15</v>
      </c>
      <c r="G258" s="7">
        <v>15</v>
      </c>
      <c r="H258" s="7">
        <v>15</v>
      </c>
      <c r="I258" s="13"/>
      <c r="J258" s="13"/>
      <c r="K258" s="13"/>
      <c r="L258" s="41">
        <f t="shared" si="13"/>
        <v>0</v>
      </c>
    </row>
    <row r="259" spans="1:12" ht="15" thickBot="1" x14ac:dyDescent="0.4">
      <c r="A259" s="9">
        <v>243</v>
      </c>
      <c r="B259" s="10"/>
      <c r="C259" s="11" t="s">
        <v>497</v>
      </c>
      <c r="D259" s="10" t="s">
        <v>14</v>
      </c>
      <c r="E259" s="10">
        <f t="shared" si="12"/>
        <v>45</v>
      </c>
      <c r="F259" s="10">
        <v>15</v>
      </c>
      <c r="G259" s="10">
        <v>15</v>
      </c>
      <c r="H259" s="10">
        <v>15</v>
      </c>
      <c r="I259" s="14"/>
      <c r="J259" s="14"/>
      <c r="K259" s="14"/>
      <c r="L259" s="54">
        <f t="shared" si="13"/>
        <v>0</v>
      </c>
    </row>
    <row r="260" spans="1:12" ht="15" thickBot="1" x14ac:dyDescent="0.4">
      <c r="A260" s="118" t="s">
        <v>138</v>
      </c>
      <c r="B260" s="119"/>
      <c r="C260" s="119"/>
      <c r="D260" s="119"/>
      <c r="E260" s="119"/>
      <c r="F260" s="119"/>
      <c r="G260" s="119"/>
      <c r="H260" s="119"/>
      <c r="I260" s="119"/>
      <c r="J260" s="119"/>
      <c r="K260" s="119"/>
      <c r="L260" s="120"/>
    </row>
    <row r="261" spans="1:12" x14ac:dyDescent="0.35">
      <c r="A261" s="2">
        <v>244</v>
      </c>
      <c r="B261" s="3" t="s">
        <v>498</v>
      </c>
      <c r="C261" s="4" t="s">
        <v>499</v>
      </c>
      <c r="D261" s="3" t="s">
        <v>14</v>
      </c>
      <c r="E261" s="3">
        <f>F261+G261+H261</f>
        <v>150</v>
      </c>
      <c r="F261" s="3">
        <v>50</v>
      </c>
      <c r="G261" s="3">
        <v>50</v>
      </c>
      <c r="H261" s="3">
        <v>50</v>
      </c>
      <c r="I261" s="12"/>
      <c r="J261" s="12"/>
      <c r="K261" s="12"/>
      <c r="L261" s="52">
        <f t="shared" si="13"/>
        <v>0</v>
      </c>
    </row>
    <row r="262" spans="1:12" x14ac:dyDescent="0.35">
      <c r="A262" s="6">
        <v>245</v>
      </c>
      <c r="B262" s="7" t="s">
        <v>500</v>
      </c>
      <c r="C262" s="8" t="s">
        <v>501</v>
      </c>
      <c r="D262" s="7" t="s">
        <v>14</v>
      </c>
      <c r="E262" s="7">
        <f t="shared" ref="E262:E275" si="14">F262+G262+H262</f>
        <v>150</v>
      </c>
      <c r="F262" s="7">
        <v>50</v>
      </c>
      <c r="G262" s="7">
        <v>50</v>
      </c>
      <c r="H262" s="7">
        <v>50</v>
      </c>
      <c r="I262" s="13"/>
      <c r="J262" s="13"/>
      <c r="K262" s="13"/>
      <c r="L262" s="41">
        <f t="shared" si="13"/>
        <v>0</v>
      </c>
    </row>
    <row r="263" spans="1:12" x14ac:dyDescent="0.35">
      <c r="A263" s="6">
        <v>246</v>
      </c>
      <c r="B263" s="7" t="s">
        <v>502</v>
      </c>
      <c r="C263" s="8" t="s">
        <v>503</v>
      </c>
      <c r="D263" s="7" t="s">
        <v>14</v>
      </c>
      <c r="E263" s="7">
        <f t="shared" si="14"/>
        <v>150</v>
      </c>
      <c r="F263" s="7">
        <v>50</v>
      </c>
      <c r="G263" s="7">
        <v>50</v>
      </c>
      <c r="H263" s="7">
        <v>50</v>
      </c>
      <c r="I263" s="13"/>
      <c r="J263" s="13"/>
      <c r="K263" s="13"/>
      <c r="L263" s="41">
        <f t="shared" si="13"/>
        <v>0</v>
      </c>
    </row>
    <row r="264" spans="1:12" x14ac:dyDescent="0.35">
      <c r="A264" s="6">
        <v>247</v>
      </c>
      <c r="B264" s="7" t="s">
        <v>504</v>
      </c>
      <c r="C264" s="8" t="s">
        <v>505</v>
      </c>
      <c r="D264" s="7" t="s">
        <v>14</v>
      </c>
      <c r="E264" s="7">
        <f t="shared" si="14"/>
        <v>150</v>
      </c>
      <c r="F264" s="7">
        <v>50</v>
      </c>
      <c r="G264" s="7">
        <v>50</v>
      </c>
      <c r="H264" s="7">
        <v>50</v>
      </c>
      <c r="I264" s="13"/>
      <c r="J264" s="13"/>
      <c r="K264" s="13"/>
      <c r="L264" s="41">
        <f t="shared" si="13"/>
        <v>0</v>
      </c>
    </row>
    <row r="265" spans="1:12" x14ac:dyDescent="0.35">
      <c r="A265" s="6">
        <v>248</v>
      </c>
      <c r="B265" s="7" t="s">
        <v>506</v>
      </c>
      <c r="C265" s="8" t="s">
        <v>507</v>
      </c>
      <c r="D265" s="7" t="s">
        <v>14</v>
      </c>
      <c r="E265" s="7">
        <f t="shared" si="14"/>
        <v>150</v>
      </c>
      <c r="F265" s="7">
        <v>50</v>
      </c>
      <c r="G265" s="7">
        <v>50</v>
      </c>
      <c r="H265" s="7">
        <v>50</v>
      </c>
      <c r="I265" s="13"/>
      <c r="J265" s="13"/>
      <c r="K265" s="13"/>
      <c r="L265" s="41">
        <f t="shared" si="13"/>
        <v>0</v>
      </c>
    </row>
    <row r="266" spans="1:12" x14ac:dyDescent="0.35">
      <c r="A266" s="6">
        <v>249</v>
      </c>
      <c r="B266" s="7" t="s">
        <v>508</v>
      </c>
      <c r="C266" s="8" t="s">
        <v>509</v>
      </c>
      <c r="D266" s="7" t="s">
        <v>14</v>
      </c>
      <c r="E266" s="7">
        <f t="shared" si="14"/>
        <v>150</v>
      </c>
      <c r="F266" s="7">
        <v>50</v>
      </c>
      <c r="G266" s="7">
        <v>50</v>
      </c>
      <c r="H266" s="7">
        <v>50</v>
      </c>
      <c r="I266" s="13"/>
      <c r="J266" s="13"/>
      <c r="K266" s="13"/>
      <c r="L266" s="41">
        <f t="shared" si="13"/>
        <v>0</v>
      </c>
    </row>
    <row r="267" spans="1:12" x14ac:dyDescent="0.35">
      <c r="A267" s="6">
        <v>250</v>
      </c>
      <c r="B267" s="7" t="s">
        <v>510</v>
      </c>
      <c r="C267" s="8" t="s">
        <v>511</v>
      </c>
      <c r="D267" s="7" t="s">
        <v>14</v>
      </c>
      <c r="E267" s="7">
        <f t="shared" si="14"/>
        <v>150</v>
      </c>
      <c r="F267" s="7">
        <v>50</v>
      </c>
      <c r="G267" s="7">
        <v>50</v>
      </c>
      <c r="H267" s="7">
        <v>50</v>
      </c>
      <c r="I267" s="13"/>
      <c r="J267" s="13"/>
      <c r="K267" s="13"/>
      <c r="L267" s="41">
        <f t="shared" si="13"/>
        <v>0</v>
      </c>
    </row>
    <row r="268" spans="1:12" x14ac:dyDescent="0.35">
      <c r="A268" s="6">
        <v>251</v>
      </c>
      <c r="B268" s="7" t="s">
        <v>512</v>
      </c>
      <c r="C268" s="8" t="s">
        <v>513</v>
      </c>
      <c r="D268" s="7" t="s">
        <v>14</v>
      </c>
      <c r="E268" s="7">
        <f t="shared" si="14"/>
        <v>150</v>
      </c>
      <c r="F268" s="7">
        <v>50</v>
      </c>
      <c r="G268" s="7">
        <v>50</v>
      </c>
      <c r="H268" s="7">
        <v>50</v>
      </c>
      <c r="I268" s="13"/>
      <c r="J268" s="13"/>
      <c r="K268" s="13"/>
      <c r="L268" s="41">
        <f t="shared" si="13"/>
        <v>0</v>
      </c>
    </row>
    <row r="269" spans="1:12" x14ac:dyDescent="0.35">
      <c r="A269" s="6">
        <v>252</v>
      </c>
      <c r="B269" s="7" t="s">
        <v>514</v>
      </c>
      <c r="C269" s="8" t="s">
        <v>515</v>
      </c>
      <c r="D269" s="7" t="s">
        <v>14</v>
      </c>
      <c r="E269" s="7">
        <f t="shared" si="14"/>
        <v>150</v>
      </c>
      <c r="F269" s="7">
        <v>50</v>
      </c>
      <c r="G269" s="7">
        <v>50</v>
      </c>
      <c r="H269" s="7">
        <v>50</v>
      </c>
      <c r="I269" s="13"/>
      <c r="J269" s="13"/>
      <c r="K269" s="13"/>
      <c r="L269" s="41">
        <f t="shared" si="13"/>
        <v>0</v>
      </c>
    </row>
    <row r="270" spans="1:12" x14ac:dyDescent="0.35">
      <c r="A270" s="6">
        <v>253</v>
      </c>
      <c r="B270" s="7" t="s">
        <v>516</v>
      </c>
      <c r="C270" s="8" t="s">
        <v>517</v>
      </c>
      <c r="D270" s="7" t="s">
        <v>14</v>
      </c>
      <c r="E270" s="7">
        <f t="shared" si="14"/>
        <v>150</v>
      </c>
      <c r="F270" s="7">
        <v>50</v>
      </c>
      <c r="G270" s="7">
        <v>50</v>
      </c>
      <c r="H270" s="7">
        <v>50</v>
      </c>
      <c r="I270" s="13"/>
      <c r="J270" s="13"/>
      <c r="K270" s="13"/>
      <c r="L270" s="41">
        <f t="shared" si="13"/>
        <v>0</v>
      </c>
    </row>
    <row r="271" spans="1:12" x14ac:dyDescent="0.35">
      <c r="A271" s="6">
        <v>254</v>
      </c>
      <c r="B271" s="7" t="s">
        <v>518</v>
      </c>
      <c r="C271" s="8" t="s">
        <v>519</v>
      </c>
      <c r="D271" s="7" t="s">
        <v>14</v>
      </c>
      <c r="E271" s="7">
        <f t="shared" si="14"/>
        <v>150</v>
      </c>
      <c r="F271" s="7">
        <v>50</v>
      </c>
      <c r="G271" s="7">
        <v>50</v>
      </c>
      <c r="H271" s="7">
        <v>50</v>
      </c>
      <c r="I271" s="13"/>
      <c r="J271" s="13"/>
      <c r="K271" s="13"/>
      <c r="L271" s="41">
        <f t="shared" si="13"/>
        <v>0</v>
      </c>
    </row>
    <row r="272" spans="1:12" x14ac:dyDescent="0.35">
      <c r="A272" s="6">
        <v>255</v>
      </c>
      <c r="B272" s="7" t="s">
        <v>520</v>
      </c>
      <c r="C272" s="8" t="s">
        <v>521</v>
      </c>
      <c r="D272" s="7" t="s">
        <v>14</v>
      </c>
      <c r="E272" s="7">
        <f t="shared" si="14"/>
        <v>750</v>
      </c>
      <c r="F272" s="7">
        <v>250</v>
      </c>
      <c r="G272" s="7">
        <v>250</v>
      </c>
      <c r="H272" s="7">
        <v>250</v>
      </c>
      <c r="I272" s="13"/>
      <c r="J272" s="13"/>
      <c r="K272" s="13"/>
      <c r="L272" s="41">
        <f t="shared" si="13"/>
        <v>0</v>
      </c>
    </row>
    <row r="273" spans="1:12" x14ac:dyDescent="0.35">
      <c r="A273" s="6">
        <v>256</v>
      </c>
      <c r="B273" s="7" t="s">
        <v>522</v>
      </c>
      <c r="C273" s="8" t="s">
        <v>523</v>
      </c>
      <c r="D273" s="7" t="s">
        <v>14</v>
      </c>
      <c r="E273" s="7">
        <f t="shared" si="14"/>
        <v>450</v>
      </c>
      <c r="F273" s="7">
        <v>150</v>
      </c>
      <c r="G273" s="7">
        <v>150</v>
      </c>
      <c r="H273" s="7">
        <v>150</v>
      </c>
      <c r="I273" s="13"/>
      <c r="J273" s="13"/>
      <c r="K273" s="13"/>
      <c r="L273" s="41">
        <f t="shared" si="13"/>
        <v>0</v>
      </c>
    </row>
    <row r="274" spans="1:12" x14ac:dyDescent="0.35">
      <c r="A274" s="6">
        <v>257</v>
      </c>
      <c r="B274" s="7" t="s">
        <v>524</v>
      </c>
      <c r="C274" s="8" t="s">
        <v>525</v>
      </c>
      <c r="D274" s="7" t="s">
        <v>14</v>
      </c>
      <c r="E274" s="7">
        <f t="shared" si="14"/>
        <v>450</v>
      </c>
      <c r="F274" s="7">
        <v>150</v>
      </c>
      <c r="G274" s="7">
        <v>150</v>
      </c>
      <c r="H274" s="7">
        <v>150</v>
      </c>
      <c r="I274" s="13"/>
      <c r="J274" s="13"/>
      <c r="K274" s="13"/>
      <c r="L274" s="41">
        <f t="shared" si="13"/>
        <v>0</v>
      </c>
    </row>
    <row r="275" spans="1:12" ht="15" thickBot="1" x14ac:dyDescent="0.4">
      <c r="A275" s="9">
        <v>258</v>
      </c>
      <c r="B275" s="10" t="s">
        <v>526</v>
      </c>
      <c r="C275" s="11" t="s">
        <v>527</v>
      </c>
      <c r="D275" s="10" t="s">
        <v>14</v>
      </c>
      <c r="E275" s="10">
        <f t="shared" si="14"/>
        <v>450</v>
      </c>
      <c r="F275" s="10">
        <v>150</v>
      </c>
      <c r="G275" s="10">
        <v>150</v>
      </c>
      <c r="H275" s="10">
        <v>150</v>
      </c>
      <c r="I275" s="14"/>
      <c r="J275" s="14"/>
      <c r="K275" s="14"/>
      <c r="L275" s="54">
        <f t="shared" si="13"/>
        <v>0</v>
      </c>
    </row>
    <row r="276" spans="1:12" ht="15" thickBot="1" x14ac:dyDescent="0.4">
      <c r="A276" s="118" t="s">
        <v>219</v>
      </c>
      <c r="B276" s="119"/>
      <c r="C276" s="119"/>
      <c r="D276" s="119"/>
      <c r="E276" s="119"/>
      <c r="F276" s="119"/>
      <c r="G276" s="119"/>
      <c r="H276" s="119"/>
      <c r="I276" s="119"/>
      <c r="J276" s="119"/>
      <c r="K276" s="119"/>
      <c r="L276" s="120"/>
    </row>
    <row r="277" spans="1:12" x14ac:dyDescent="0.35">
      <c r="A277" s="2">
        <v>259</v>
      </c>
      <c r="B277" s="3" t="s">
        <v>528</v>
      </c>
      <c r="C277" s="4" t="s">
        <v>529</v>
      </c>
      <c r="D277" s="3" t="s">
        <v>14</v>
      </c>
      <c r="E277" s="3">
        <f>F277+G277+H277</f>
        <v>60</v>
      </c>
      <c r="F277" s="3">
        <v>20</v>
      </c>
      <c r="G277" s="3">
        <v>20</v>
      </c>
      <c r="H277" s="3">
        <v>20</v>
      </c>
      <c r="I277" s="12"/>
      <c r="J277" s="12"/>
      <c r="K277" s="12"/>
      <c r="L277" s="52">
        <f t="shared" si="13"/>
        <v>0</v>
      </c>
    </row>
    <row r="278" spans="1:12" x14ac:dyDescent="0.35">
      <c r="A278" s="6">
        <v>260</v>
      </c>
      <c r="B278" s="7" t="s">
        <v>530</v>
      </c>
      <c r="C278" s="8" t="s">
        <v>531</v>
      </c>
      <c r="D278" s="7" t="s">
        <v>14</v>
      </c>
      <c r="E278" s="7">
        <f>F278+G278+H278</f>
        <v>60</v>
      </c>
      <c r="F278" s="7">
        <v>20</v>
      </c>
      <c r="G278" s="7">
        <v>20</v>
      </c>
      <c r="H278" s="7">
        <v>20</v>
      </c>
      <c r="I278" s="13"/>
      <c r="J278" s="13"/>
      <c r="K278" s="13"/>
      <c r="L278" s="41">
        <f t="shared" si="13"/>
        <v>0</v>
      </c>
    </row>
    <row r="279" spans="1:12" x14ac:dyDescent="0.35">
      <c r="A279" s="6">
        <v>261</v>
      </c>
      <c r="B279" s="7" t="s">
        <v>532</v>
      </c>
      <c r="C279" s="8" t="s">
        <v>533</v>
      </c>
      <c r="D279" s="7" t="s">
        <v>14</v>
      </c>
      <c r="E279" s="7">
        <f>F279+G279+H279</f>
        <v>60</v>
      </c>
      <c r="F279" s="7">
        <v>20</v>
      </c>
      <c r="G279" s="7">
        <v>20</v>
      </c>
      <c r="H279" s="7">
        <v>20</v>
      </c>
      <c r="I279" s="13"/>
      <c r="J279" s="13"/>
      <c r="K279" s="13"/>
      <c r="L279" s="41">
        <f t="shared" si="13"/>
        <v>0</v>
      </c>
    </row>
    <row r="280" spans="1:12" x14ac:dyDescent="0.35">
      <c r="A280" s="6">
        <v>262</v>
      </c>
      <c r="B280" s="7" t="s">
        <v>534</v>
      </c>
      <c r="C280" s="8" t="s">
        <v>535</v>
      </c>
      <c r="D280" s="7" t="s">
        <v>14</v>
      </c>
      <c r="E280" s="7">
        <f>F280+G280+H280</f>
        <v>60</v>
      </c>
      <c r="F280" s="7">
        <v>20</v>
      </c>
      <c r="G280" s="7">
        <v>20</v>
      </c>
      <c r="H280" s="7">
        <v>20</v>
      </c>
      <c r="I280" s="13"/>
      <c r="J280" s="13"/>
      <c r="K280" s="13"/>
      <c r="L280" s="41">
        <f t="shared" si="13"/>
        <v>0</v>
      </c>
    </row>
    <row r="281" spans="1:12" ht="15" thickBot="1" x14ac:dyDescent="0.4">
      <c r="A281" s="9">
        <v>263</v>
      </c>
      <c r="B281" s="10" t="s">
        <v>536</v>
      </c>
      <c r="C281" s="11" t="s">
        <v>537</v>
      </c>
      <c r="D281" s="10" t="s">
        <v>14</v>
      </c>
      <c r="E281" s="10">
        <f>F281+G281+H281</f>
        <v>60</v>
      </c>
      <c r="F281" s="10">
        <v>20</v>
      </c>
      <c r="G281" s="10">
        <v>20</v>
      </c>
      <c r="H281" s="10">
        <v>20</v>
      </c>
      <c r="I281" s="14"/>
      <c r="J281" s="14"/>
      <c r="K281" s="14"/>
      <c r="L281" s="54">
        <f t="shared" si="13"/>
        <v>0</v>
      </c>
    </row>
    <row r="282" spans="1:12" ht="15" thickBot="1" x14ac:dyDescent="0.4">
      <c r="A282" s="118" t="s">
        <v>388</v>
      </c>
      <c r="B282" s="119"/>
      <c r="C282" s="119"/>
      <c r="D282" s="119"/>
      <c r="E282" s="119"/>
      <c r="F282" s="119"/>
      <c r="G282" s="119"/>
      <c r="H282" s="119"/>
      <c r="I282" s="119"/>
      <c r="J282" s="119"/>
      <c r="K282" s="119"/>
      <c r="L282" s="120"/>
    </row>
    <row r="283" spans="1:12" x14ac:dyDescent="0.35">
      <c r="A283" s="2">
        <v>264</v>
      </c>
      <c r="B283" s="3" t="s">
        <v>538</v>
      </c>
      <c r="C283" s="4" t="s">
        <v>539</v>
      </c>
      <c r="D283" s="3" t="s">
        <v>14</v>
      </c>
      <c r="E283" s="3">
        <f>F283+G283+H283</f>
        <v>60</v>
      </c>
      <c r="F283" s="3">
        <v>20</v>
      </c>
      <c r="G283" s="3">
        <v>20</v>
      </c>
      <c r="H283" s="3">
        <v>20</v>
      </c>
      <c r="I283" s="12"/>
      <c r="J283" s="12"/>
      <c r="K283" s="12"/>
      <c r="L283" s="52">
        <f t="shared" ref="L283:L285" si="15">ROUND((F283*I283+G283*J283+H283*K283),2)</f>
        <v>0</v>
      </c>
    </row>
    <row r="284" spans="1:12" x14ac:dyDescent="0.35">
      <c r="A284" s="6">
        <v>265</v>
      </c>
      <c r="B284" s="7" t="s">
        <v>540</v>
      </c>
      <c r="C284" s="8" t="s">
        <v>541</v>
      </c>
      <c r="D284" s="7" t="s">
        <v>14</v>
      </c>
      <c r="E284" s="7">
        <f>F284+G284+H284</f>
        <v>300</v>
      </c>
      <c r="F284" s="7">
        <v>100</v>
      </c>
      <c r="G284" s="7">
        <v>100</v>
      </c>
      <c r="H284" s="7">
        <v>100</v>
      </c>
      <c r="I284" s="13"/>
      <c r="J284" s="13"/>
      <c r="K284" s="13"/>
      <c r="L284" s="41">
        <f t="shared" si="15"/>
        <v>0</v>
      </c>
    </row>
    <row r="285" spans="1:12" ht="15" thickBot="1" x14ac:dyDescent="0.4">
      <c r="A285" s="9">
        <v>266</v>
      </c>
      <c r="B285" s="10" t="s">
        <v>542</v>
      </c>
      <c r="C285" s="11" t="s">
        <v>543</v>
      </c>
      <c r="D285" s="10" t="s">
        <v>14</v>
      </c>
      <c r="E285" s="10">
        <f>F285+G285+H285</f>
        <v>60</v>
      </c>
      <c r="F285" s="10">
        <v>20</v>
      </c>
      <c r="G285" s="10">
        <v>20</v>
      </c>
      <c r="H285" s="10">
        <v>20</v>
      </c>
      <c r="I285" s="14"/>
      <c r="J285" s="14"/>
      <c r="K285" s="14"/>
      <c r="L285" s="54">
        <f t="shared" si="15"/>
        <v>0</v>
      </c>
    </row>
    <row r="286" spans="1:12" s="55" customFormat="1" ht="6" customHeight="1" thickBot="1" x14ac:dyDescent="0.4">
      <c r="B286" s="56"/>
      <c r="D286" s="56"/>
      <c r="E286" s="56"/>
      <c r="F286" s="56"/>
      <c r="G286" s="56"/>
      <c r="H286" s="56"/>
      <c r="I286" s="56"/>
      <c r="J286" s="56"/>
      <c r="K286" s="56"/>
      <c r="L286" s="56"/>
    </row>
    <row r="287" spans="1:12" ht="19" thickBot="1" x14ac:dyDescent="0.5">
      <c r="A287" s="121" t="s">
        <v>544</v>
      </c>
      <c r="B287" s="122"/>
      <c r="C287" s="122"/>
      <c r="D287" s="122"/>
      <c r="E287" s="122"/>
      <c r="F287" s="122"/>
      <c r="G287" s="122"/>
      <c r="H287" s="122"/>
      <c r="I287" s="122"/>
      <c r="J287" s="122"/>
      <c r="K287" s="122"/>
      <c r="L287" s="123"/>
    </row>
    <row r="288" spans="1:12" ht="16" thickBot="1" x14ac:dyDescent="0.4">
      <c r="A288" s="124" t="s">
        <v>11</v>
      </c>
      <c r="B288" s="125"/>
      <c r="C288" s="125"/>
      <c r="D288" s="125"/>
      <c r="E288" s="125"/>
      <c r="F288" s="125"/>
      <c r="G288" s="125"/>
      <c r="H288" s="125"/>
      <c r="I288" s="125"/>
      <c r="J288" s="125"/>
      <c r="K288" s="125"/>
      <c r="L288" s="126"/>
    </row>
    <row r="289" spans="1:12" x14ac:dyDescent="0.35">
      <c r="A289" s="2">
        <v>267</v>
      </c>
      <c r="B289" s="3" t="s">
        <v>545</v>
      </c>
      <c r="C289" s="4" t="s">
        <v>546</v>
      </c>
      <c r="D289" s="3" t="s">
        <v>14</v>
      </c>
      <c r="E289" s="3">
        <f>F289+G289+H289</f>
        <v>300</v>
      </c>
      <c r="F289" s="3">
        <v>100</v>
      </c>
      <c r="G289" s="3">
        <v>100</v>
      </c>
      <c r="H289" s="3">
        <v>100</v>
      </c>
      <c r="I289" s="12"/>
      <c r="J289" s="12"/>
      <c r="K289" s="12"/>
      <c r="L289" s="52">
        <f t="shared" ref="L289:L297" si="16">ROUND((F289*I289+G289*J289+H289*K289),2)</f>
        <v>0</v>
      </c>
    </row>
    <row r="290" spans="1:12" x14ac:dyDescent="0.35">
      <c r="A290" s="6">
        <v>268</v>
      </c>
      <c r="B290" s="7" t="s">
        <v>547</v>
      </c>
      <c r="C290" s="8" t="s">
        <v>548</v>
      </c>
      <c r="D290" s="7" t="s">
        <v>14</v>
      </c>
      <c r="E290" s="7">
        <f>F290+G290+H290</f>
        <v>300</v>
      </c>
      <c r="F290" s="7">
        <v>100</v>
      </c>
      <c r="G290" s="7">
        <v>100</v>
      </c>
      <c r="H290" s="7">
        <v>100</v>
      </c>
      <c r="I290" s="13"/>
      <c r="J290" s="13"/>
      <c r="K290" s="13"/>
      <c r="L290" s="41">
        <f t="shared" si="16"/>
        <v>0</v>
      </c>
    </row>
    <row r="291" spans="1:12" x14ac:dyDescent="0.35">
      <c r="A291" s="6">
        <v>269</v>
      </c>
      <c r="B291" s="7"/>
      <c r="C291" s="8" t="s">
        <v>549</v>
      </c>
      <c r="D291" s="7" t="s">
        <v>14</v>
      </c>
      <c r="E291" s="7">
        <f t="shared" ref="E291:E292" si="17">F291+G291+H291</f>
        <v>30</v>
      </c>
      <c r="F291" s="7">
        <v>10</v>
      </c>
      <c r="G291" s="7">
        <v>10</v>
      </c>
      <c r="H291" s="7">
        <v>10</v>
      </c>
      <c r="I291" s="13"/>
      <c r="J291" s="13"/>
      <c r="K291" s="13"/>
      <c r="L291" s="41">
        <f t="shared" si="16"/>
        <v>0</v>
      </c>
    </row>
    <row r="292" spans="1:12" ht="15" thickBot="1" x14ac:dyDescent="0.4">
      <c r="A292" s="9">
        <v>270</v>
      </c>
      <c r="B292" s="10"/>
      <c r="C292" s="11" t="s">
        <v>550</v>
      </c>
      <c r="D292" s="10" t="s">
        <v>14</v>
      </c>
      <c r="E292" s="10">
        <f t="shared" si="17"/>
        <v>30</v>
      </c>
      <c r="F292" s="10">
        <v>10</v>
      </c>
      <c r="G292" s="10">
        <v>10</v>
      </c>
      <c r="H292" s="10">
        <v>10</v>
      </c>
      <c r="I292" s="14"/>
      <c r="J292" s="14"/>
      <c r="K292" s="14"/>
      <c r="L292" s="54">
        <f t="shared" si="16"/>
        <v>0</v>
      </c>
    </row>
    <row r="293" spans="1:12" ht="15" thickBot="1" x14ac:dyDescent="0.4">
      <c r="A293" s="118" t="s">
        <v>138</v>
      </c>
      <c r="B293" s="119"/>
      <c r="C293" s="119"/>
      <c r="D293" s="119"/>
      <c r="E293" s="119"/>
      <c r="F293" s="119"/>
      <c r="G293" s="119"/>
      <c r="H293" s="119"/>
      <c r="I293" s="119"/>
      <c r="J293" s="119"/>
      <c r="K293" s="119"/>
      <c r="L293" s="120"/>
    </row>
    <row r="294" spans="1:12" x14ac:dyDescent="0.35">
      <c r="A294" s="49">
        <v>271</v>
      </c>
      <c r="B294" s="50" t="s">
        <v>551</v>
      </c>
      <c r="C294" s="51" t="s">
        <v>552</v>
      </c>
      <c r="D294" s="50" t="s">
        <v>14</v>
      </c>
      <c r="E294" s="3">
        <f>F294+G294+H294</f>
        <v>300</v>
      </c>
      <c r="F294" s="50">
        <v>100</v>
      </c>
      <c r="G294" s="50">
        <v>100</v>
      </c>
      <c r="H294" s="50">
        <v>100</v>
      </c>
      <c r="I294" s="12"/>
      <c r="J294" s="12"/>
      <c r="K294" s="12"/>
      <c r="L294" s="52">
        <f t="shared" si="16"/>
        <v>0</v>
      </c>
    </row>
    <row r="295" spans="1:12" x14ac:dyDescent="0.35">
      <c r="A295" s="57">
        <v>272</v>
      </c>
      <c r="B295" s="58" t="s">
        <v>553</v>
      </c>
      <c r="C295" s="53" t="s">
        <v>554</v>
      </c>
      <c r="D295" s="58" t="s">
        <v>14</v>
      </c>
      <c r="E295" s="7">
        <f>F295+G295+H295</f>
        <v>300</v>
      </c>
      <c r="F295" s="58">
        <v>100</v>
      </c>
      <c r="G295" s="58">
        <v>100</v>
      </c>
      <c r="H295" s="58">
        <v>100</v>
      </c>
      <c r="I295" s="13"/>
      <c r="J295" s="13"/>
      <c r="K295" s="13"/>
      <c r="L295" s="41">
        <f t="shared" si="16"/>
        <v>0</v>
      </c>
    </row>
    <row r="296" spans="1:12" x14ac:dyDescent="0.35">
      <c r="A296" s="57">
        <v>273</v>
      </c>
      <c r="B296" s="58" t="s">
        <v>555</v>
      </c>
      <c r="C296" s="8" t="s">
        <v>556</v>
      </c>
      <c r="D296" s="7" t="s">
        <v>14</v>
      </c>
      <c r="E296" s="7">
        <f t="shared" ref="E296" si="18">F296+G296+H296</f>
        <v>150</v>
      </c>
      <c r="F296" s="7">
        <v>50</v>
      </c>
      <c r="G296" s="7">
        <v>50</v>
      </c>
      <c r="H296" s="7">
        <v>50</v>
      </c>
      <c r="I296" s="13"/>
      <c r="J296" s="13"/>
      <c r="K296" s="13"/>
      <c r="L296" s="41">
        <f t="shared" si="16"/>
        <v>0</v>
      </c>
    </row>
    <row r="297" spans="1:12" ht="15" thickBot="1" x14ac:dyDescent="0.4">
      <c r="A297" s="59">
        <v>274</v>
      </c>
      <c r="B297" s="10" t="s">
        <v>557</v>
      </c>
      <c r="C297" s="11" t="s">
        <v>558</v>
      </c>
      <c r="D297" s="10" t="s">
        <v>14</v>
      </c>
      <c r="E297" s="10">
        <f>F297+G297+H297</f>
        <v>150</v>
      </c>
      <c r="F297" s="10">
        <v>50</v>
      </c>
      <c r="G297" s="10">
        <v>50</v>
      </c>
      <c r="H297" s="10">
        <v>50</v>
      </c>
      <c r="I297" s="14"/>
      <c r="J297" s="14"/>
      <c r="K297" s="14"/>
      <c r="L297" s="54">
        <f t="shared" si="16"/>
        <v>0</v>
      </c>
    </row>
    <row r="298" spans="1:12" ht="15" thickBot="1" x14ac:dyDescent="0.4">
      <c r="A298" s="118" t="s">
        <v>388</v>
      </c>
      <c r="B298" s="119"/>
      <c r="C298" s="119"/>
      <c r="D298" s="119"/>
      <c r="E298" s="119"/>
      <c r="F298" s="119"/>
      <c r="G298" s="119"/>
      <c r="H298" s="119"/>
      <c r="I298" s="119"/>
      <c r="J298" s="119"/>
      <c r="K298" s="119"/>
      <c r="L298" s="120"/>
    </row>
    <row r="299" spans="1:12" x14ac:dyDescent="0.35">
      <c r="A299" s="2">
        <v>275</v>
      </c>
      <c r="B299" s="3" t="s">
        <v>389</v>
      </c>
      <c r="C299" s="4" t="s">
        <v>559</v>
      </c>
      <c r="D299" s="3" t="s">
        <v>14</v>
      </c>
      <c r="E299" s="3">
        <f>F299+G299+H299</f>
        <v>300</v>
      </c>
      <c r="F299" s="3">
        <v>100</v>
      </c>
      <c r="G299" s="3">
        <v>100</v>
      </c>
      <c r="H299" s="3">
        <v>100</v>
      </c>
      <c r="I299" s="12"/>
      <c r="J299" s="12"/>
      <c r="K299" s="12"/>
      <c r="L299" s="52">
        <f t="shared" ref="L299:L317" si="19">ROUND((F299*I299+G299*J299+H299*K299),2)</f>
        <v>0</v>
      </c>
    </row>
    <row r="300" spans="1:12" x14ac:dyDescent="0.35">
      <c r="A300" s="6">
        <v>276</v>
      </c>
      <c r="B300" s="7" t="s">
        <v>560</v>
      </c>
      <c r="C300" s="8" t="s">
        <v>561</v>
      </c>
      <c r="D300" s="7" t="s">
        <v>14</v>
      </c>
      <c r="E300" s="7">
        <f>F300+G300+H300</f>
        <v>300</v>
      </c>
      <c r="F300" s="7">
        <v>100</v>
      </c>
      <c r="G300" s="7">
        <v>100</v>
      </c>
      <c r="H300" s="7">
        <v>100</v>
      </c>
      <c r="I300" s="13"/>
      <c r="J300" s="13"/>
      <c r="K300" s="13"/>
      <c r="L300" s="41">
        <f t="shared" si="19"/>
        <v>0</v>
      </c>
    </row>
    <row r="301" spans="1:12" ht="15" thickBot="1" x14ac:dyDescent="0.4">
      <c r="A301" s="9">
        <v>277</v>
      </c>
      <c r="B301" s="60">
        <v>45209</v>
      </c>
      <c r="C301" s="11" t="s">
        <v>562</v>
      </c>
      <c r="D301" s="10" t="s">
        <v>14</v>
      </c>
      <c r="E301" s="10">
        <f>F301+G301+H301</f>
        <v>300</v>
      </c>
      <c r="F301" s="10">
        <v>100</v>
      </c>
      <c r="G301" s="10">
        <v>100</v>
      </c>
      <c r="H301" s="10">
        <v>100</v>
      </c>
      <c r="I301" s="14"/>
      <c r="J301" s="14"/>
      <c r="K301" s="14"/>
      <c r="L301" s="54">
        <f t="shared" si="19"/>
        <v>0</v>
      </c>
    </row>
    <row r="302" spans="1:12" ht="6" customHeight="1" thickBot="1" x14ac:dyDescent="0.4">
      <c r="A302" s="55"/>
      <c r="B302" s="61"/>
      <c r="C302" s="55"/>
      <c r="D302" s="56"/>
      <c r="E302" s="56"/>
      <c r="F302" s="56"/>
      <c r="G302" s="56"/>
      <c r="H302" s="56"/>
      <c r="I302" s="62"/>
      <c r="J302" s="62"/>
      <c r="K302" s="62"/>
      <c r="L302" s="63"/>
    </row>
    <row r="303" spans="1:12" ht="19" thickBot="1" x14ac:dyDescent="0.5">
      <c r="A303" s="121" t="s">
        <v>563</v>
      </c>
      <c r="B303" s="122"/>
      <c r="C303" s="122"/>
      <c r="D303" s="122"/>
      <c r="E303" s="122"/>
      <c r="F303" s="122"/>
      <c r="G303" s="122"/>
      <c r="H303" s="122"/>
      <c r="I303" s="122"/>
      <c r="J303" s="122"/>
      <c r="K303" s="122"/>
      <c r="L303" s="123"/>
    </row>
    <row r="304" spans="1:12" x14ac:dyDescent="0.35">
      <c r="A304" s="64">
        <v>278</v>
      </c>
      <c r="B304" s="3"/>
      <c r="C304" s="65" t="s">
        <v>564</v>
      </c>
      <c r="D304" s="3" t="s">
        <v>14</v>
      </c>
      <c r="E304" s="3">
        <f>F304+G304+H304</f>
        <v>45</v>
      </c>
      <c r="F304" s="3">
        <v>15</v>
      </c>
      <c r="G304" s="3">
        <v>15</v>
      </c>
      <c r="H304" s="3">
        <v>15</v>
      </c>
      <c r="I304" s="12"/>
      <c r="J304" s="12"/>
      <c r="K304" s="12"/>
      <c r="L304" s="52">
        <f t="shared" si="19"/>
        <v>0</v>
      </c>
    </row>
    <row r="305" spans="1:12" x14ac:dyDescent="0.35">
      <c r="A305" s="66">
        <v>279</v>
      </c>
      <c r="B305" s="7"/>
      <c r="C305" s="67" t="s">
        <v>565</v>
      </c>
      <c r="D305" s="7" t="s">
        <v>566</v>
      </c>
      <c r="E305" s="7">
        <f>F305+G305+H305</f>
        <v>150</v>
      </c>
      <c r="F305" s="7">
        <v>50</v>
      </c>
      <c r="G305" s="7">
        <v>50</v>
      </c>
      <c r="H305" s="7">
        <v>50</v>
      </c>
      <c r="I305" s="13"/>
      <c r="J305" s="13"/>
      <c r="K305" s="13"/>
      <c r="L305" s="41">
        <f t="shared" si="19"/>
        <v>0</v>
      </c>
    </row>
    <row r="306" spans="1:12" x14ac:dyDescent="0.35">
      <c r="A306" s="66">
        <v>280</v>
      </c>
      <c r="B306" s="7"/>
      <c r="C306" s="67" t="s">
        <v>567</v>
      </c>
      <c r="D306" s="7" t="s">
        <v>566</v>
      </c>
      <c r="E306" s="7">
        <f t="shared" ref="E306:E316" si="20">F306+G306+H306</f>
        <v>150</v>
      </c>
      <c r="F306" s="7">
        <v>50</v>
      </c>
      <c r="G306" s="7">
        <v>50</v>
      </c>
      <c r="H306" s="7">
        <v>50</v>
      </c>
      <c r="I306" s="13"/>
      <c r="J306" s="13"/>
      <c r="K306" s="13"/>
      <c r="L306" s="41">
        <f t="shared" si="19"/>
        <v>0</v>
      </c>
    </row>
    <row r="307" spans="1:12" x14ac:dyDescent="0.35">
      <c r="A307" s="66">
        <v>281</v>
      </c>
      <c r="B307" s="7"/>
      <c r="C307" s="67" t="s">
        <v>568</v>
      </c>
      <c r="D307" s="7" t="s">
        <v>566</v>
      </c>
      <c r="E307" s="7">
        <f t="shared" si="20"/>
        <v>300</v>
      </c>
      <c r="F307" s="7">
        <v>100</v>
      </c>
      <c r="G307" s="7">
        <v>100</v>
      </c>
      <c r="H307" s="7">
        <v>100</v>
      </c>
      <c r="I307" s="13"/>
      <c r="J307" s="13"/>
      <c r="K307" s="13"/>
      <c r="L307" s="41">
        <f t="shared" si="19"/>
        <v>0</v>
      </c>
    </row>
    <row r="308" spans="1:12" x14ac:dyDescent="0.35">
      <c r="A308" s="66">
        <v>282</v>
      </c>
      <c r="B308" s="7"/>
      <c r="C308" s="67" t="s">
        <v>569</v>
      </c>
      <c r="D308" s="7" t="s">
        <v>566</v>
      </c>
      <c r="E308" s="7">
        <f t="shared" si="20"/>
        <v>300</v>
      </c>
      <c r="F308" s="7">
        <v>100</v>
      </c>
      <c r="G308" s="7">
        <v>100</v>
      </c>
      <c r="H308" s="7">
        <v>100</v>
      </c>
      <c r="I308" s="13"/>
      <c r="J308" s="13"/>
      <c r="K308" s="13"/>
      <c r="L308" s="41">
        <f t="shared" si="19"/>
        <v>0</v>
      </c>
    </row>
    <row r="309" spans="1:12" x14ac:dyDescent="0.35">
      <c r="A309" s="66">
        <v>283</v>
      </c>
      <c r="B309" s="7"/>
      <c r="C309" s="67" t="s">
        <v>570</v>
      </c>
      <c r="D309" s="7" t="s">
        <v>566</v>
      </c>
      <c r="E309" s="7">
        <f t="shared" si="20"/>
        <v>300</v>
      </c>
      <c r="F309" s="7">
        <v>100</v>
      </c>
      <c r="G309" s="7">
        <v>100</v>
      </c>
      <c r="H309" s="7">
        <v>100</v>
      </c>
      <c r="I309" s="13"/>
      <c r="J309" s="13"/>
      <c r="K309" s="13"/>
      <c r="L309" s="41">
        <f t="shared" si="19"/>
        <v>0</v>
      </c>
    </row>
    <row r="310" spans="1:12" x14ac:dyDescent="0.35">
      <c r="A310" s="66">
        <v>284</v>
      </c>
      <c r="B310" s="7"/>
      <c r="C310" s="67" t="s">
        <v>571</v>
      </c>
      <c r="D310" s="7" t="s">
        <v>566</v>
      </c>
      <c r="E310" s="7">
        <f t="shared" si="20"/>
        <v>300</v>
      </c>
      <c r="F310" s="7">
        <v>100</v>
      </c>
      <c r="G310" s="7">
        <v>100</v>
      </c>
      <c r="H310" s="7">
        <v>100</v>
      </c>
      <c r="I310" s="13"/>
      <c r="J310" s="13"/>
      <c r="K310" s="13"/>
      <c r="L310" s="41">
        <f t="shared" si="19"/>
        <v>0</v>
      </c>
    </row>
    <row r="311" spans="1:12" x14ac:dyDescent="0.35">
      <c r="A311" s="66">
        <v>285</v>
      </c>
      <c r="B311" s="7"/>
      <c r="C311" s="67" t="s">
        <v>572</v>
      </c>
      <c r="D311" s="7" t="s">
        <v>573</v>
      </c>
      <c r="E311" s="7">
        <f t="shared" si="20"/>
        <v>30</v>
      </c>
      <c r="F311" s="7">
        <v>10</v>
      </c>
      <c r="G311" s="7">
        <v>10</v>
      </c>
      <c r="H311" s="7">
        <v>10</v>
      </c>
      <c r="I311" s="13"/>
      <c r="J311" s="13"/>
      <c r="K311" s="13"/>
      <c r="L311" s="41">
        <f t="shared" si="19"/>
        <v>0</v>
      </c>
    </row>
    <row r="312" spans="1:12" x14ac:dyDescent="0.35">
      <c r="A312" s="66">
        <v>286</v>
      </c>
      <c r="B312" s="7"/>
      <c r="C312" s="67" t="s">
        <v>574</v>
      </c>
      <c r="D312" s="7" t="s">
        <v>573</v>
      </c>
      <c r="E312" s="7">
        <f t="shared" si="20"/>
        <v>30</v>
      </c>
      <c r="F312" s="7">
        <v>10</v>
      </c>
      <c r="G312" s="7">
        <v>10</v>
      </c>
      <c r="H312" s="7">
        <v>10</v>
      </c>
      <c r="I312" s="13"/>
      <c r="J312" s="13"/>
      <c r="K312" s="13"/>
      <c r="L312" s="41">
        <f t="shared" si="19"/>
        <v>0</v>
      </c>
    </row>
    <row r="313" spans="1:12" x14ac:dyDescent="0.35">
      <c r="A313" s="66">
        <v>287</v>
      </c>
      <c r="B313" s="7"/>
      <c r="C313" s="67" t="s">
        <v>575</v>
      </c>
      <c r="D313" s="7" t="s">
        <v>14</v>
      </c>
      <c r="E313" s="7">
        <f t="shared" si="20"/>
        <v>30</v>
      </c>
      <c r="F313" s="7">
        <v>10</v>
      </c>
      <c r="G313" s="7">
        <v>10</v>
      </c>
      <c r="H313" s="7">
        <v>10</v>
      </c>
      <c r="I313" s="13"/>
      <c r="J313" s="13"/>
      <c r="K313" s="13"/>
      <c r="L313" s="41">
        <f t="shared" si="19"/>
        <v>0</v>
      </c>
    </row>
    <row r="314" spans="1:12" x14ac:dyDescent="0.35">
      <c r="A314" s="66">
        <v>288</v>
      </c>
      <c r="B314" s="7"/>
      <c r="C314" s="67" t="s">
        <v>576</v>
      </c>
      <c r="D314" s="7" t="s">
        <v>14</v>
      </c>
      <c r="E314" s="7">
        <f t="shared" si="20"/>
        <v>60</v>
      </c>
      <c r="F314" s="7">
        <v>20</v>
      </c>
      <c r="G314" s="7">
        <v>20</v>
      </c>
      <c r="H314" s="7">
        <v>20</v>
      </c>
      <c r="I314" s="13"/>
      <c r="J314" s="13"/>
      <c r="K314" s="13"/>
      <c r="L314" s="41">
        <f t="shared" si="19"/>
        <v>0</v>
      </c>
    </row>
    <row r="315" spans="1:12" x14ac:dyDescent="0.35">
      <c r="A315" s="66">
        <v>289</v>
      </c>
      <c r="B315" s="7"/>
      <c r="C315" s="67" t="s">
        <v>577</v>
      </c>
      <c r="D315" s="7" t="s">
        <v>14</v>
      </c>
      <c r="E315" s="7">
        <f t="shared" si="20"/>
        <v>60</v>
      </c>
      <c r="F315" s="7">
        <v>20</v>
      </c>
      <c r="G315" s="7">
        <v>20</v>
      </c>
      <c r="H315" s="7">
        <v>20</v>
      </c>
      <c r="I315" s="13"/>
      <c r="J315" s="13"/>
      <c r="K315" s="13"/>
      <c r="L315" s="41">
        <f t="shared" si="19"/>
        <v>0</v>
      </c>
    </row>
    <row r="316" spans="1:12" x14ac:dyDescent="0.35">
      <c r="A316" s="66">
        <v>290</v>
      </c>
      <c r="B316" s="7"/>
      <c r="C316" s="67" t="s">
        <v>578</v>
      </c>
      <c r="D316" s="7" t="s">
        <v>566</v>
      </c>
      <c r="E316" s="7">
        <f t="shared" si="20"/>
        <v>150</v>
      </c>
      <c r="F316" s="7">
        <v>50</v>
      </c>
      <c r="G316" s="7">
        <v>50</v>
      </c>
      <c r="H316" s="7">
        <v>50</v>
      </c>
      <c r="I316" s="13"/>
      <c r="J316" s="13"/>
      <c r="K316" s="13"/>
      <c r="L316" s="41">
        <f t="shared" si="19"/>
        <v>0</v>
      </c>
    </row>
    <row r="317" spans="1:12" ht="15" thickBot="1" x14ac:dyDescent="0.4">
      <c r="A317" s="68">
        <v>291</v>
      </c>
      <c r="B317" s="10"/>
      <c r="C317" s="69" t="s">
        <v>579</v>
      </c>
      <c r="D317" s="10" t="s">
        <v>566</v>
      </c>
      <c r="E317" s="10">
        <f>F317+G317+H317</f>
        <v>150</v>
      </c>
      <c r="F317" s="10">
        <v>50</v>
      </c>
      <c r="G317" s="10">
        <v>50</v>
      </c>
      <c r="H317" s="10">
        <v>50</v>
      </c>
      <c r="I317" s="14"/>
      <c r="J317" s="14"/>
      <c r="K317" s="14"/>
      <c r="L317" s="54">
        <f t="shared" si="19"/>
        <v>0</v>
      </c>
    </row>
    <row r="318" spans="1:12" ht="15" thickBot="1" x14ac:dyDescent="0.4">
      <c r="A318" s="70"/>
      <c r="C318" s="112" t="s">
        <v>582</v>
      </c>
      <c r="D318" s="113"/>
      <c r="E318" s="113"/>
      <c r="F318" s="113"/>
      <c r="G318" s="113"/>
      <c r="H318" s="113"/>
      <c r="I318" s="113"/>
      <c r="J318" s="113"/>
      <c r="K318" s="114"/>
      <c r="L318" s="71">
        <f>SUM(L10:L72,L74:L113,L115:L131,L133:L158,L160:L187,L189:L200,L202:L244,L248:L259,L261:L275,L277:L281,L283:L285,L289:L292,L294:L297,L299:L301,L304:L317)</f>
        <v>0</v>
      </c>
    </row>
    <row r="319" spans="1:12" ht="15" thickBot="1" x14ac:dyDescent="0.4">
      <c r="A319" s="72"/>
      <c r="B319" s="73"/>
      <c r="C319" s="115" t="s">
        <v>583</v>
      </c>
      <c r="D319" s="116"/>
      <c r="E319" s="116"/>
      <c r="F319" s="116"/>
      <c r="G319" s="116"/>
      <c r="H319" s="116"/>
      <c r="I319" s="116"/>
      <c r="J319" s="116"/>
      <c r="K319" s="117"/>
      <c r="L319" s="71">
        <f>L318*0.2</f>
        <v>0</v>
      </c>
    </row>
    <row r="320" spans="1:12" ht="15" thickBot="1" x14ac:dyDescent="0.4">
      <c r="A320" s="72"/>
      <c r="B320" s="73"/>
      <c r="C320" s="115" t="s">
        <v>584</v>
      </c>
      <c r="D320" s="116"/>
      <c r="E320" s="116"/>
      <c r="F320" s="116"/>
      <c r="G320" s="116"/>
      <c r="H320" s="116"/>
      <c r="I320" s="116"/>
      <c r="J320" s="116"/>
      <c r="K320" s="117"/>
      <c r="L320" s="71">
        <f>L318+L319</f>
        <v>0</v>
      </c>
    </row>
    <row r="321" spans="1:12" x14ac:dyDescent="0.35">
      <c r="A321" s="72"/>
      <c r="B321" s="73"/>
      <c r="C321" s="73"/>
    </row>
    <row r="322" spans="1:12" x14ac:dyDescent="0.35">
      <c r="I322" s="74"/>
      <c r="J322" s="74"/>
      <c r="K322" s="74"/>
      <c r="L322" s="74"/>
    </row>
    <row r="323" spans="1:12" x14ac:dyDescent="0.35">
      <c r="J323" s="110" t="s">
        <v>580</v>
      </c>
      <c r="K323" s="110"/>
      <c r="L323" s="110"/>
    </row>
    <row r="324" spans="1:12" x14ac:dyDescent="0.35">
      <c r="J324" s="111" t="s">
        <v>603</v>
      </c>
      <c r="K324" s="111"/>
      <c r="L324" s="111"/>
    </row>
    <row r="325" spans="1:12" x14ac:dyDescent="0.35">
      <c r="J325" s="111"/>
      <c r="K325" s="111"/>
      <c r="L325" s="111"/>
    </row>
    <row r="326" spans="1:12" x14ac:dyDescent="0.35">
      <c r="A326" s="32" t="s">
        <v>604</v>
      </c>
    </row>
    <row r="327" spans="1:12" x14ac:dyDescent="0.35">
      <c r="A327" s="32" t="s">
        <v>605</v>
      </c>
    </row>
    <row r="328" spans="1:12" ht="60.65" customHeight="1" x14ac:dyDescent="0.35">
      <c r="A328" s="106" t="s">
        <v>581</v>
      </c>
      <c r="B328" s="106"/>
      <c r="C328" s="106"/>
      <c r="D328" s="106"/>
      <c r="E328" s="106"/>
      <c r="F328" s="106"/>
      <c r="G328" s="106"/>
      <c r="H328" s="106"/>
      <c r="I328" s="106"/>
      <c r="J328" s="106"/>
      <c r="K328" s="106"/>
      <c r="L328" s="106"/>
    </row>
    <row r="329" spans="1:12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</sheetData>
  <sheetProtection algorithmName="SHA-512" hashValue="UcT1xHy03/BWRyCEKWMzwbJgNg0aN10G7SdO0pI6sGDzFcKmb2S6cI7WsxUUlJrr3atFyoQM1JxXsLBn06Soiw==" saltValue="7aMJPEKkZ8eg9qFRE+NIow==" spinCount="100000" sheet="1" objects="1" scenarios="1"/>
  <mergeCells count="27">
    <mergeCell ref="A159:L159"/>
    <mergeCell ref="A8:L8"/>
    <mergeCell ref="A9:L9"/>
    <mergeCell ref="A73:L73"/>
    <mergeCell ref="A114:L114"/>
    <mergeCell ref="A132:L132"/>
    <mergeCell ref="A201:L201"/>
    <mergeCell ref="A246:L246"/>
    <mergeCell ref="A247:L247"/>
    <mergeCell ref="A260:L260"/>
    <mergeCell ref="A276:L276"/>
    <mergeCell ref="A1:L1"/>
    <mergeCell ref="A328:L328"/>
    <mergeCell ref="A3:L3"/>
    <mergeCell ref="A5:L5"/>
    <mergeCell ref="J323:L323"/>
    <mergeCell ref="J324:L325"/>
    <mergeCell ref="C318:K318"/>
    <mergeCell ref="C319:K319"/>
    <mergeCell ref="C320:K320"/>
    <mergeCell ref="A282:L282"/>
    <mergeCell ref="A287:L287"/>
    <mergeCell ref="A288:L288"/>
    <mergeCell ref="A293:L293"/>
    <mergeCell ref="A298:L298"/>
    <mergeCell ref="A303:L303"/>
    <mergeCell ref="A188:L188"/>
  </mergeCells>
  <pageMargins left="0.7" right="0.7" top="0.75" bottom="0.75" header="0.3" footer="0.3"/>
  <pageSetup paperSize="9" scale="4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24"/>
  <sheetViews>
    <sheetView zoomScale="55" zoomScaleNormal="55" zoomScaleSheetLayoutView="25" workbookViewId="0">
      <selection sqref="A1:K1"/>
    </sheetView>
  </sheetViews>
  <sheetFormatPr defaultColWidth="9.1796875" defaultRowHeight="14.5" x14ac:dyDescent="0.35"/>
  <cols>
    <col min="1" max="2" width="9.1796875" style="75"/>
    <col min="3" max="3" width="77.1796875" style="75" bestFit="1" customWidth="1"/>
    <col min="4" max="4" width="9.1796875" style="75"/>
    <col min="5" max="8" width="11.453125" style="75" customWidth="1"/>
    <col min="9" max="11" width="11.1796875" style="75" customWidth="1"/>
    <col min="12" max="16384" width="9.1796875" style="75"/>
  </cols>
  <sheetData>
    <row r="1" spans="1:11" x14ac:dyDescent="0.3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" thickBot="1" x14ac:dyDescent="0.4">
      <c r="A2" s="32"/>
      <c r="B2" s="33"/>
      <c r="C2" s="32"/>
      <c r="D2" s="33"/>
      <c r="E2" s="33"/>
      <c r="F2" s="33"/>
      <c r="G2" s="33"/>
      <c r="H2" s="33"/>
      <c r="I2" s="33"/>
      <c r="J2" s="33"/>
      <c r="K2" s="33"/>
    </row>
    <row r="3" spans="1:11" ht="19" thickBot="1" x14ac:dyDescent="0.5">
      <c r="A3" s="107" t="s">
        <v>585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1" ht="15" thickBot="1" x14ac:dyDescent="0.4">
      <c r="A4" s="32"/>
      <c r="B4" s="33"/>
      <c r="C4" s="32"/>
      <c r="D4" s="33"/>
      <c r="E4" s="33"/>
      <c r="F4" s="33"/>
      <c r="G4" s="33"/>
      <c r="H4" s="33"/>
      <c r="I4" s="33"/>
      <c r="J4" s="33"/>
      <c r="K4" s="33"/>
    </row>
    <row r="5" spans="1:11" ht="19" thickBot="1" x14ac:dyDescent="0.5">
      <c r="A5" s="107" t="s">
        <v>598</v>
      </c>
      <c r="B5" s="108"/>
      <c r="C5" s="108"/>
      <c r="D5" s="108"/>
      <c r="E5" s="108"/>
      <c r="F5" s="108"/>
      <c r="G5" s="108"/>
      <c r="H5" s="108"/>
      <c r="I5" s="108"/>
      <c r="J5" s="108"/>
      <c r="K5" s="109"/>
    </row>
    <row r="6" spans="1:11" ht="15" thickBot="1" x14ac:dyDescent="0.4">
      <c r="A6" s="34"/>
      <c r="B6" s="34"/>
      <c r="C6" s="34"/>
      <c r="D6" s="34"/>
      <c r="E6" s="35"/>
      <c r="F6" s="35"/>
      <c r="G6" s="35"/>
      <c r="H6" s="35"/>
      <c r="I6" s="35"/>
      <c r="J6" s="35"/>
      <c r="K6" s="35"/>
    </row>
    <row r="7" spans="1:11" ht="73" thickBot="1" x14ac:dyDescent="0.4">
      <c r="A7" s="36" t="s">
        <v>0</v>
      </c>
      <c r="B7" s="37" t="s">
        <v>1</v>
      </c>
      <c r="C7" s="37" t="s">
        <v>2</v>
      </c>
      <c r="D7" s="37" t="s">
        <v>3</v>
      </c>
      <c r="E7" s="38" t="s">
        <v>4</v>
      </c>
      <c r="F7" s="38" t="s">
        <v>5</v>
      </c>
      <c r="G7" s="38" t="s">
        <v>6</v>
      </c>
      <c r="H7" s="38" t="s">
        <v>601</v>
      </c>
      <c r="I7" s="38" t="s">
        <v>7</v>
      </c>
      <c r="J7" s="38" t="s">
        <v>8</v>
      </c>
      <c r="K7" s="39" t="s">
        <v>600</v>
      </c>
    </row>
    <row r="8" spans="1:11" ht="19" thickBot="1" x14ac:dyDescent="0.5">
      <c r="A8" s="121" t="s">
        <v>10</v>
      </c>
      <c r="B8" s="122"/>
      <c r="C8" s="122"/>
      <c r="D8" s="122"/>
      <c r="E8" s="122"/>
      <c r="F8" s="122"/>
      <c r="G8" s="122"/>
      <c r="H8" s="122"/>
      <c r="I8" s="122"/>
      <c r="J8" s="122"/>
      <c r="K8" s="123"/>
    </row>
    <row r="9" spans="1:11" ht="16" thickBot="1" x14ac:dyDescent="0.4">
      <c r="A9" s="124" t="s">
        <v>11</v>
      </c>
      <c r="B9" s="125"/>
      <c r="C9" s="125"/>
      <c r="D9" s="125"/>
      <c r="E9" s="125"/>
      <c r="F9" s="125"/>
      <c r="G9" s="125"/>
      <c r="H9" s="125"/>
      <c r="I9" s="125"/>
      <c r="J9" s="125"/>
      <c r="K9" s="126"/>
    </row>
    <row r="10" spans="1:11" x14ac:dyDescent="0.35">
      <c r="A10" s="2">
        <v>1</v>
      </c>
      <c r="B10" s="3" t="s">
        <v>12</v>
      </c>
      <c r="C10" s="4" t="s">
        <v>13</v>
      </c>
      <c r="D10" s="3" t="s">
        <v>14</v>
      </c>
      <c r="E10" s="3">
        <f>F10+G10+H10</f>
        <v>900</v>
      </c>
      <c r="F10" s="3">
        <v>300</v>
      </c>
      <c r="G10" s="3">
        <v>300</v>
      </c>
      <c r="H10" s="3">
        <v>300</v>
      </c>
      <c r="I10" s="40">
        <f>'Špecifikácia ceny'!I10</f>
        <v>0</v>
      </c>
      <c r="J10" s="40">
        <f>'Špecifikácia ceny'!J10</f>
        <v>0</v>
      </c>
      <c r="K10" s="76">
        <f>'Špecifikácia ceny'!K10</f>
        <v>0</v>
      </c>
    </row>
    <row r="11" spans="1:11" x14ac:dyDescent="0.35">
      <c r="A11" s="6">
        <v>2</v>
      </c>
      <c r="B11" s="7" t="s">
        <v>15</v>
      </c>
      <c r="C11" s="8" t="s">
        <v>16</v>
      </c>
      <c r="D11" s="7" t="s">
        <v>14</v>
      </c>
      <c r="E11" s="7">
        <f>F11+G11+H11</f>
        <v>150</v>
      </c>
      <c r="F11" s="7">
        <v>50</v>
      </c>
      <c r="G11" s="7">
        <v>50</v>
      </c>
      <c r="H11" s="7">
        <v>50</v>
      </c>
      <c r="I11" s="42">
        <f>'Špecifikácia ceny'!I11</f>
        <v>0</v>
      </c>
      <c r="J11" s="42">
        <f>'Špecifikácia ceny'!J11</f>
        <v>0</v>
      </c>
      <c r="K11" s="77">
        <f>'Špecifikácia ceny'!K11</f>
        <v>0</v>
      </c>
    </row>
    <row r="12" spans="1:11" x14ac:dyDescent="0.35">
      <c r="A12" s="6">
        <v>3</v>
      </c>
      <c r="B12" s="7" t="s">
        <v>17</v>
      </c>
      <c r="C12" s="8" t="s">
        <v>18</v>
      </c>
      <c r="D12" s="7" t="s">
        <v>14</v>
      </c>
      <c r="E12" s="7">
        <f t="shared" ref="E12:E71" si="0">F12+G12+H12</f>
        <v>150</v>
      </c>
      <c r="F12" s="7">
        <v>50</v>
      </c>
      <c r="G12" s="7">
        <v>50</v>
      </c>
      <c r="H12" s="7">
        <v>50</v>
      </c>
      <c r="I12" s="42">
        <f>'Špecifikácia ceny'!I12</f>
        <v>0</v>
      </c>
      <c r="J12" s="42">
        <f>'Špecifikácia ceny'!J12</f>
        <v>0</v>
      </c>
      <c r="K12" s="77">
        <f>'Špecifikácia ceny'!K12</f>
        <v>0</v>
      </c>
    </row>
    <row r="13" spans="1:11" x14ac:dyDescent="0.35">
      <c r="A13" s="6">
        <v>4</v>
      </c>
      <c r="B13" s="7" t="s">
        <v>19</v>
      </c>
      <c r="C13" s="8" t="s">
        <v>20</v>
      </c>
      <c r="D13" s="7" t="s">
        <v>14</v>
      </c>
      <c r="E13" s="7">
        <f t="shared" si="0"/>
        <v>150</v>
      </c>
      <c r="F13" s="7">
        <v>50</v>
      </c>
      <c r="G13" s="7">
        <v>50</v>
      </c>
      <c r="H13" s="7">
        <v>50</v>
      </c>
      <c r="I13" s="42">
        <f>'Špecifikácia ceny'!I13</f>
        <v>0</v>
      </c>
      <c r="J13" s="42">
        <f>'Špecifikácia ceny'!J13</f>
        <v>0</v>
      </c>
      <c r="K13" s="77">
        <f>'Špecifikácia ceny'!K13</f>
        <v>0</v>
      </c>
    </row>
    <row r="14" spans="1:11" x14ac:dyDescent="0.35">
      <c r="A14" s="6">
        <v>5</v>
      </c>
      <c r="B14" s="7" t="s">
        <v>21</v>
      </c>
      <c r="C14" s="8" t="s">
        <v>22</v>
      </c>
      <c r="D14" s="7" t="s">
        <v>14</v>
      </c>
      <c r="E14" s="7">
        <f t="shared" si="0"/>
        <v>150</v>
      </c>
      <c r="F14" s="7">
        <v>50</v>
      </c>
      <c r="G14" s="7">
        <v>50</v>
      </c>
      <c r="H14" s="7">
        <v>50</v>
      </c>
      <c r="I14" s="42">
        <f>'Špecifikácia ceny'!I14</f>
        <v>0</v>
      </c>
      <c r="J14" s="42">
        <f>'Špecifikácia ceny'!J14</f>
        <v>0</v>
      </c>
      <c r="K14" s="77">
        <f>'Špecifikácia ceny'!K14</f>
        <v>0</v>
      </c>
    </row>
    <row r="15" spans="1:11" x14ac:dyDescent="0.35">
      <c r="A15" s="6">
        <v>6</v>
      </c>
      <c r="B15" s="7" t="s">
        <v>23</v>
      </c>
      <c r="C15" s="8" t="s">
        <v>24</v>
      </c>
      <c r="D15" s="7" t="s">
        <v>14</v>
      </c>
      <c r="E15" s="7">
        <f t="shared" si="0"/>
        <v>150</v>
      </c>
      <c r="F15" s="7">
        <v>50</v>
      </c>
      <c r="G15" s="7">
        <v>50</v>
      </c>
      <c r="H15" s="7">
        <v>50</v>
      </c>
      <c r="I15" s="42">
        <f>'Špecifikácia ceny'!I15</f>
        <v>0</v>
      </c>
      <c r="J15" s="42">
        <f>'Špecifikácia ceny'!J15</f>
        <v>0</v>
      </c>
      <c r="K15" s="77">
        <f>'Špecifikácia ceny'!K15</f>
        <v>0</v>
      </c>
    </row>
    <row r="16" spans="1:11" x14ac:dyDescent="0.35">
      <c r="A16" s="6">
        <v>7</v>
      </c>
      <c r="B16" s="7" t="s">
        <v>25</v>
      </c>
      <c r="C16" s="8" t="s">
        <v>26</v>
      </c>
      <c r="D16" s="7" t="s">
        <v>14</v>
      </c>
      <c r="E16" s="7">
        <f t="shared" si="0"/>
        <v>150</v>
      </c>
      <c r="F16" s="7">
        <v>50</v>
      </c>
      <c r="G16" s="7">
        <v>50</v>
      </c>
      <c r="H16" s="7">
        <v>50</v>
      </c>
      <c r="I16" s="42">
        <f>'Špecifikácia ceny'!I16</f>
        <v>0</v>
      </c>
      <c r="J16" s="42">
        <f>'Špecifikácia ceny'!J16</f>
        <v>0</v>
      </c>
      <c r="K16" s="77">
        <f>'Špecifikácia ceny'!K16</f>
        <v>0</v>
      </c>
    </row>
    <row r="17" spans="1:11" x14ac:dyDescent="0.35">
      <c r="A17" s="6">
        <v>8</v>
      </c>
      <c r="B17" s="7" t="s">
        <v>27</v>
      </c>
      <c r="C17" s="8" t="s">
        <v>28</v>
      </c>
      <c r="D17" s="7" t="s">
        <v>14</v>
      </c>
      <c r="E17" s="7">
        <f t="shared" si="0"/>
        <v>150</v>
      </c>
      <c r="F17" s="7">
        <v>50</v>
      </c>
      <c r="G17" s="7">
        <v>50</v>
      </c>
      <c r="H17" s="7">
        <v>50</v>
      </c>
      <c r="I17" s="42">
        <f>'Špecifikácia ceny'!I17</f>
        <v>0</v>
      </c>
      <c r="J17" s="42">
        <f>'Špecifikácia ceny'!J17</f>
        <v>0</v>
      </c>
      <c r="K17" s="77">
        <f>'Špecifikácia ceny'!K17</f>
        <v>0</v>
      </c>
    </row>
    <row r="18" spans="1:11" x14ac:dyDescent="0.35">
      <c r="A18" s="6">
        <v>9</v>
      </c>
      <c r="B18" s="7" t="s">
        <v>29</v>
      </c>
      <c r="C18" s="8" t="s">
        <v>30</v>
      </c>
      <c r="D18" s="7" t="s">
        <v>14</v>
      </c>
      <c r="E18" s="7">
        <f t="shared" si="0"/>
        <v>300</v>
      </c>
      <c r="F18" s="7">
        <v>100</v>
      </c>
      <c r="G18" s="7">
        <v>100</v>
      </c>
      <c r="H18" s="7">
        <v>100</v>
      </c>
      <c r="I18" s="42">
        <f>'Špecifikácia ceny'!I18</f>
        <v>0</v>
      </c>
      <c r="J18" s="42">
        <f>'Špecifikácia ceny'!J18</f>
        <v>0</v>
      </c>
      <c r="K18" s="77">
        <f>'Špecifikácia ceny'!K18</f>
        <v>0</v>
      </c>
    </row>
    <row r="19" spans="1:11" x14ac:dyDescent="0.35">
      <c r="A19" s="6">
        <v>10</v>
      </c>
      <c r="B19" s="7" t="s">
        <v>31</v>
      </c>
      <c r="C19" s="8" t="s">
        <v>32</v>
      </c>
      <c r="D19" s="7" t="s">
        <v>14</v>
      </c>
      <c r="E19" s="7">
        <f t="shared" si="0"/>
        <v>300</v>
      </c>
      <c r="F19" s="7">
        <v>100</v>
      </c>
      <c r="G19" s="7">
        <v>100</v>
      </c>
      <c r="H19" s="7">
        <v>100</v>
      </c>
      <c r="I19" s="42">
        <f>'Špecifikácia ceny'!I19</f>
        <v>0</v>
      </c>
      <c r="J19" s="42">
        <f>'Špecifikácia ceny'!J19</f>
        <v>0</v>
      </c>
      <c r="K19" s="77">
        <f>'Špecifikácia ceny'!K19</f>
        <v>0</v>
      </c>
    </row>
    <row r="20" spans="1:11" x14ac:dyDescent="0.35">
      <c r="A20" s="6">
        <v>11</v>
      </c>
      <c r="B20" s="7" t="s">
        <v>33</v>
      </c>
      <c r="C20" s="8" t="s">
        <v>34</v>
      </c>
      <c r="D20" s="7" t="s">
        <v>14</v>
      </c>
      <c r="E20" s="7">
        <f t="shared" si="0"/>
        <v>300</v>
      </c>
      <c r="F20" s="7">
        <v>100</v>
      </c>
      <c r="G20" s="7">
        <v>100</v>
      </c>
      <c r="H20" s="7">
        <v>100</v>
      </c>
      <c r="I20" s="42">
        <f>'Špecifikácia ceny'!I20</f>
        <v>0</v>
      </c>
      <c r="J20" s="42">
        <f>'Špecifikácia ceny'!J20</f>
        <v>0</v>
      </c>
      <c r="K20" s="77">
        <f>'Špecifikácia ceny'!K20</f>
        <v>0</v>
      </c>
    </row>
    <row r="21" spans="1:11" x14ac:dyDescent="0.35">
      <c r="A21" s="6">
        <v>12</v>
      </c>
      <c r="B21" s="7" t="s">
        <v>35</v>
      </c>
      <c r="C21" s="8" t="s">
        <v>36</v>
      </c>
      <c r="D21" s="7" t="s">
        <v>14</v>
      </c>
      <c r="E21" s="7">
        <f t="shared" si="0"/>
        <v>60</v>
      </c>
      <c r="F21" s="7">
        <v>20</v>
      </c>
      <c r="G21" s="7">
        <v>20</v>
      </c>
      <c r="H21" s="7">
        <v>20</v>
      </c>
      <c r="I21" s="42">
        <f>'Špecifikácia ceny'!I21</f>
        <v>0</v>
      </c>
      <c r="J21" s="42">
        <f>'Špecifikácia ceny'!J21</f>
        <v>0</v>
      </c>
      <c r="K21" s="77">
        <f>'Špecifikácia ceny'!K21</f>
        <v>0</v>
      </c>
    </row>
    <row r="22" spans="1:11" x14ac:dyDescent="0.35">
      <c r="A22" s="6">
        <v>13</v>
      </c>
      <c r="B22" s="7" t="s">
        <v>37</v>
      </c>
      <c r="C22" s="8" t="s">
        <v>38</v>
      </c>
      <c r="D22" s="7" t="s">
        <v>14</v>
      </c>
      <c r="E22" s="7">
        <f t="shared" si="0"/>
        <v>60</v>
      </c>
      <c r="F22" s="7">
        <v>20</v>
      </c>
      <c r="G22" s="7">
        <v>20</v>
      </c>
      <c r="H22" s="7">
        <v>20</v>
      </c>
      <c r="I22" s="42">
        <f>'Špecifikácia ceny'!I22</f>
        <v>0</v>
      </c>
      <c r="J22" s="42">
        <f>'Špecifikácia ceny'!J22</f>
        <v>0</v>
      </c>
      <c r="K22" s="77">
        <f>'Špecifikácia ceny'!K22</f>
        <v>0</v>
      </c>
    </row>
    <row r="23" spans="1:11" x14ac:dyDescent="0.35">
      <c r="A23" s="6">
        <v>14</v>
      </c>
      <c r="B23" s="7" t="s">
        <v>39</v>
      </c>
      <c r="C23" s="8" t="s">
        <v>40</v>
      </c>
      <c r="D23" s="7" t="s">
        <v>14</v>
      </c>
      <c r="E23" s="7">
        <f t="shared" si="0"/>
        <v>60</v>
      </c>
      <c r="F23" s="7">
        <v>20</v>
      </c>
      <c r="G23" s="7">
        <v>20</v>
      </c>
      <c r="H23" s="7">
        <v>20</v>
      </c>
      <c r="I23" s="42">
        <f>'Špecifikácia ceny'!I23</f>
        <v>0</v>
      </c>
      <c r="J23" s="42">
        <f>'Špecifikácia ceny'!J23</f>
        <v>0</v>
      </c>
      <c r="K23" s="77">
        <f>'Špecifikácia ceny'!K23</f>
        <v>0</v>
      </c>
    </row>
    <row r="24" spans="1:11" x14ac:dyDescent="0.35">
      <c r="A24" s="6">
        <v>15</v>
      </c>
      <c r="B24" s="7" t="s">
        <v>41</v>
      </c>
      <c r="C24" s="8" t="s">
        <v>42</v>
      </c>
      <c r="D24" s="7" t="s">
        <v>14</v>
      </c>
      <c r="E24" s="7">
        <f t="shared" si="0"/>
        <v>60</v>
      </c>
      <c r="F24" s="7">
        <v>20</v>
      </c>
      <c r="G24" s="7">
        <v>20</v>
      </c>
      <c r="H24" s="7">
        <v>20</v>
      </c>
      <c r="I24" s="42">
        <f>'Špecifikácia ceny'!I24</f>
        <v>0</v>
      </c>
      <c r="J24" s="42">
        <f>'Špecifikácia ceny'!J24</f>
        <v>0</v>
      </c>
      <c r="K24" s="77">
        <f>'Špecifikácia ceny'!K24</f>
        <v>0</v>
      </c>
    </row>
    <row r="25" spans="1:11" x14ac:dyDescent="0.35">
      <c r="A25" s="6">
        <v>16</v>
      </c>
      <c r="B25" s="7" t="s">
        <v>43</v>
      </c>
      <c r="C25" s="8" t="s">
        <v>44</v>
      </c>
      <c r="D25" s="7" t="s">
        <v>14</v>
      </c>
      <c r="E25" s="7">
        <f t="shared" si="0"/>
        <v>60</v>
      </c>
      <c r="F25" s="7">
        <v>20</v>
      </c>
      <c r="G25" s="7">
        <v>20</v>
      </c>
      <c r="H25" s="7">
        <v>20</v>
      </c>
      <c r="I25" s="42">
        <f>'Špecifikácia ceny'!I25</f>
        <v>0</v>
      </c>
      <c r="J25" s="42">
        <f>'Špecifikácia ceny'!J25</f>
        <v>0</v>
      </c>
      <c r="K25" s="77">
        <f>'Špecifikácia ceny'!K25</f>
        <v>0</v>
      </c>
    </row>
    <row r="26" spans="1:11" x14ac:dyDescent="0.35">
      <c r="A26" s="6">
        <v>17</v>
      </c>
      <c r="B26" s="7" t="s">
        <v>45</v>
      </c>
      <c r="C26" s="8" t="s">
        <v>46</v>
      </c>
      <c r="D26" s="7" t="s">
        <v>14</v>
      </c>
      <c r="E26" s="7">
        <f t="shared" si="0"/>
        <v>60</v>
      </c>
      <c r="F26" s="7">
        <v>20</v>
      </c>
      <c r="G26" s="7">
        <v>20</v>
      </c>
      <c r="H26" s="7">
        <v>20</v>
      </c>
      <c r="I26" s="42">
        <f>'Špecifikácia ceny'!I26</f>
        <v>0</v>
      </c>
      <c r="J26" s="42">
        <f>'Špecifikácia ceny'!J26</f>
        <v>0</v>
      </c>
      <c r="K26" s="77">
        <f>'Špecifikácia ceny'!K26</f>
        <v>0</v>
      </c>
    </row>
    <row r="27" spans="1:11" x14ac:dyDescent="0.35">
      <c r="A27" s="6">
        <v>18</v>
      </c>
      <c r="B27" s="7" t="s">
        <v>47</v>
      </c>
      <c r="C27" s="8" t="s">
        <v>48</v>
      </c>
      <c r="D27" s="7" t="s">
        <v>14</v>
      </c>
      <c r="E27" s="7">
        <f t="shared" si="0"/>
        <v>60</v>
      </c>
      <c r="F27" s="7">
        <v>20</v>
      </c>
      <c r="G27" s="7">
        <v>20</v>
      </c>
      <c r="H27" s="7">
        <v>20</v>
      </c>
      <c r="I27" s="42">
        <f>'Špecifikácia ceny'!I27</f>
        <v>0</v>
      </c>
      <c r="J27" s="42">
        <f>'Špecifikácia ceny'!J27</f>
        <v>0</v>
      </c>
      <c r="K27" s="77">
        <f>'Špecifikácia ceny'!K27</f>
        <v>0</v>
      </c>
    </row>
    <row r="28" spans="1:11" x14ac:dyDescent="0.35">
      <c r="A28" s="6">
        <v>19</v>
      </c>
      <c r="B28" s="7" t="s">
        <v>49</v>
      </c>
      <c r="C28" s="8" t="s">
        <v>50</v>
      </c>
      <c r="D28" s="7" t="s">
        <v>14</v>
      </c>
      <c r="E28" s="7">
        <f t="shared" si="0"/>
        <v>60</v>
      </c>
      <c r="F28" s="7">
        <v>20</v>
      </c>
      <c r="G28" s="7">
        <v>20</v>
      </c>
      <c r="H28" s="7">
        <v>20</v>
      </c>
      <c r="I28" s="42">
        <f>'Špecifikácia ceny'!I28</f>
        <v>0</v>
      </c>
      <c r="J28" s="42">
        <f>'Špecifikácia ceny'!J28</f>
        <v>0</v>
      </c>
      <c r="K28" s="77">
        <f>'Špecifikácia ceny'!K28</f>
        <v>0</v>
      </c>
    </row>
    <row r="29" spans="1:11" x14ac:dyDescent="0.35">
      <c r="A29" s="6">
        <v>20</v>
      </c>
      <c r="B29" s="7" t="s">
        <v>51</v>
      </c>
      <c r="C29" s="8" t="s">
        <v>52</v>
      </c>
      <c r="D29" s="7" t="s">
        <v>14</v>
      </c>
      <c r="E29" s="7">
        <f t="shared" si="0"/>
        <v>60</v>
      </c>
      <c r="F29" s="7">
        <v>20</v>
      </c>
      <c r="G29" s="7">
        <v>20</v>
      </c>
      <c r="H29" s="7">
        <v>20</v>
      </c>
      <c r="I29" s="42">
        <f>'Špecifikácia ceny'!I29</f>
        <v>0</v>
      </c>
      <c r="J29" s="42">
        <f>'Špecifikácia ceny'!J29</f>
        <v>0</v>
      </c>
      <c r="K29" s="77">
        <f>'Špecifikácia ceny'!K29</f>
        <v>0</v>
      </c>
    </row>
    <row r="30" spans="1:11" x14ac:dyDescent="0.35">
      <c r="A30" s="6">
        <v>21</v>
      </c>
      <c r="B30" s="7" t="s">
        <v>53</v>
      </c>
      <c r="C30" s="8" t="s">
        <v>54</v>
      </c>
      <c r="D30" s="7" t="s">
        <v>14</v>
      </c>
      <c r="E30" s="7">
        <f t="shared" si="0"/>
        <v>60</v>
      </c>
      <c r="F30" s="7">
        <v>20</v>
      </c>
      <c r="G30" s="7">
        <v>20</v>
      </c>
      <c r="H30" s="7">
        <v>20</v>
      </c>
      <c r="I30" s="42">
        <f>'Špecifikácia ceny'!I30</f>
        <v>0</v>
      </c>
      <c r="J30" s="42">
        <f>'Špecifikácia ceny'!J30</f>
        <v>0</v>
      </c>
      <c r="K30" s="77">
        <f>'Špecifikácia ceny'!K30</f>
        <v>0</v>
      </c>
    </row>
    <row r="31" spans="1:11" x14ac:dyDescent="0.35">
      <c r="A31" s="6">
        <v>22</v>
      </c>
      <c r="B31" s="7" t="s">
        <v>55</v>
      </c>
      <c r="C31" s="8" t="s">
        <v>56</v>
      </c>
      <c r="D31" s="7" t="s">
        <v>14</v>
      </c>
      <c r="E31" s="7">
        <f t="shared" si="0"/>
        <v>60</v>
      </c>
      <c r="F31" s="7">
        <v>20</v>
      </c>
      <c r="G31" s="7">
        <v>20</v>
      </c>
      <c r="H31" s="7">
        <v>20</v>
      </c>
      <c r="I31" s="42">
        <f>'Špecifikácia ceny'!I31</f>
        <v>0</v>
      </c>
      <c r="J31" s="42">
        <f>'Špecifikácia ceny'!J31</f>
        <v>0</v>
      </c>
      <c r="K31" s="77">
        <f>'Špecifikácia ceny'!K31</f>
        <v>0</v>
      </c>
    </row>
    <row r="32" spans="1:11" x14ac:dyDescent="0.35">
      <c r="A32" s="6">
        <v>23</v>
      </c>
      <c r="B32" s="7" t="s">
        <v>57</v>
      </c>
      <c r="C32" s="8" t="s">
        <v>58</v>
      </c>
      <c r="D32" s="7" t="s">
        <v>14</v>
      </c>
      <c r="E32" s="7">
        <f t="shared" si="0"/>
        <v>60</v>
      </c>
      <c r="F32" s="7">
        <v>20</v>
      </c>
      <c r="G32" s="7">
        <v>20</v>
      </c>
      <c r="H32" s="7">
        <v>20</v>
      </c>
      <c r="I32" s="42">
        <f>'Špecifikácia ceny'!I32</f>
        <v>0</v>
      </c>
      <c r="J32" s="42">
        <f>'Špecifikácia ceny'!J32</f>
        <v>0</v>
      </c>
      <c r="K32" s="77">
        <f>'Špecifikácia ceny'!K32</f>
        <v>0</v>
      </c>
    </row>
    <row r="33" spans="1:11" x14ac:dyDescent="0.35">
      <c r="A33" s="6">
        <v>24</v>
      </c>
      <c r="B33" s="7" t="s">
        <v>59</v>
      </c>
      <c r="C33" s="8" t="s">
        <v>60</v>
      </c>
      <c r="D33" s="7" t="s">
        <v>14</v>
      </c>
      <c r="E33" s="7">
        <f t="shared" si="0"/>
        <v>60</v>
      </c>
      <c r="F33" s="7">
        <v>20</v>
      </c>
      <c r="G33" s="7">
        <v>20</v>
      </c>
      <c r="H33" s="7">
        <v>20</v>
      </c>
      <c r="I33" s="42">
        <f>'Špecifikácia ceny'!I33</f>
        <v>0</v>
      </c>
      <c r="J33" s="42">
        <f>'Špecifikácia ceny'!J33</f>
        <v>0</v>
      </c>
      <c r="K33" s="77">
        <f>'Špecifikácia ceny'!K33</f>
        <v>0</v>
      </c>
    </row>
    <row r="34" spans="1:11" x14ac:dyDescent="0.35">
      <c r="A34" s="6">
        <v>25</v>
      </c>
      <c r="B34" s="7" t="s">
        <v>61</v>
      </c>
      <c r="C34" s="8" t="s">
        <v>62</v>
      </c>
      <c r="D34" s="7" t="s">
        <v>14</v>
      </c>
      <c r="E34" s="7">
        <f t="shared" si="0"/>
        <v>60</v>
      </c>
      <c r="F34" s="7">
        <v>20</v>
      </c>
      <c r="G34" s="7">
        <v>20</v>
      </c>
      <c r="H34" s="7">
        <v>20</v>
      </c>
      <c r="I34" s="42">
        <f>'Špecifikácia ceny'!I34</f>
        <v>0</v>
      </c>
      <c r="J34" s="42">
        <f>'Špecifikácia ceny'!J34</f>
        <v>0</v>
      </c>
      <c r="K34" s="77">
        <f>'Špecifikácia ceny'!K34</f>
        <v>0</v>
      </c>
    </row>
    <row r="35" spans="1:11" x14ac:dyDescent="0.35">
      <c r="A35" s="6">
        <v>26</v>
      </c>
      <c r="B35" s="7" t="s">
        <v>63</v>
      </c>
      <c r="C35" s="8" t="s">
        <v>64</v>
      </c>
      <c r="D35" s="7" t="s">
        <v>14</v>
      </c>
      <c r="E35" s="7">
        <f t="shared" si="0"/>
        <v>60</v>
      </c>
      <c r="F35" s="7">
        <v>20</v>
      </c>
      <c r="G35" s="7">
        <v>20</v>
      </c>
      <c r="H35" s="7">
        <v>20</v>
      </c>
      <c r="I35" s="42">
        <f>'Špecifikácia ceny'!I35</f>
        <v>0</v>
      </c>
      <c r="J35" s="42">
        <f>'Špecifikácia ceny'!J35</f>
        <v>0</v>
      </c>
      <c r="K35" s="77">
        <f>'Špecifikácia ceny'!K35</f>
        <v>0</v>
      </c>
    </row>
    <row r="36" spans="1:11" x14ac:dyDescent="0.35">
      <c r="A36" s="6">
        <v>27</v>
      </c>
      <c r="B36" s="7" t="s">
        <v>65</v>
      </c>
      <c r="C36" s="8" t="s">
        <v>66</v>
      </c>
      <c r="D36" s="7" t="s">
        <v>14</v>
      </c>
      <c r="E36" s="7">
        <f t="shared" si="0"/>
        <v>60</v>
      </c>
      <c r="F36" s="7">
        <v>20</v>
      </c>
      <c r="G36" s="7">
        <v>20</v>
      </c>
      <c r="H36" s="7">
        <v>20</v>
      </c>
      <c r="I36" s="42">
        <f>'Špecifikácia ceny'!I36</f>
        <v>0</v>
      </c>
      <c r="J36" s="42">
        <f>'Špecifikácia ceny'!J36</f>
        <v>0</v>
      </c>
      <c r="K36" s="77">
        <f>'Špecifikácia ceny'!K36</f>
        <v>0</v>
      </c>
    </row>
    <row r="37" spans="1:11" x14ac:dyDescent="0.35">
      <c r="A37" s="6">
        <v>28</v>
      </c>
      <c r="B37" s="7" t="s">
        <v>67</v>
      </c>
      <c r="C37" s="8" t="s">
        <v>68</v>
      </c>
      <c r="D37" s="7" t="s">
        <v>14</v>
      </c>
      <c r="E37" s="7">
        <f>F37+G37+H37</f>
        <v>60</v>
      </c>
      <c r="F37" s="7">
        <v>20</v>
      </c>
      <c r="G37" s="7">
        <v>20</v>
      </c>
      <c r="H37" s="7">
        <v>20</v>
      </c>
      <c r="I37" s="42">
        <f>'Špecifikácia ceny'!I37</f>
        <v>0</v>
      </c>
      <c r="J37" s="42">
        <f>'Špecifikácia ceny'!J37</f>
        <v>0</v>
      </c>
      <c r="K37" s="77">
        <f>'Špecifikácia ceny'!K37</f>
        <v>0</v>
      </c>
    </row>
    <row r="38" spans="1:11" x14ac:dyDescent="0.35">
      <c r="A38" s="6">
        <v>29</v>
      </c>
      <c r="B38" s="7" t="s">
        <v>69</v>
      </c>
      <c r="C38" s="8" t="s">
        <v>70</v>
      </c>
      <c r="D38" s="7" t="s">
        <v>14</v>
      </c>
      <c r="E38" s="7">
        <f t="shared" si="0"/>
        <v>60</v>
      </c>
      <c r="F38" s="7">
        <v>20</v>
      </c>
      <c r="G38" s="7">
        <v>20</v>
      </c>
      <c r="H38" s="7">
        <v>20</v>
      </c>
      <c r="I38" s="42">
        <f>'Špecifikácia ceny'!I38</f>
        <v>0</v>
      </c>
      <c r="J38" s="42">
        <f>'Špecifikácia ceny'!J38</f>
        <v>0</v>
      </c>
      <c r="K38" s="77">
        <f>'Špecifikácia ceny'!K38</f>
        <v>0</v>
      </c>
    </row>
    <row r="39" spans="1:11" x14ac:dyDescent="0.35">
      <c r="A39" s="6">
        <v>30</v>
      </c>
      <c r="B39" s="7" t="s">
        <v>71</v>
      </c>
      <c r="C39" s="8" t="s">
        <v>72</v>
      </c>
      <c r="D39" s="7" t="s">
        <v>14</v>
      </c>
      <c r="E39" s="7">
        <f t="shared" si="0"/>
        <v>60</v>
      </c>
      <c r="F39" s="7">
        <v>20</v>
      </c>
      <c r="G39" s="7">
        <v>20</v>
      </c>
      <c r="H39" s="7">
        <v>20</v>
      </c>
      <c r="I39" s="42">
        <f>'Špecifikácia ceny'!I39</f>
        <v>0</v>
      </c>
      <c r="J39" s="42">
        <f>'Špecifikácia ceny'!J39</f>
        <v>0</v>
      </c>
      <c r="K39" s="77">
        <f>'Špecifikácia ceny'!K39</f>
        <v>0</v>
      </c>
    </row>
    <row r="40" spans="1:11" x14ac:dyDescent="0.35">
      <c r="A40" s="6">
        <v>31</v>
      </c>
      <c r="B40" s="7" t="s">
        <v>73</v>
      </c>
      <c r="C40" s="8" t="s">
        <v>74</v>
      </c>
      <c r="D40" s="7" t="s">
        <v>14</v>
      </c>
      <c r="E40" s="7">
        <f t="shared" si="0"/>
        <v>60</v>
      </c>
      <c r="F40" s="7">
        <v>20</v>
      </c>
      <c r="G40" s="7">
        <v>20</v>
      </c>
      <c r="H40" s="7">
        <v>20</v>
      </c>
      <c r="I40" s="42">
        <f>'Špecifikácia ceny'!I40</f>
        <v>0</v>
      </c>
      <c r="J40" s="42">
        <f>'Špecifikácia ceny'!J40</f>
        <v>0</v>
      </c>
      <c r="K40" s="77">
        <f>'Špecifikácia ceny'!K40</f>
        <v>0</v>
      </c>
    </row>
    <row r="41" spans="1:11" x14ac:dyDescent="0.35">
      <c r="A41" s="6">
        <v>32</v>
      </c>
      <c r="B41" s="7" t="s">
        <v>75</v>
      </c>
      <c r="C41" s="8" t="s">
        <v>76</v>
      </c>
      <c r="D41" s="7" t="s">
        <v>14</v>
      </c>
      <c r="E41" s="7">
        <f t="shared" si="0"/>
        <v>60</v>
      </c>
      <c r="F41" s="7">
        <v>20</v>
      </c>
      <c r="G41" s="7">
        <v>20</v>
      </c>
      <c r="H41" s="7">
        <v>20</v>
      </c>
      <c r="I41" s="42">
        <f>'Špecifikácia ceny'!I41</f>
        <v>0</v>
      </c>
      <c r="J41" s="42">
        <f>'Špecifikácia ceny'!J41</f>
        <v>0</v>
      </c>
      <c r="K41" s="77">
        <f>'Špecifikácia ceny'!K41</f>
        <v>0</v>
      </c>
    </row>
    <row r="42" spans="1:11" x14ac:dyDescent="0.35">
      <c r="A42" s="6">
        <v>33</v>
      </c>
      <c r="B42" s="7" t="s">
        <v>77</v>
      </c>
      <c r="C42" s="8" t="s">
        <v>78</v>
      </c>
      <c r="D42" s="7" t="s">
        <v>14</v>
      </c>
      <c r="E42" s="7">
        <f t="shared" si="0"/>
        <v>60</v>
      </c>
      <c r="F42" s="7">
        <v>20</v>
      </c>
      <c r="G42" s="7">
        <v>20</v>
      </c>
      <c r="H42" s="7">
        <v>20</v>
      </c>
      <c r="I42" s="42">
        <f>'Špecifikácia ceny'!I42</f>
        <v>0</v>
      </c>
      <c r="J42" s="42">
        <f>'Špecifikácia ceny'!J42</f>
        <v>0</v>
      </c>
      <c r="K42" s="77">
        <f>'Špecifikácia ceny'!K42</f>
        <v>0</v>
      </c>
    </row>
    <row r="43" spans="1:11" x14ac:dyDescent="0.35">
      <c r="A43" s="6">
        <v>34</v>
      </c>
      <c r="B43" s="7" t="s">
        <v>79</v>
      </c>
      <c r="C43" s="8" t="s">
        <v>80</v>
      </c>
      <c r="D43" s="7" t="s">
        <v>14</v>
      </c>
      <c r="E43" s="7">
        <f t="shared" si="0"/>
        <v>60</v>
      </c>
      <c r="F43" s="7">
        <v>20</v>
      </c>
      <c r="G43" s="7">
        <v>20</v>
      </c>
      <c r="H43" s="7">
        <v>20</v>
      </c>
      <c r="I43" s="42">
        <f>'Špecifikácia ceny'!I43</f>
        <v>0</v>
      </c>
      <c r="J43" s="42">
        <f>'Špecifikácia ceny'!J43</f>
        <v>0</v>
      </c>
      <c r="K43" s="77">
        <f>'Špecifikácia ceny'!K43</f>
        <v>0</v>
      </c>
    </row>
    <row r="44" spans="1:11" x14ac:dyDescent="0.35">
      <c r="A44" s="6">
        <v>35</v>
      </c>
      <c r="B44" s="7" t="s">
        <v>81</v>
      </c>
      <c r="C44" s="8" t="s">
        <v>82</v>
      </c>
      <c r="D44" s="7" t="s">
        <v>14</v>
      </c>
      <c r="E44" s="7">
        <f t="shared" si="0"/>
        <v>60</v>
      </c>
      <c r="F44" s="7">
        <v>20</v>
      </c>
      <c r="G44" s="7">
        <v>20</v>
      </c>
      <c r="H44" s="7">
        <v>20</v>
      </c>
      <c r="I44" s="42">
        <f>'Špecifikácia ceny'!I44</f>
        <v>0</v>
      </c>
      <c r="J44" s="42">
        <f>'Špecifikácia ceny'!J44</f>
        <v>0</v>
      </c>
      <c r="K44" s="77">
        <f>'Špecifikácia ceny'!K44</f>
        <v>0</v>
      </c>
    </row>
    <row r="45" spans="1:11" x14ac:dyDescent="0.35">
      <c r="A45" s="6">
        <v>36</v>
      </c>
      <c r="B45" s="7" t="s">
        <v>83</v>
      </c>
      <c r="C45" s="8" t="s">
        <v>84</v>
      </c>
      <c r="D45" s="7" t="s">
        <v>14</v>
      </c>
      <c r="E45" s="7">
        <f t="shared" si="0"/>
        <v>150</v>
      </c>
      <c r="F45" s="7">
        <v>50</v>
      </c>
      <c r="G45" s="7">
        <v>50</v>
      </c>
      <c r="H45" s="7">
        <v>50</v>
      </c>
      <c r="I45" s="42">
        <f>'Špecifikácia ceny'!I45</f>
        <v>0</v>
      </c>
      <c r="J45" s="42">
        <f>'Špecifikácia ceny'!J45</f>
        <v>0</v>
      </c>
      <c r="K45" s="77">
        <f>'Špecifikácia ceny'!K45</f>
        <v>0</v>
      </c>
    </row>
    <row r="46" spans="1:11" x14ac:dyDescent="0.35">
      <c r="A46" s="6">
        <v>37</v>
      </c>
      <c r="B46" s="7" t="s">
        <v>85</v>
      </c>
      <c r="C46" s="8" t="s">
        <v>86</v>
      </c>
      <c r="D46" s="7" t="s">
        <v>14</v>
      </c>
      <c r="E46" s="7">
        <f t="shared" si="0"/>
        <v>150</v>
      </c>
      <c r="F46" s="7">
        <v>50</v>
      </c>
      <c r="G46" s="7">
        <v>50</v>
      </c>
      <c r="H46" s="7">
        <v>50</v>
      </c>
      <c r="I46" s="42">
        <f>'Špecifikácia ceny'!I46</f>
        <v>0</v>
      </c>
      <c r="J46" s="42">
        <f>'Špecifikácia ceny'!J46</f>
        <v>0</v>
      </c>
      <c r="K46" s="77">
        <f>'Špecifikácia ceny'!K46</f>
        <v>0</v>
      </c>
    </row>
    <row r="47" spans="1:11" x14ac:dyDescent="0.35">
      <c r="A47" s="6">
        <v>38</v>
      </c>
      <c r="B47" s="7" t="s">
        <v>87</v>
      </c>
      <c r="C47" s="8" t="s">
        <v>88</v>
      </c>
      <c r="D47" s="7" t="s">
        <v>14</v>
      </c>
      <c r="E47" s="7">
        <f t="shared" si="0"/>
        <v>150</v>
      </c>
      <c r="F47" s="7">
        <v>50</v>
      </c>
      <c r="G47" s="7">
        <v>50</v>
      </c>
      <c r="H47" s="7">
        <v>50</v>
      </c>
      <c r="I47" s="42">
        <f>'Špecifikácia ceny'!I47</f>
        <v>0</v>
      </c>
      <c r="J47" s="42">
        <f>'Špecifikácia ceny'!J47</f>
        <v>0</v>
      </c>
      <c r="K47" s="77">
        <f>'Špecifikácia ceny'!K47</f>
        <v>0</v>
      </c>
    </row>
    <row r="48" spans="1:11" x14ac:dyDescent="0.35">
      <c r="A48" s="6">
        <v>39</v>
      </c>
      <c r="B48" s="7" t="s">
        <v>89</v>
      </c>
      <c r="C48" s="8" t="s">
        <v>90</v>
      </c>
      <c r="D48" s="7" t="s">
        <v>14</v>
      </c>
      <c r="E48" s="7">
        <f t="shared" si="0"/>
        <v>60</v>
      </c>
      <c r="F48" s="7">
        <v>20</v>
      </c>
      <c r="G48" s="7">
        <v>20</v>
      </c>
      <c r="H48" s="7">
        <v>20</v>
      </c>
      <c r="I48" s="42">
        <f>'Špecifikácia ceny'!I48</f>
        <v>0</v>
      </c>
      <c r="J48" s="42">
        <f>'Špecifikácia ceny'!J48</f>
        <v>0</v>
      </c>
      <c r="K48" s="77">
        <f>'Špecifikácia ceny'!K48</f>
        <v>0</v>
      </c>
    </row>
    <row r="49" spans="1:11" x14ac:dyDescent="0.35">
      <c r="A49" s="6">
        <v>40</v>
      </c>
      <c r="B49" s="7" t="s">
        <v>91</v>
      </c>
      <c r="C49" s="8" t="s">
        <v>92</v>
      </c>
      <c r="D49" s="7" t="s">
        <v>14</v>
      </c>
      <c r="E49" s="7">
        <f t="shared" si="0"/>
        <v>60</v>
      </c>
      <c r="F49" s="7">
        <v>20</v>
      </c>
      <c r="G49" s="7">
        <v>20</v>
      </c>
      <c r="H49" s="7">
        <v>20</v>
      </c>
      <c r="I49" s="42">
        <f>'Špecifikácia ceny'!I49</f>
        <v>0</v>
      </c>
      <c r="J49" s="42">
        <f>'Špecifikácia ceny'!J49</f>
        <v>0</v>
      </c>
      <c r="K49" s="77">
        <f>'Špecifikácia ceny'!K49</f>
        <v>0</v>
      </c>
    </row>
    <row r="50" spans="1:11" x14ac:dyDescent="0.35">
      <c r="A50" s="6">
        <v>41</v>
      </c>
      <c r="B50" s="7" t="s">
        <v>93</v>
      </c>
      <c r="C50" s="8" t="s">
        <v>94</v>
      </c>
      <c r="D50" s="7" t="s">
        <v>14</v>
      </c>
      <c r="E50" s="7">
        <f t="shared" si="0"/>
        <v>30</v>
      </c>
      <c r="F50" s="7">
        <v>10</v>
      </c>
      <c r="G50" s="7">
        <v>10</v>
      </c>
      <c r="H50" s="7">
        <v>10</v>
      </c>
      <c r="I50" s="42">
        <f>'Špecifikácia ceny'!I50</f>
        <v>0</v>
      </c>
      <c r="J50" s="42">
        <f>'Špecifikácia ceny'!J50</f>
        <v>0</v>
      </c>
      <c r="K50" s="77">
        <f>'Špecifikácia ceny'!K50</f>
        <v>0</v>
      </c>
    </row>
    <row r="51" spans="1:11" x14ac:dyDescent="0.35">
      <c r="A51" s="6">
        <v>42</v>
      </c>
      <c r="B51" s="7" t="s">
        <v>95</v>
      </c>
      <c r="C51" s="8" t="s">
        <v>96</v>
      </c>
      <c r="D51" s="7" t="s">
        <v>14</v>
      </c>
      <c r="E51" s="7">
        <f>F51+G51+H51</f>
        <v>30</v>
      </c>
      <c r="F51" s="7">
        <v>10</v>
      </c>
      <c r="G51" s="7">
        <v>10</v>
      </c>
      <c r="H51" s="7">
        <v>10</v>
      </c>
      <c r="I51" s="42">
        <f>'Špecifikácia ceny'!I51</f>
        <v>0</v>
      </c>
      <c r="J51" s="42">
        <f>'Špecifikácia ceny'!J51</f>
        <v>0</v>
      </c>
      <c r="K51" s="77">
        <f>'Špecifikácia ceny'!K51</f>
        <v>0</v>
      </c>
    </row>
    <row r="52" spans="1:11" x14ac:dyDescent="0.35">
      <c r="A52" s="6">
        <v>43</v>
      </c>
      <c r="B52" s="7" t="s">
        <v>97</v>
      </c>
      <c r="C52" s="8" t="s">
        <v>98</v>
      </c>
      <c r="D52" s="7" t="s">
        <v>14</v>
      </c>
      <c r="E52" s="7">
        <f t="shared" si="0"/>
        <v>30</v>
      </c>
      <c r="F52" s="7">
        <v>10</v>
      </c>
      <c r="G52" s="7">
        <v>10</v>
      </c>
      <c r="H52" s="7">
        <v>10</v>
      </c>
      <c r="I52" s="42">
        <f>'Špecifikácia ceny'!I52</f>
        <v>0</v>
      </c>
      <c r="J52" s="42">
        <f>'Špecifikácia ceny'!J52</f>
        <v>0</v>
      </c>
      <c r="K52" s="77">
        <f>'Špecifikácia ceny'!K52</f>
        <v>0</v>
      </c>
    </row>
    <row r="53" spans="1:11" x14ac:dyDescent="0.35">
      <c r="A53" s="6">
        <v>44</v>
      </c>
      <c r="B53" s="7" t="s">
        <v>99</v>
      </c>
      <c r="C53" s="8" t="s">
        <v>100</v>
      </c>
      <c r="D53" s="7" t="s">
        <v>14</v>
      </c>
      <c r="E53" s="7">
        <f t="shared" si="0"/>
        <v>30</v>
      </c>
      <c r="F53" s="7">
        <v>10</v>
      </c>
      <c r="G53" s="7">
        <v>10</v>
      </c>
      <c r="H53" s="7">
        <v>10</v>
      </c>
      <c r="I53" s="42">
        <f>'Špecifikácia ceny'!I53</f>
        <v>0</v>
      </c>
      <c r="J53" s="42">
        <f>'Špecifikácia ceny'!J53</f>
        <v>0</v>
      </c>
      <c r="K53" s="77">
        <f>'Špecifikácia ceny'!K53</f>
        <v>0</v>
      </c>
    </row>
    <row r="54" spans="1:11" x14ac:dyDescent="0.35">
      <c r="A54" s="6">
        <v>45</v>
      </c>
      <c r="B54" s="7" t="s">
        <v>101</v>
      </c>
      <c r="C54" s="8" t="s">
        <v>102</v>
      </c>
      <c r="D54" s="7" t="s">
        <v>14</v>
      </c>
      <c r="E54" s="7">
        <f t="shared" si="0"/>
        <v>60</v>
      </c>
      <c r="F54" s="7">
        <v>20</v>
      </c>
      <c r="G54" s="7">
        <v>20</v>
      </c>
      <c r="H54" s="7">
        <v>20</v>
      </c>
      <c r="I54" s="42">
        <f>'Špecifikácia ceny'!I54</f>
        <v>0</v>
      </c>
      <c r="J54" s="42">
        <f>'Špecifikácia ceny'!J54</f>
        <v>0</v>
      </c>
      <c r="K54" s="77">
        <f>'Špecifikácia ceny'!K54</f>
        <v>0</v>
      </c>
    </row>
    <row r="55" spans="1:11" x14ac:dyDescent="0.35">
      <c r="A55" s="6">
        <v>46</v>
      </c>
      <c r="B55" s="7" t="s">
        <v>103</v>
      </c>
      <c r="C55" s="8" t="s">
        <v>104</v>
      </c>
      <c r="D55" s="7" t="s">
        <v>14</v>
      </c>
      <c r="E55" s="7">
        <f t="shared" si="0"/>
        <v>60</v>
      </c>
      <c r="F55" s="7">
        <v>20</v>
      </c>
      <c r="G55" s="7">
        <v>20</v>
      </c>
      <c r="H55" s="7">
        <v>20</v>
      </c>
      <c r="I55" s="42">
        <f>'Špecifikácia ceny'!I55</f>
        <v>0</v>
      </c>
      <c r="J55" s="42">
        <f>'Špecifikácia ceny'!J55</f>
        <v>0</v>
      </c>
      <c r="K55" s="77">
        <f>'Špecifikácia ceny'!K55</f>
        <v>0</v>
      </c>
    </row>
    <row r="56" spans="1:11" x14ac:dyDescent="0.35">
      <c r="A56" s="6">
        <v>47</v>
      </c>
      <c r="B56" s="7" t="s">
        <v>105</v>
      </c>
      <c r="C56" s="8" t="s">
        <v>106</v>
      </c>
      <c r="D56" s="7" t="s">
        <v>14</v>
      </c>
      <c r="E56" s="7">
        <f t="shared" si="0"/>
        <v>60</v>
      </c>
      <c r="F56" s="7">
        <v>20</v>
      </c>
      <c r="G56" s="7">
        <v>20</v>
      </c>
      <c r="H56" s="7">
        <v>20</v>
      </c>
      <c r="I56" s="42">
        <f>'Špecifikácia ceny'!I56</f>
        <v>0</v>
      </c>
      <c r="J56" s="42">
        <f>'Špecifikácia ceny'!J56</f>
        <v>0</v>
      </c>
      <c r="K56" s="77">
        <f>'Špecifikácia ceny'!K56</f>
        <v>0</v>
      </c>
    </row>
    <row r="57" spans="1:11" x14ac:dyDescent="0.35">
      <c r="A57" s="6">
        <v>48</v>
      </c>
      <c r="B57" s="7" t="s">
        <v>107</v>
      </c>
      <c r="C57" s="8" t="s">
        <v>108</v>
      </c>
      <c r="D57" s="7" t="s">
        <v>14</v>
      </c>
      <c r="E57" s="7">
        <f t="shared" si="0"/>
        <v>60</v>
      </c>
      <c r="F57" s="7">
        <v>20</v>
      </c>
      <c r="G57" s="7">
        <v>20</v>
      </c>
      <c r="H57" s="7">
        <v>20</v>
      </c>
      <c r="I57" s="42">
        <f>'Špecifikácia ceny'!I57</f>
        <v>0</v>
      </c>
      <c r="J57" s="42">
        <f>'Špecifikácia ceny'!J57</f>
        <v>0</v>
      </c>
      <c r="K57" s="77">
        <f>'Špecifikácia ceny'!K57</f>
        <v>0</v>
      </c>
    </row>
    <row r="58" spans="1:11" x14ac:dyDescent="0.35">
      <c r="A58" s="6">
        <v>49</v>
      </c>
      <c r="B58" s="7" t="s">
        <v>109</v>
      </c>
      <c r="C58" s="8" t="s">
        <v>110</v>
      </c>
      <c r="D58" s="7" t="s">
        <v>14</v>
      </c>
      <c r="E58" s="7">
        <f t="shared" si="0"/>
        <v>60</v>
      </c>
      <c r="F58" s="7">
        <v>20</v>
      </c>
      <c r="G58" s="7">
        <v>20</v>
      </c>
      <c r="H58" s="7">
        <v>20</v>
      </c>
      <c r="I58" s="42">
        <f>'Špecifikácia ceny'!I58</f>
        <v>0</v>
      </c>
      <c r="J58" s="42">
        <f>'Špecifikácia ceny'!J58</f>
        <v>0</v>
      </c>
      <c r="K58" s="77">
        <f>'Špecifikácia ceny'!K58</f>
        <v>0</v>
      </c>
    </row>
    <row r="59" spans="1:11" x14ac:dyDescent="0.35">
      <c r="A59" s="6">
        <v>50</v>
      </c>
      <c r="B59" s="7" t="s">
        <v>111</v>
      </c>
      <c r="C59" s="8" t="s">
        <v>112</v>
      </c>
      <c r="D59" s="7" t="s">
        <v>14</v>
      </c>
      <c r="E59" s="7">
        <f t="shared" si="0"/>
        <v>60</v>
      </c>
      <c r="F59" s="7">
        <v>20</v>
      </c>
      <c r="G59" s="7">
        <v>20</v>
      </c>
      <c r="H59" s="7">
        <v>20</v>
      </c>
      <c r="I59" s="42">
        <f>'Špecifikácia ceny'!I59</f>
        <v>0</v>
      </c>
      <c r="J59" s="42">
        <f>'Špecifikácia ceny'!J59</f>
        <v>0</v>
      </c>
      <c r="K59" s="77">
        <f>'Špecifikácia ceny'!K59</f>
        <v>0</v>
      </c>
    </row>
    <row r="60" spans="1:11" x14ac:dyDescent="0.35">
      <c r="A60" s="6">
        <v>51</v>
      </c>
      <c r="B60" s="7" t="s">
        <v>113</v>
      </c>
      <c r="C60" s="8" t="s">
        <v>114</v>
      </c>
      <c r="D60" s="7" t="s">
        <v>14</v>
      </c>
      <c r="E60" s="7">
        <f t="shared" si="0"/>
        <v>60</v>
      </c>
      <c r="F60" s="7">
        <v>20</v>
      </c>
      <c r="G60" s="7">
        <v>20</v>
      </c>
      <c r="H60" s="7">
        <v>20</v>
      </c>
      <c r="I60" s="42">
        <f>'Špecifikácia ceny'!I60</f>
        <v>0</v>
      </c>
      <c r="J60" s="42">
        <f>'Špecifikácia ceny'!J60</f>
        <v>0</v>
      </c>
      <c r="K60" s="77">
        <f>'Špecifikácia ceny'!K60</f>
        <v>0</v>
      </c>
    </row>
    <row r="61" spans="1:11" x14ac:dyDescent="0.35">
      <c r="A61" s="6">
        <v>52</v>
      </c>
      <c r="B61" s="7" t="s">
        <v>115</v>
      </c>
      <c r="C61" s="8" t="s">
        <v>116</v>
      </c>
      <c r="D61" s="7" t="s">
        <v>14</v>
      </c>
      <c r="E61" s="7">
        <f t="shared" si="0"/>
        <v>60</v>
      </c>
      <c r="F61" s="7">
        <v>20</v>
      </c>
      <c r="G61" s="7">
        <v>20</v>
      </c>
      <c r="H61" s="7">
        <v>20</v>
      </c>
      <c r="I61" s="42">
        <f>'Špecifikácia ceny'!I61</f>
        <v>0</v>
      </c>
      <c r="J61" s="42">
        <f>'Špecifikácia ceny'!J61</f>
        <v>0</v>
      </c>
      <c r="K61" s="77">
        <f>'Špecifikácia ceny'!K61</f>
        <v>0</v>
      </c>
    </row>
    <row r="62" spans="1:11" x14ac:dyDescent="0.35">
      <c r="A62" s="6">
        <v>53</v>
      </c>
      <c r="B62" s="7" t="s">
        <v>117</v>
      </c>
      <c r="C62" s="8" t="s">
        <v>118</v>
      </c>
      <c r="D62" s="7" t="s">
        <v>14</v>
      </c>
      <c r="E62" s="7">
        <f t="shared" si="0"/>
        <v>60</v>
      </c>
      <c r="F62" s="7">
        <v>20</v>
      </c>
      <c r="G62" s="7">
        <v>20</v>
      </c>
      <c r="H62" s="7">
        <v>20</v>
      </c>
      <c r="I62" s="42">
        <f>'Špecifikácia ceny'!I62</f>
        <v>0</v>
      </c>
      <c r="J62" s="42">
        <f>'Špecifikácia ceny'!J62</f>
        <v>0</v>
      </c>
      <c r="K62" s="77">
        <f>'Špecifikácia ceny'!K62</f>
        <v>0</v>
      </c>
    </row>
    <row r="63" spans="1:11" x14ac:dyDescent="0.35">
      <c r="A63" s="6">
        <v>54</v>
      </c>
      <c r="B63" s="7" t="s">
        <v>119</v>
      </c>
      <c r="C63" s="8" t="s">
        <v>120</v>
      </c>
      <c r="D63" s="7" t="s">
        <v>14</v>
      </c>
      <c r="E63" s="7">
        <f t="shared" si="0"/>
        <v>60</v>
      </c>
      <c r="F63" s="7">
        <v>20</v>
      </c>
      <c r="G63" s="7">
        <v>20</v>
      </c>
      <c r="H63" s="7">
        <v>20</v>
      </c>
      <c r="I63" s="42">
        <f>'Špecifikácia ceny'!I63</f>
        <v>0</v>
      </c>
      <c r="J63" s="42">
        <f>'Špecifikácia ceny'!J63</f>
        <v>0</v>
      </c>
      <c r="K63" s="77">
        <f>'Špecifikácia ceny'!K63</f>
        <v>0</v>
      </c>
    </row>
    <row r="64" spans="1:11" x14ac:dyDescent="0.35">
      <c r="A64" s="6">
        <v>55</v>
      </c>
      <c r="B64" s="7" t="s">
        <v>121</v>
      </c>
      <c r="C64" s="8" t="s">
        <v>122</v>
      </c>
      <c r="D64" s="7" t="s">
        <v>14</v>
      </c>
      <c r="E64" s="7">
        <f>F64+G64+H64</f>
        <v>60</v>
      </c>
      <c r="F64" s="7">
        <v>20</v>
      </c>
      <c r="G64" s="7">
        <v>20</v>
      </c>
      <c r="H64" s="7">
        <v>20</v>
      </c>
      <c r="I64" s="42">
        <f>'Špecifikácia ceny'!I64</f>
        <v>0</v>
      </c>
      <c r="J64" s="42">
        <f>'Špecifikácia ceny'!J64</f>
        <v>0</v>
      </c>
      <c r="K64" s="77">
        <f>'Špecifikácia ceny'!K64</f>
        <v>0</v>
      </c>
    </row>
    <row r="65" spans="1:11" x14ac:dyDescent="0.35">
      <c r="A65" s="6">
        <v>56</v>
      </c>
      <c r="B65" s="7" t="s">
        <v>123</v>
      </c>
      <c r="C65" s="8" t="s">
        <v>124</v>
      </c>
      <c r="D65" s="7" t="s">
        <v>14</v>
      </c>
      <c r="E65" s="7">
        <f t="shared" si="0"/>
        <v>30</v>
      </c>
      <c r="F65" s="7">
        <v>10</v>
      </c>
      <c r="G65" s="7">
        <v>10</v>
      </c>
      <c r="H65" s="7">
        <v>10</v>
      </c>
      <c r="I65" s="42">
        <f>'Špecifikácia ceny'!I65</f>
        <v>0</v>
      </c>
      <c r="J65" s="42">
        <f>'Špecifikácia ceny'!J65</f>
        <v>0</v>
      </c>
      <c r="K65" s="77">
        <f>'Špecifikácia ceny'!K65</f>
        <v>0</v>
      </c>
    </row>
    <row r="66" spans="1:11" x14ac:dyDescent="0.35">
      <c r="A66" s="6">
        <v>57</v>
      </c>
      <c r="B66" s="7" t="s">
        <v>125</v>
      </c>
      <c r="C66" s="8" t="s">
        <v>126</v>
      </c>
      <c r="D66" s="7" t="s">
        <v>14</v>
      </c>
      <c r="E66" s="7">
        <f t="shared" si="0"/>
        <v>30</v>
      </c>
      <c r="F66" s="7">
        <v>10</v>
      </c>
      <c r="G66" s="7">
        <v>10</v>
      </c>
      <c r="H66" s="7">
        <v>10</v>
      </c>
      <c r="I66" s="42">
        <f>'Špecifikácia ceny'!I66</f>
        <v>0</v>
      </c>
      <c r="J66" s="42">
        <f>'Špecifikácia ceny'!J66</f>
        <v>0</v>
      </c>
      <c r="K66" s="77">
        <f>'Špecifikácia ceny'!K66</f>
        <v>0</v>
      </c>
    </row>
    <row r="67" spans="1:11" x14ac:dyDescent="0.35">
      <c r="A67" s="6">
        <v>58</v>
      </c>
      <c r="B67" s="7" t="s">
        <v>127</v>
      </c>
      <c r="C67" s="8" t="s">
        <v>128</v>
      </c>
      <c r="D67" s="7" t="s">
        <v>14</v>
      </c>
      <c r="E67" s="7">
        <f t="shared" si="0"/>
        <v>60</v>
      </c>
      <c r="F67" s="7">
        <v>20</v>
      </c>
      <c r="G67" s="7">
        <v>20</v>
      </c>
      <c r="H67" s="7">
        <v>20</v>
      </c>
      <c r="I67" s="42">
        <f>'Špecifikácia ceny'!I67</f>
        <v>0</v>
      </c>
      <c r="J67" s="42">
        <f>'Špecifikácia ceny'!J67</f>
        <v>0</v>
      </c>
      <c r="K67" s="77">
        <f>'Špecifikácia ceny'!K67</f>
        <v>0</v>
      </c>
    </row>
    <row r="68" spans="1:11" x14ac:dyDescent="0.35">
      <c r="A68" s="6">
        <v>59</v>
      </c>
      <c r="B68" s="7" t="s">
        <v>129</v>
      </c>
      <c r="C68" s="8" t="s">
        <v>130</v>
      </c>
      <c r="D68" s="7" t="s">
        <v>14</v>
      </c>
      <c r="E68" s="7">
        <f t="shared" si="0"/>
        <v>60</v>
      </c>
      <c r="F68" s="7">
        <v>20</v>
      </c>
      <c r="G68" s="7">
        <v>20</v>
      </c>
      <c r="H68" s="7">
        <v>20</v>
      </c>
      <c r="I68" s="42">
        <f>'Špecifikácia ceny'!I68</f>
        <v>0</v>
      </c>
      <c r="J68" s="42">
        <f>'Špecifikácia ceny'!J68</f>
        <v>0</v>
      </c>
      <c r="K68" s="77">
        <f>'Špecifikácia ceny'!K68</f>
        <v>0</v>
      </c>
    </row>
    <row r="69" spans="1:11" x14ac:dyDescent="0.35">
      <c r="A69" s="6">
        <v>60</v>
      </c>
      <c r="B69" s="7" t="s">
        <v>131</v>
      </c>
      <c r="C69" s="8" t="s">
        <v>132</v>
      </c>
      <c r="D69" s="7" t="s">
        <v>14</v>
      </c>
      <c r="E69" s="7">
        <f t="shared" si="0"/>
        <v>60</v>
      </c>
      <c r="F69" s="7">
        <v>20</v>
      </c>
      <c r="G69" s="7">
        <v>20</v>
      </c>
      <c r="H69" s="7">
        <v>20</v>
      </c>
      <c r="I69" s="42">
        <f>'Špecifikácia ceny'!I69</f>
        <v>0</v>
      </c>
      <c r="J69" s="42">
        <f>'Špecifikácia ceny'!J69</f>
        <v>0</v>
      </c>
      <c r="K69" s="77">
        <f>'Špecifikácia ceny'!K69</f>
        <v>0</v>
      </c>
    </row>
    <row r="70" spans="1:11" x14ac:dyDescent="0.35">
      <c r="A70" s="6">
        <v>61</v>
      </c>
      <c r="B70" s="7" t="s">
        <v>133</v>
      </c>
      <c r="C70" s="8" t="s">
        <v>134</v>
      </c>
      <c r="D70" s="7" t="s">
        <v>14</v>
      </c>
      <c r="E70" s="7">
        <f t="shared" si="0"/>
        <v>60</v>
      </c>
      <c r="F70" s="7">
        <v>20</v>
      </c>
      <c r="G70" s="7">
        <v>20</v>
      </c>
      <c r="H70" s="7">
        <v>20</v>
      </c>
      <c r="I70" s="42">
        <f>'Špecifikácia ceny'!I70</f>
        <v>0</v>
      </c>
      <c r="J70" s="42">
        <f>'Špecifikácia ceny'!J70</f>
        <v>0</v>
      </c>
      <c r="K70" s="77">
        <f>'Špecifikácia ceny'!K70</f>
        <v>0</v>
      </c>
    </row>
    <row r="71" spans="1:11" x14ac:dyDescent="0.35">
      <c r="A71" s="6">
        <v>62</v>
      </c>
      <c r="B71" s="7" t="s">
        <v>135</v>
      </c>
      <c r="C71" s="8" t="s">
        <v>136</v>
      </c>
      <c r="D71" s="7" t="s">
        <v>14</v>
      </c>
      <c r="E71" s="7">
        <f t="shared" si="0"/>
        <v>90</v>
      </c>
      <c r="F71" s="7">
        <v>30</v>
      </c>
      <c r="G71" s="7">
        <v>30</v>
      </c>
      <c r="H71" s="7">
        <v>30</v>
      </c>
      <c r="I71" s="42">
        <f>'Špecifikácia ceny'!I71</f>
        <v>0</v>
      </c>
      <c r="J71" s="42">
        <f>'Špecifikácia ceny'!J71</f>
        <v>0</v>
      </c>
      <c r="K71" s="77">
        <f>'Špecifikácia ceny'!K71</f>
        <v>0</v>
      </c>
    </row>
    <row r="72" spans="1:11" ht="15" thickBot="1" x14ac:dyDescent="0.4">
      <c r="A72" s="29">
        <v>63</v>
      </c>
      <c r="B72" s="30"/>
      <c r="C72" s="31" t="s">
        <v>137</v>
      </c>
      <c r="D72" s="30" t="s">
        <v>14</v>
      </c>
      <c r="E72" s="30">
        <f>F72+G72+H72</f>
        <v>90</v>
      </c>
      <c r="F72" s="30">
        <v>30</v>
      </c>
      <c r="G72" s="30">
        <v>30</v>
      </c>
      <c r="H72" s="30">
        <v>30</v>
      </c>
      <c r="I72" s="48">
        <f>'Špecifikácia ceny'!I72</f>
        <v>0</v>
      </c>
      <c r="J72" s="48">
        <f>'Špecifikácia ceny'!J72</f>
        <v>0</v>
      </c>
      <c r="K72" s="78">
        <f>'Špecifikácia ceny'!K72</f>
        <v>0</v>
      </c>
    </row>
    <row r="73" spans="1:11" ht="15" thickBot="1" x14ac:dyDescent="0.4">
      <c r="A73" s="127" t="s">
        <v>138</v>
      </c>
      <c r="B73" s="128"/>
      <c r="C73" s="128"/>
      <c r="D73" s="128"/>
      <c r="E73" s="128"/>
      <c r="F73" s="128"/>
      <c r="G73" s="128"/>
      <c r="H73" s="128"/>
      <c r="I73" s="128"/>
      <c r="J73" s="128"/>
      <c r="K73" s="129"/>
    </row>
    <row r="74" spans="1:11" x14ac:dyDescent="0.35">
      <c r="A74" s="44">
        <v>64</v>
      </c>
      <c r="B74" s="45" t="s">
        <v>139</v>
      </c>
      <c r="C74" s="46" t="s">
        <v>140</v>
      </c>
      <c r="D74" s="45" t="s">
        <v>14</v>
      </c>
      <c r="E74" s="45">
        <f>F74+G74+H74</f>
        <v>450</v>
      </c>
      <c r="F74" s="45">
        <v>150</v>
      </c>
      <c r="G74" s="45">
        <v>150</v>
      </c>
      <c r="H74" s="45">
        <v>150</v>
      </c>
      <c r="I74" s="47">
        <f>'Špecifikácia ceny'!I74</f>
        <v>0</v>
      </c>
      <c r="J74" s="47">
        <f>'Špecifikácia ceny'!J74</f>
        <v>0</v>
      </c>
      <c r="K74" s="79">
        <f>'Špecifikácia ceny'!K74</f>
        <v>0</v>
      </c>
    </row>
    <row r="75" spans="1:11" x14ac:dyDescent="0.35">
      <c r="A75" s="6">
        <v>65</v>
      </c>
      <c r="B75" s="7" t="s">
        <v>141</v>
      </c>
      <c r="C75" s="8" t="s">
        <v>142</v>
      </c>
      <c r="D75" s="7" t="s">
        <v>14</v>
      </c>
      <c r="E75" s="7">
        <f t="shared" ref="E75:E113" si="1">F75+G75+H75</f>
        <v>450</v>
      </c>
      <c r="F75" s="7">
        <v>150</v>
      </c>
      <c r="G75" s="7">
        <v>150</v>
      </c>
      <c r="H75" s="7">
        <v>150</v>
      </c>
      <c r="I75" s="42">
        <f>'Špecifikácia ceny'!I75</f>
        <v>0</v>
      </c>
      <c r="J75" s="42">
        <f>'Špecifikácia ceny'!J75</f>
        <v>0</v>
      </c>
      <c r="K75" s="77">
        <f>'Špecifikácia ceny'!K75</f>
        <v>0</v>
      </c>
    </row>
    <row r="76" spans="1:11" x14ac:dyDescent="0.35">
      <c r="A76" s="6">
        <v>66</v>
      </c>
      <c r="B76" s="7" t="s">
        <v>143</v>
      </c>
      <c r="C76" s="8" t="s">
        <v>144</v>
      </c>
      <c r="D76" s="7" t="s">
        <v>14</v>
      </c>
      <c r="E76" s="7">
        <f t="shared" si="1"/>
        <v>300</v>
      </c>
      <c r="F76" s="7">
        <v>100</v>
      </c>
      <c r="G76" s="7">
        <v>100</v>
      </c>
      <c r="H76" s="7">
        <v>100</v>
      </c>
      <c r="I76" s="42">
        <f>'Špecifikácia ceny'!I76</f>
        <v>0</v>
      </c>
      <c r="J76" s="42">
        <f>'Špecifikácia ceny'!J76</f>
        <v>0</v>
      </c>
      <c r="K76" s="77">
        <f>'Špecifikácia ceny'!K76</f>
        <v>0</v>
      </c>
    </row>
    <row r="77" spans="1:11" x14ac:dyDescent="0.35">
      <c r="A77" s="6">
        <v>67</v>
      </c>
      <c r="B77" s="7" t="s">
        <v>145</v>
      </c>
      <c r="C77" s="8" t="s">
        <v>146</v>
      </c>
      <c r="D77" s="7" t="s">
        <v>14</v>
      </c>
      <c r="E77" s="7">
        <f t="shared" si="1"/>
        <v>300</v>
      </c>
      <c r="F77" s="7">
        <v>100</v>
      </c>
      <c r="G77" s="7">
        <v>100</v>
      </c>
      <c r="H77" s="7">
        <v>100</v>
      </c>
      <c r="I77" s="42">
        <f>'Špecifikácia ceny'!I77</f>
        <v>0</v>
      </c>
      <c r="J77" s="42">
        <f>'Špecifikácia ceny'!J77</f>
        <v>0</v>
      </c>
      <c r="K77" s="77">
        <f>'Špecifikácia ceny'!K77</f>
        <v>0</v>
      </c>
    </row>
    <row r="78" spans="1:11" x14ac:dyDescent="0.35">
      <c r="A78" s="6">
        <v>68</v>
      </c>
      <c r="B78" s="7" t="s">
        <v>147</v>
      </c>
      <c r="C78" s="8" t="s">
        <v>148</v>
      </c>
      <c r="D78" s="7" t="s">
        <v>14</v>
      </c>
      <c r="E78" s="7">
        <f t="shared" si="1"/>
        <v>300</v>
      </c>
      <c r="F78" s="7">
        <v>100</v>
      </c>
      <c r="G78" s="7">
        <v>100</v>
      </c>
      <c r="H78" s="7">
        <v>100</v>
      </c>
      <c r="I78" s="42">
        <f>'Špecifikácia ceny'!I78</f>
        <v>0</v>
      </c>
      <c r="J78" s="42">
        <f>'Špecifikácia ceny'!J78</f>
        <v>0</v>
      </c>
      <c r="K78" s="77">
        <f>'Špecifikácia ceny'!K78</f>
        <v>0</v>
      </c>
    </row>
    <row r="79" spans="1:11" x14ac:dyDescent="0.35">
      <c r="A79" s="6">
        <v>69</v>
      </c>
      <c r="B79" s="7" t="s">
        <v>149</v>
      </c>
      <c r="C79" s="8" t="s">
        <v>150</v>
      </c>
      <c r="D79" s="7" t="s">
        <v>14</v>
      </c>
      <c r="E79" s="7">
        <f t="shared" si="1"/>
        <v>300</v>
      </c>
      <c r="F79" s="7">
        <v>100</v>
      </c>
      <c r="G79" s="7">
        <v>100</v>
      </c>
      <c r="H79" s="7">
        <v>100</v>
      </c>
      <c r="I79" s="42">
        <f>'Špecifikácia ceny'!I79</f>
        <v>0</v>
      </c>
      <c r="J79" s="42">
        <f>'Špecifikácia ceny'!J79</f>
        <v>0</v>
      </c>
      <c r="K79" s="77">
        <f>'Špecifikácia ceny'!K79</f>
        <v>0</v>
      </c>
    </row>
    <row r="80" spans="1:11" x14ac:dyDescent="0.35">
      <c r="A80" s="6">
        <v>70</v>
      </c>
      <c r="B80" s="7" t="s">
        <v>151</v>
      </c>
      <c r="C80" s="8" t="s">
        <v>152</v>
      </c>
      <c r="D80" s="7" t="s">
        <v>14</v>
      </c>
      <c r="E80" s="7">
        <f t="shared" si="1"/>
        <v>300</v>
      </c>
      <c r="F80" s="7">
        <v>100</v>
      </c>
      <c r="G80" s="7">
        <v>100</v>
      </c>
      <c r="H80" s="7">
        <v>100</v>
      </c>
      <c r="I80" s="42">
        <f>'Špecifikácia ceny'!I80</f>
        <v>0</v>
      </c>
      <c r="J80" s="42">
        <f>'Špecifikácia ceny'!J80</f>
        <v>0</v>
      </c>
      <c r="K80" s="77">
        <f>'Špecifikácia ceny'!K80</f>
        <v>0</v>
      </c>
    </row>
    <row r="81" spans="1:11" x14ac:dyDescent="0.35">
      <c r="A81" s="6">
        <v>71</v>
      </c>
      <c r="B81" s="7" t="s">
        <v>153</v>
      </c>
      <c r="C81" s="8" t="s">
        <v>154</v>
      </c>
      <c r="D81" s="7" t="s">
        <v>14</v>
      </c>
      <c r="E81" s="7">
        <f t="shared" si="1"/>
        <v>300</v>
      </c>
      <c r="F81" s="7">
        <v>100</v>
      </c>
      <c r="G81" s="7">
        <v>100</v>
      </c>
      <c r="H81" s="7">
        <v>100</v>
      </c>
      <c r="I81" s="42">
        <f>'Špecifikácia ceny'!I81</f>
        <v>0</v>
      </c>
      <c r="J81" s="42">
        <f>'Špecifikácia ceny'!J81</f>
        <v>0</v>
      </c>
      <c r="K81" s="77">
        <f>'Špecifikácia ceny'!K81</f>
        <v>0</v>
      </c>
    </row>
    <row r="82" spans="1:11" x14ac:dyDescent="0.35">
      <c r="A82" s="6">
        <v>72</v>
      </c>
      <c r="B82" s="7" t="s">
        <v>155</v>
      </c>
      <c r="C82" s="8" t="s">
        <v>156</v>
      </c>
      <c r="D82" s="7" t="s">
        <v>14</v>
      </c>
      <c r="E82" s="7">
        <f t="shared" si="1"/>
        <v>300</v>
      </c>
      <c r="F82" s="7">
        <v>100</v>
      </c>
      <c r="G82" s="7">
        <v>100</v>
      </c>
      <c r="H82" s="7">
        <v>100</v>
      </c>
      <c r="I82" s="42">
        <f>'Špecifikácia ceny'!I82</f>
        <v>0</v>
      </c>
      <c r="J82" s="42">
        <f>'Špecifikácia ceny'!J82</f>
        <v>0</v>
      </c>
      <c r="K82" s="77">
        <f>'Špecifikácia ceny'!K82</f>
        <v>0</v>
      </c>
    </row>
    <row r="83" spans="1:11" x14ac:dyDescent="0.35">
      <c r="A83" s="6">
        <v>73</v>
      </c>
      <c r="B83" s="7" t="s">
        <v>157</v>
      </c>
      <c r="C83" s="8" t="s">
        <v>158</v>
      </c>
      <c r="D83" s="7" t="s">
        <v>14</v>
      </c>
      <c r="E83" s="7">
        <f t="shared" si="1"/>
        <v>300</v>
      </c>
      <c r="F83" s="7">
        <v>100</v>
      </c>
      <c r="G83" s="7">
        <v>100</v>
      </c>
      <c r="H83" s="7">
        <v>100</v>
      </c>
      <c r="I83" s="42">
        <f>'Špecifikácia ceny'!I83</f>
        <v>0</v>
      </c>
      <c r="J83" s="42">
        <f>'Špecifikácia ceny'!J83</f>
        <v>0</v>
      </c>
      <c r="K83" s="77">
        <f>'Špecifikácia ceny'!K83</f>
        <v>0</v>
      </c>
    </row>
    <row r="84" spans="1:11" x14ac:dyDescent="0.35">
      <c r="A84" s="6">
        <v>74</v>
      </c>
      <c r="B84" s="7" t="s">
        <v>159</v>
      </c>
      <c r="C84" s="8" t="s">
        <v>160</v>
      </c>
      <c r="D84" s="7" t="s">
        <v>14</v>
      </c>
      <c r="E84" s="7">
        <f t="shared" si="1"/>
        <v>300</v>
      </c>
      <c r="F84" s="7">
        <v>100</v>
      </c>
      <c r="G84" s="7">
        <v>100</v>
      </c>
      <c r="H84" s="7">
        <v>100</v>
      </c>
      <c r="I84" s="42">
        <f>'Špecifikácia ceny'!I84</f>
        <v>0</v>
      </c>
      <c r="J84" s="42">
        <f>'Špecifikácia ceny'!J84</f>
        <v>0</v>
      </c>
      <c r="K84" s="77">
        <f>'Špecifikácia ceny'!K84</f>
        <v>0</v>
      </c>
    </row>
    <row r="85" spans="1:11" x14ac:dyDescent="0.35">
      <c r="A85" s="6">
        <v>75</v>
      </c>
      <c r="B85" s="7" t="s">
        <v>161</v>
      </c>
      <c r="C85" s="8" t="s">
        <v>162</v>
      </c>
      <c r="D85" s="7" t="s">
        <v>14</v>
      </c>
      <c r="E85" s="7">
        <f t="shared" si="1"/>
        <v>300</v>
      </c>
      <c r="F85" s="7">
        <v>100</v>
      </c>
      <c r="G85" s="7">
        <v>100</v>
      </c>
      <c r="H85" s="7">
        <v>100</v>
      </c>
      <c r="I85" s="42">
        <f>'Špecifikácia ceny'!I85</f>
        <v>0</v>
      </c>
      <c r="J85" s="42">
        <f>'Špecifikácia ceny'!J85</f>
        <v>0</v>
      </c>
      <c r="K85" s="77">
        <f>'Špecifikácia ceny'!K85</f>
        <v>0</v>
      </c>
    </row>
    <row r="86" spans="1:11" x14ac:dyDescent="0.35">
      <c r="A86" s="6">
        <v>76</v>
      </c>
      <c r="B86" s="7" t="s">
        <v>163</v>
      </c>
      <c r="C86" s="8" t="s">
        <v>164</v>
      </c>
      <c r="D86" s="7" t="s">
        <v>14</v>
      </c>
      <c r="E86" s="7">
        <f t="shared" si="1"/>
        <v>300</v>
      </c>
      <c r="F86" s="7">
        <v>100</v>
      </c>
      <c r="G86" s="7">
        <v>100</v>
      </c>
      <c r="H86" s="7">
        <v>100</v>
      </c>
      <c r="I86" s="42">
        <f>'Špecifikácia ceny'!I86</f>
        <v>0</v>
      </c>
      <c r="J86" s="42">
        <f>'Špecifikácia ceny'!J86</f>
        <v>0</v>
      </c>
      <c r="K86" s="77">
        <f>'Špecifikácia ceny'!K86</f>
        <v>0</v>
      </c>
    </row>
    <row r="87" spans="1:11" x14ac:dyDescent="0.35">
      <c r="A87" s="6">
        <v>77</v>
      </c>
      <c r="B87" s="7" t="s">
        <v>165</v>
      </c>
      <c r="C87" s="8" t="s">
        <v>166</v>
      </c>
      <c r="D87" s="7" t="s">
        <v>14</v>
      </c>
      <c r="E87" s="7">
        <f t="shared" si="1"/>
        <v>300</v>
      </c>
      <c r="F87" s="7">
        <v>100</v>
      </c>
      <c r="G87" s="7">
        <v>100</v>
      </c>
      <c r="H87" s="7">
        <v>100</v>
      </c>
      <c r="I87" s="42">
        <f>'Špecifikácia ceny'!I87</f>
        <v>0</v>
      </c>
      <c r="J87" s="42">
        <f>'Špecifikácia ceny'!J87</f>
        <v>0</v>
      </c>
      <c r="K87" s="77">
        <f>'Špecifikácia ceny'!K87</f>
        <v>0</v>
      </c>
    </row>
    <row r="88" spans="1:11" x14ac:dyDescent="0.35">
      <c r="A88" s="6">
        <v>78</v>
      </c>
      <c r="B88" s="7" t="s">
        <v>167</v>
      </c>
      <c r="C88" s="8" t="s">
        <v>168</v>
      </c>
      <c r="D88" s="7" t="s">
        <v>14</v>
      </c>
      <c r="E88" s="7">
        <f t="shared" si="1"/>
        <v>300</v>
      </c>
      <c r="F88" s="7">
        <v>100</v>
      </c>
      <c r="G88" s="7">
        <v>100</v>
      </c>
      <c r="H88" s="7">
        <v>100</v>
      </c>
      <c r="I88" s="42">
        <f>'Špecifikácia ceny'!I88</f>
        <v>0</v>
      </c>
      <c r="J88" s="42">
        <f>'Špecifikácia ceny'!J88</f>
        <v>0</v>
      </c>
      <c r="K88" s="77">
        <f>'Špecifikácia ceny'!K88</f>
        <v>0</v>
      </c>
    </row>
    <row r="89" spans="1:11" x14ac:dyDescent="0.35">
      <c r="A89" s="6">
        <v>79</v>
      </c>
      <c r="B89" s="7" t="s">
        <v>169</v>
      </c>
      <c r="C89" s="8" t="s">
        <v>170</v>
      </c>
      <c r="D89" s="7" t="s">
        <v>14</v>
      </c>
      <c r="E89" s="7">
        <f t="shared" si="1"/>
        <v>300</v>
      </c>
      <c r="F89" s="7">
        <v>100</v>
      </c>
      <c r="G89" s="7">
        <v>100</v>
      </c>
      <c r="H89" s="7">
        <v>100</v>
      </c>
      <c r="I89" s="42">
        <f>'Špecifikácia ceny'!I89</f>
        <v>0</v>
      </c>
      <c r="J89" s="42">
        <f>'Špecifikácia ceny'!J89</f>
        <v>0</v>
      </c>
      <c r="K89" s="77">
        <f>'Špecifikácia ceny'!K89</f>
        <v>0</v>
      </c>
    </row>
    <row r="90" spans="1:11" x14ac:dyDescent="0.35">
      <c r="A90" s="6">
        <v>80</v>
      </c>
      <c r="B90" s="7" t="s">
        <v>171</v>
      </c>
      <c r="C90" s="8" t="s">
        <v>172</v>
      </c>
      <c r="D90" s="7" t="s">
        <v>14</v>
      </c>
      <c r="E90" s="7">
        <f t="shared" si="1"/>
        <v>300</v>
      </c>
      <c r="F90" s="7">
        <v>100</v>
      </c>
      <c r="G90" s="7">
        <v>100</v>
      </c>
      <c r="H90" s="7">
        <v>100</v>
      </c>
      <c r="I90" s="42">
        <f>'Špecifikácia ceny'!I90</f>
        <v>0</v>
      </c>
      <c r="J90" s="42">
        <f>'Špecifikácia ceny'!J90</f>
        <v>0</v>
      </c>
      <c r="K90" s="77">
        <f>'Špecifikácia ceny'!K90</f>
        <v>0</v>
      </c>
    </row>
    <row r="91" spans="1:11" x14ac:dyDescent="0.35">
      <c r="A91" s="6">
        <v>81</v>
      </c>
      <c r="B91" s="7" t="s">
        <v>173</v>
      </c>
      <c r="C91" s="8" t="s">
        <v>174</v>
      </c>
      <c r="D91" s="7" t="s">
        <v>14</v>
      </c>
      <c r="E91" s="7">
        <f t="shared" si="1"/>
        <v>300</v>
      </c>
      <c r="F91" s="7">
        <v>100</v>
      </c>
      <c r="G91" s="7">
        <v>100</v>
      </c>
      <c r="H91" s="7">
        <v>100</v>
      </c>
      <c r="I91" s="42">
        <f>'Špecifikácia ceny'!I91</f>
        <v>0</v>
      </c>
      <c r="J91" s="42">
        <f>'Špecifikácia ceny'!J91</f>
        <v>0</v>
      </c>
      <c r="K91" s="77">
        <f>'Špecifikácia ceny'!K91</f>
        <v>0</v>
      </c>
    </row>
    <row r="92" spans="1:11" x14ac:dyDescent="0.35">
      <c r="A92" s="6">
        <v>82</v>
      </c>
      <c r="B92" s="7" t="s">
        <v>175</v>
      </c>
      <c r="C92" s="8" t="s">
        <v>176</v>
      </c>
      <c r="D92" s="7" t="s">
        <v>14</v>
      </c>
      <c r="E92" s="7">
        <f t="shared" si="1"/>
        <v>300</v>
      </c>
      <c r="F92" s="7">
        <v>100</v>
      </c>
      <c r="G92" s="7">
        <v>100</v>
      </c>
      <c r="H92" s="7">
        <v>100</v>
      </c>
      <c r="I92" s="42">
        <f>'Špecifikácia ceny'!I92</f>
        <v>0</v>
      </c>
      <c r="J92" s="42">
        <f>'Špecifikácia ceny'!J92</f>
        <v>0</v>
      </c>
      <c r="K92" s="77">
        <f>'Špecifikácia ceny'!K92</f>
        <v>0</v>
      </c>
    </row>
    <row r="93" spans="1:11" x14ac:dyDescent="0.35">
      <c r="A93" s="6">
        <v>83</v>
      </c>
      <c r="B93" s="7" t="s">
        <v>177</v>
      </c>
      <c r="C93" s="8" t="s">
        <v>178</v>
      </c>
      <c r="D93" s="7" t="s">
        <v>14</v>
      </c>
      <c r="E93" s="7">
        <f t="shared" si="1"/>
        <v>300</v>
      </c>
      <c r="F93" s="7">
        <v>100</v>
      </c>
      <c r="G93" s="7">
        <v>100</v>
      </c>
      <c r="H93" s="7">
        <v>100</v>
      </c>
      <c r="I93" s="42">
        <f>'Špecifikácia ceny'!I93</f>
        <v>0</v>
      </c>
      <c r="J93" s="42">
        <f>'Špecifikácia ceny'!J93</f>
        <v>0</v>
      </c>
      <c r="K93" s="77">
        <f>'Špecifikácia ceny'!K93</f>
        <v>0</v>
      </c>
    </row>
    <row r="94" spans="1:11" x14ac:dyDescent="0.35">
      <c r="A94" s="6">
        <v>84</v>
      </c>
      <c r="B94" s="7" t="s">
        <v>179</v>
      </c>
      <c r="C94" s="8" t="s">
        <v>180</v>
      </c>
      <c r="D94" s="7" t="s">
        <v>14</v>
      </c>
      <c r="E94" s="7">
        <f t="shared" si="1"/>
        <v>300</v>
      </c>
      <c r="F94" s="7">
        <v>100</v>
      </c>
      <c r="G94" s="7">
        <v>100</v>
      </c>
      <c r="H94" s="7">
        <v>100</v>
      </c>
      <c r="I94" s="42">
        <f>'Špecifikácia ceny'!I94</f>
        <v>0</v>
      </c>
      <c r="J94" s="42">
        <f>'Špecifikácia ceny'!J94</f>
        <v>0</v>
      </c>
      <c r="K94" s="77">
        <f>'Špecifikácia ceny'!K94</f>
        <v>0</v>
      </c>
    </row>
    <row r="95" spans="1:11" x14ac:dyDescent="0.35">
      <c r="A95" s="6">
        <v>85</v>
      </c>
      <c r="B95" s="7" t="s">
        <v>181</v>
      </c>
      <c r="C95" s="8" t="s">
        <v>182</v>
      </c>
      <c r="D95" s="7" t="s">
        <v>14</v>
      </c>
      <c r="E95" s="7">
        <f t="shared" si="1"/>
        <v>300</v>
      </c>
      <c r="F95" s="7">
        <v>100</v>
      </c>
      <c r="G95" s="7">
        <v>100</v>
      </c>
      <c r="H95" s="7">
        <v>100</v>
      </c>
      <c r="I95" s="42">
        <f>'Špecifikácia ceny'!I95</f>
        <v>0</v>
      </c>
      <c r="J95" s="42">
        <f>'Špecifikácia ceny'!J95</f>
        <v>0</v>
      </c>
      <c r="K95" s="77">
        <f>'Špecifikácia ceny'!K95</f>
        <v>0</v>
      </c>
    </row>
    <row r="96" spans="1:11" x14ac:dyDescent="0.35">
      <c r="A96" s="6">
        <v>86</v>
      </c>
      <c r="B96" s="7" t="s">
        <v>183</v>
      </c>
      <c r="C96" s="8" t="s">
        <v>184</v>
      </c>
      <c r="D96" s="7" t="s">
        <v>14</v>
      </c>
      <c r="E96" s="7">
        <f t="shared" si="1"/>
        <v>300</v>
      </c>
      <c r="F96" s="7">
        <v>100</v>
      </c>
      <c r="G96" s="7">
        <v>100</v>
      </c>
      <c r="H96" s="7">
        <v>100</v>
      </c>
      <c r="I96" s="42">
        <f>'Špecifikácia ceny'!I96</f>
        <v>0</v>
      </c>
      <c r="J96" s="42">
        <f>'Špecifikácia ceny'!J96</f>
        <v>0</v>
      </c>
      <c r="K96" s="77">
        <f>'Špecifikácia ceny'!K96</f>
        <v>0</v>
      </c>
    </row>
    <row r="97" spans="1:11" x14ac:dyDescent="0.35">
      <c r="A97" s="6">
        <v>87</v>
      </c>
      <c r="B97" s="7" t="s">
        <v>185</v>
      </c>
      <c r="C97" s="8" t="s">
        <v>186</v>
      </c>
      <c r="D97" s="7" t="s">
        <v>14</v>
      </c>
      <c r="E97" s="7">
        <f t="shared" si="1"/>
        <v>300</v>
      </c>
      <c r="F97" s="7">
        <v>100</v>
      </c>
      <c r="G97" s="7">
        <v>100</v>
      </c>
      <c r="H97" s="7">
        <v>100</v>
      </c>
      <c r="I97" s="42">
        <f>'Špecifikácia ceny'!I97</f>
        <v>0</v>
      </c>
      <c r="J97" s="42">
        <f>'Špecifikácia ceny'!J97</f>
        <v>0</v>
      </c>
      <c r="K97" s="77">
        <f>'Špecifikácia ceny'!K97</f>
        <v>0</v>
      </c>
    </row>
    <row r="98" spans="1:11" x14ac:dyDescent="0.35">
      <c r="A98" s="6">
        <v>88</v>
      </c>
      <c r="B98" s="7" t="s">
        <v>187</v>
      </c>
      <c r="C98" s="8" t="s">
        <v>188</v>
      </c>
      <c r="D98" s="7" t="s">
        <v>14</v>
      </c>
      <c r="E98" s="7">
        <f t="shared" si="1"/>
        <v>300</v>
      </c>
      <c r="F98" s="7">
        <v>100</v>
      </c>
      <c r="G98" s="7">
        <v>100</v>
      </c>
      <c r="H98" s="7">
        <v>100</v>
      </c>
      <c r="I98" s="42">
        <f>'Špecifikácia ceny'!I98</f>
        <v>0</v>
      </c>
      <c r="J98" s="42">
        <f>'Špecifikácia ceny'!J98</f>
        <v>0</v>
      </c>
      <c r="K98" s="77">
        <f>'Špecifikácia ceny'!K98</f>
        <v>0</v>
      </c>
    </row>
    <row r="99" spans="1:11" x14ac:dyDescent="0.35">
      <c r="A99" s="6">
        <v>89</v>
      </c>
      <c r="B99" s="7" t="s">
        <v>189</v>
      </c>
      <c r="C99" s="8" t="s">
        <v>190</v>
      </c>
      <c r="D99" s="7" t="s">
        <v>14</v>
      </c>
      <c r="E99" s="7">
        <f t="shared" si="1"/>
        <v>150</v>
      </c>
      <c r="F99" s="7">
        <v>50</v>
      </c>
      <c r="G99" s="7">
        <v>50</v>
      </c>
      <c r="H99" s="7">
        <v>50</v>
      </c>
      <c r="I99" s="42">
        <f>'Špecifikácia ceny'!I99</f>
        <v>0</v>
      </c>
      <c r="J99" s="42">
        <f>'Špecifikácia ceny'!J99</f>
        <v>0</v>
      </c>
      <c r="K99" s="77">
        <f>'Špecifikácia ceny'!K99</f>
        <v>0</v>
      </c>
    </row>
    <row r="100" spans="1:11" x14ac:dyDescent="0.35">
      <c r="A100" s="6">
        <v>90</v>
      </c>
      <c r="B100" s="7" t="s">
        <v>191</v>
      </c>
      <c r="C100" s="8" t="s">
        <v>192</v>
      </c>
      <c r="D100" s="7" t="s">
        <v>14</v>
      </c>
      <c r="E100" s="7">
        <f t="shared" si="1"/>
        <v>150</v>
      </c>
      <c r="F100" s="7">
        <v>50</v>
      </c>
      <c r="G100" s="7">
        <v>50</v>
      </c>
      <c r="H100" s="7">
        <v>50</v>
      </c>
      <c r="I100" s="42">
        <f>'Špecifikácia ceny'!I100</f>
        <v>0</v>
      </c>
      <c r="J100" s="42">
        <f>'Špecifikácia ceny'!J100</f>
        <v>0</v>
      </c>
      <c r="K100" s="77">
        <f>'Špecifikácia ceny'!K100</f>
        <v>0</v>
      </c>
    </row>
    <row r="101" spans="1:11" x14ac:dyDescent="0.35">
      <c r="A101" s="6">
        <v>91</v>
      </c>
      <c r="B101" s="7" t="s">
        <v>193</v>
      </c>
      <c r="C101" s="8" t="s">
        <v>194</v>
      </c>
      <c r="D101" s="7" t="s">
        <v>14</v>
      </c>
      <c r="E101" s="7">
        <f t="shared" si="1"/>
        <v>150</v>
      </c>
      <c r="F101" s="7">
        <v>50</v>
      </c>
      <c r="G101" s="7">
        <v>50</v>
      </c>
      <c r="H101" s="7">
        <v>50</v>
      </c>
      <c r="I101" s="42">
        <f>'Špecifikácia ceny'!I101</f>
        <v>0</v>
      </c>
      <c r="J101" s="42">
        <f>'Špecifikácia ceny'!J101</f>
        <v>0</v>
      </c>
      <c r="K101" s="77">
        <f>'Špecifikácia ceny'!K101</f>
        <v>0</v>
      </c>
    </row>
    <row r="102" spans="1:11" x14ac:dyDescent="0.35">
      <c r="A102" s="6">
        <v>94</v>
      </c>
      <c r="B102" s="7" t="s">
        <v>195</v>
      </c>
      <c r="C102" s="8" t="s">
        <v>196</v>
      </c>
      <c r="D102" s="7" t="s">
        <v>14</v>
      </c>
      <c r="E102" s="7">
        <f t="shared" si="1"/>
        <v>150</v>
      </c>
      <c r="F102" s="7">
        <v>50</v>
      </c>
      <c r="G102" s="7">
        <v>50</v>
      </c>
      <c r="H102" s="7">
        <v>50</v>
      </c>
      <c r="I102" s="42">
        <f>'Špecifikácia ceny'!I102</f>
        <v>0</v>
      </c>
      <c r="J102" s="42">
        <f>'Špecifikácia ceny'!J102</f>
        <v>0</v>
      </c>
      <c r="K102" s="77">
        <f>'Špecifikácia ceny'!K102</f>
        <v>0</v>
      </c>
    </row>
    <row r="103" spans="1:11" x14ac:dyDescent="0.35">
      <c r="A103" s="6">
        <v>95</v>
      </c>
      <c r="B103" s="7" t="s">
        <v>197</v>
      </c>
      <c r="C103" s="8" t="s">
        <v>198</v>
      </c>
      <c r="D103" s="7" t="s">
        <v>14</v>
      </c>
      <c r="E103" s="7">
        <f t="shared" si="1"/>
        <v>150</v>
      </c>
      <c r="F103" s="7">
        <v>50</v>
      </c>
      <c r="G103" s="7">
        <v>50</v>
      </c>
      <c r="H103" s="7">
        <v>50</v>
      </c>
      <c r="I103" s="42">
        <f>'Špecifikácia ceny'!I103</f>
        <v>0</v>
      </c>
      <c r="J103" s="42">
        <f>'Špecifikácia ceny'!J103</f>
        <v>0</v>
      </c>
      <c r="K103" s="77">
        <f>'Špecifikácia ceny'!K103</f>
        <v>0</v>
      </c>
    </row>
    <row r="104" spans="1:11" x14ac:dyDescent="0.35">
      <c r="A104" s="6">
        <v>96</v>
      </c>
      <c r="B104" s="7" t="s">
        <v>199</v>
      </c>
      <c r="C104" s="8" t="s">
        <v>200</v>
      </c>
      <c r="D104" s="7" t="s">
        <v>14</v>
      </c>
      <c r="E104" s="7">
        <f t="shared" si="1"/>
        <v>150</v>
      </c>
      <c r="F104" s="7">
        <v>50</v>
      </c>
      <c r="G104" s="7">
        <v>50</v>
      </c>
      <c r="H104" s="7">
        <v>50</v>
      </c>
      <c r="I104" s="42">
        <f>'Špecifikácia ceny'!I104</f>
        <v>0</v>
      </c>
      <c r="J104" s="42">
        <f>'Špecifikácia ceny'!J104</f>
        <v>0</v>
      </c>
      <c r="K104" s="77">
        <f>'Špecifikácia ceny'!K104</f>
        <v>0</v>
      </c>
    </row>
    <row r="105" spans="1:11" x14ac:dyDescent="0.35">
      <c r="A105" s="6">
        <v>97</v>
      </c>
      <c r="B105" s="7" t="s">
        <v>201</v>
      </c>
      <c r="C105" s="8" t="s">
        <v>202</v>
      </c>
      <c r="D105" s="7" t="s">
        <v>14</v>
      </c>
      <c r="E105" s="7">
        <f t="shared" si="1"/>
        <v>150</v>
      </c>
      <c r="F105" s="7">
        <v>50</v>
      </c>
      <c r="G105" s="7">
        <v>50</v>
      </c>
      <c r="H105" s="7">
        <v>50</v>
      </c>
      <c r="I105" s="42">
        <f>'Špecifikácia ceny'!I105</f>
        <v>0</v>
      </c>
      <c r="J105" s="42">
        <f>'Špecifikácia ceny'!J105</f>
        <v>0</v>
      </c>
      <c r="K105" s="77">
        <f>'Špecifikácia ceny'!K105</f>
        <v>0</v>
      </c>
    </row>
    <row r="106" spans="1:11" x14ac:dyDescent="0.35">
      <c r="A106" s="6">
        <v>98</v>
      </c>
      <c r="B106" s="7" t="s">
        <v>203</v>
      </c>
      <c r="C106" s="8" t="s">
        <v>204</v>
      </c>
      <c r="D106" s="7" t="s">
        <v>14</v>
      </c>
      <c r="E106" s="7">
        <f t="shared" si="1"/>
        <v>150</v>
      </c>
      <c r="F106" s="7">
        <v>50</v>
      </c>
      <c r="G106" s="7">
        <v>50</v>
      </c>
      <c r="H106" s="7">
        <v>50</v>
      </c>
      <c r="I106" s="42">
        <f>'Špecifikácia ceny'!I106</f>
        <v>0</v>
      </c>
      <c r="J106" s="42">
        <f>'Špecifikácia ceny'!J106</f>
        <v>0</v>
      </c>
      <c r="K106" s="77">
        <f>'Špecifikácia ceny'!K106</f>
        <v>0</v>
      </c>
    </row>
    <row r="107" spans="1:11" x14ac:dyDescent="0.35">
      <c r="A107" s="6">
        <v>99</v>
      </c>
      <c r="B107" s="7" t="s">
        <v>205</v>
      </c>
      <c r="C107" s="8" t="s">
        <v>206</v>
      </c>
      <c r="D107" s="7" t="s">
        <v>14</v>
      </c>
      <c r="E107" s="7">
        <f t="shared" si="1"/>
        <v>150</v>
      </c>
      <c r="F107" s="7">
        <v>50</v>
      </c>
      <c r="G107" s="7">
        <v>50</v>
      </c>
      <c r="H107" s="7">
        <v>50</v>
      </c>
      <c r="I107" s="42">
        <f>'Špecifikácia ceny'!I107</f>
        <v>0</v>
      </c>
      <c r="J107" s="42">
        <f>'Špecifikácia ceny'!J107</f>
        <v>0</v>
      </c>
      <c r="K107" s="77">
        <f>'Špecifikácia ceny'!K107</f>
        <v>0</v>
      </c>
    </row>
    <row r="108" spans="1:11" x14ac:dyDescent="0.35">
      <c r="A108" s="6">
        <v>100</v>
      </c>
      <c r="B108" s="7" t="s">
        <v>207</v>
      </c>
      <c r="C108" s="8" t="s">
        <v>208</v>
      </c>
      <c r="D108" s="7" t="s">
        <v>14</v>
      </c>
      <c r="E108" s="7">
        <f t="shared" si="1"/>
        <v>300</v>
      </c>
      <c r="F108" s="7">
        <v>100</v>
      </c>
      <c r="G108" s="7">
        <v>100</v>
      </c>
      <c r="H108" s="7">
        <v>100</v>
      </c>
      <c r="I108" s="42">
        <f>'Špecifikácia ceny'!I108</f>
        <v>0</v>
      </c>
      <c r="J108" s="42">
        <f>'Špecifikácia ceny'!J108</f>
        <v>0</v>
      </c>
      <c r="K108" s="77">
        <f>'Špecifikácia ceny'!K108</f>
        <v>0</v>
      </c>
    </row>
    <row r="109" spans="1:11" x14ac:dyDescent="0.35">
      <c r="A109" s="6">
        <v>101</v>
      </c>
      <c r="B109" s="7" t="s">
        <v>209</v>
      </c>
      <c r="C109" s="8" t="s">
        <v>210</v>
      </c>
      <c r="D109" s="7" t="s">
        <v>14</v>
      </c>
      <c r="E109" s="7">
        <f t="shared" si="1"/>
        <v>300</v>
      </c>
      <c r="F109" s="7">
        <v>100</v>
      </c>
      <c r="G109" s="7">
        <v>100</v>
      </c>
      <c r="H109" s="7">
        <v>100</v>
      </c>
      <c r="I109" s="42">
        <f>'Špecifikácia ceny'!I109</f>
        <v>0</v>
      </c>
      <c r="J109" s="42">
        <f>'Špecifikácia ceny'!J109</f>
        <v>0</v>
      </c>
      <c r="K109" s="77">
        <f>'Špecifikácia ceny'!K109</f>
        <v>0</v>
      </c>
    </row>
    <row r="110" spans="1:11" x14ac:dyDescent="0.35">
      <c r="A110" s="6">
        <v>102</v>
      </c>
      <c r="B110" s="7" t="s">
        <v>211</v>
      </c>
      <c r="C110" s="8" t="s">
        <v>212</v>
      </c>
      <c r="D110" s="7" t="s">
        <v>14</v>
      </c>
      <c r="E110" s="7">
        <f t="shared" si="1"/>
        <v>450</v>
      </c>
      <c r="F110" s="7">
        <v>150</v>
      </c>
      <c r="G110" s="7">
        <v>150</v>
      </c>
      <c r="H110" s="7">
        <v>150</v>
      </c>
      <c r="I110" s="42">
        <f>'Špecifikácia ceny'!I110</f>
        <v>0</v>
      </c>
      <c r="J110" s="42">
        <f>'Špecifikácia ceny'!J110</f>
        <v>0</v>
      </c>
      <c r="K110" s="77">
        <f>'Špecifikácia ceny'!K110</f>
        <v>0</v>
      </c>
    </row>
    <row r="111" spans="1:11" x14ac:dyDescent="0.35">
      <c r="A111" s="6">
        <v>103</v>
      </c>
      <c r="B111" s="7" t="s">
        <v>213</v>
      </c>
      <c r="C111" s="8" t="s">
        <v>214</v>
      </c>
      <c r="D111" s="7" t="s">
        <v>14</v>
      </c>
      <c r="E111" s="7">
        <f t="shared" si="1"/>
        <v>450</v>
      </c>
      <c r="F111" s="7">
        <v>150</v>
      </c>
      <c r="G111" s="7">
        <v>150</v>
      </c>
      <c r="H111" s="7">
        <v>150</v>
      </c>
      <c r="I111" s="42">
        <f>'Špecifikácia ceny'!I111</f>
        <v>0</v>
      </c>
      <c r="J111" s="42">
        <f>'Špecifikácia ceny'!J111</f>
        <v>0</v>
      </c>
      <c r="K111" s="77">
        <f>'Špecifikácia ceny'!K111</f>
        <v>0</v>
      </c>
    </row>
    <row r="112" spans="1:11" x14ac:dyDescent="0.35">
      <c r="A112" s="6">
        <v>104</v>
      </c>
      <c r="B112" s="7" t="s">
        <v>215</v>
      </c>
      <c r="C112" s="8" t="s">
        <v>216</v>
      </c>
      <c r="D112" s="7" t="s">
        <v>14</v>
      </c>
      <c r="E112" s="7">
        <f t="shared" si="1"/>
        <v>450</v>
      </c>
      <c r="F112" s="7">
        <v>150</v>
      </c>
      <c r="G112" s="7">
        <v>150</v>
      </c>
      <c r="H112" s="7">
        <v>150</v>
      </c>
      <c r="I112" s="42">
        <f>'Špecifikácia ceny'!I112</f>
        <v>0</v>
      </c>
      <c r="J112" s="42">
        <f>'Špecifikácia ceny'!J112</f>
        <v>0</v>
      </c>
      <c r="K112" s="77">
        <f>'Špecifikácia ceny'!K112</f>
        <v>0</v>
      </c>
    </row>
    <row r="113" spans="1:11" ht="15" thickBot="1" x14ac:dyDescent="0.4">
      <c r="A113" s="29">
        <v>105</v>
      </c>
      <c r="B113" s="30" t="s">
        <v>217</v>
      </c>
      <c r="C113" s="31" t="s">
        <v>218</v>
      </c>
      <c r="D113" s="30" t="s">
        <v>14</v>
      </c>
      <c r="E113" s="30">
        <f t="shared" si="1"/>
        <v>600</v>
      </c>
      <c r="F113" s="30">
        <v>200</v>
      </c>
      <c r="G113" s="30">
        <v>200</v>
      </c>
      <c r="H113" s="30">
        <v>200</v>
      </c>
      <c r="I113" s="48">
        <f>'Špecifikácia ceny'!I113</f>
        <v>0</v>
      </c>
      <c r="J113" s="48">
        <f>'Špecifikácia ceny'!J113</f>
        <v>0</v>
      </c>
      <c r="K113" s="78">
        <f>'Špecifikácia ceny'!K113</f>
        <v>0</v>
      </c>
    </row>
    <row r="114" spans="1:11" ht="15" thickBot="1" x14ac:dyDescent="0.4">
      <c r="A114" s="127" t="s">
        <v>219</v>
      </c>
      <c r="B114" s="128"/>
      <c r="C114" s="128"/>
      <c r="D114" s="128"/>
      <c r="E114" s="128"/>
      <c r="F114" s="128"/>
      <c r="G114" s="128"/>
      <c r="H114" s="128"/>
      <c r="I114" s="128"/>
      <c r="J114" s="128"/>
      <c r="K114" s="129"/>
    </row>
    <row r="115" spans="1:11" x14ac:dyDescent="0.35">
      <c r="A115" s="44">
        <v>106</v>
      </c>
      <c r="B115" s="45" t="s">
        <v>220</v>
      </c>
      <c r="C115" s="46" t="s">
        <v>221</v>
      </c>
      <c r="D115" s="45" t="s">
        <v>14</v>
      </c>
      <c r="E115" s="45">
        <f>F115+G115+H115</f>
        <v>1800</v>
      </c>
      <c r="F115" s="45">
        <v>600</v>
      </c>
      <c r="G115" s="45">
        <v>600</v>
      </c>
      <c r="H115" s="45">
        <v>600</v>
      </c>
      <c r="I115" s="47">
        <f>'Špecifikácia ceny'!I115</f>
        <v>0</v>
      </c>
      <c r="J115" s="47">
        <f>'Špecifikácia ceny'!J115</f>
        <v>0</v>
      </c>
      <c r="K115" s="79">
        <f>'Špecifikácia ceny'!K115</f>
        <v>0</v>
      </c>
    </row>
    <row r="116" spans="1:11" x14ac:dyDescent="0.35">
      <c r="A116" s="6">
        <v>107</v>
      </c>
      <c r="B116" s="7" t="s">
        <v>222</v>
      </c>
      <c r="C116" s="8" t="s">
        <v>223</v>
      </c>
      <c r="D116" s="7" t="s">
        <v>14</v>
      </c>
      <c r="E116" s="7">
        <f>F116+G116+H116</f>
        <v>600</v>
      </c>
      <c r="F116" s="7">
        <v>200</v>
      </c>
      <c r="G116" s="7">
        <v>200</v>
      </c>
      <c r="H116" s="7">
        <v>200</v>
      </c>
      <c r="I116" s="42">
        <f>'Špecifikácia ceny'!I116</f>
        <v>0</v>
      </c>
      <c r="J116" s="42">
        <f>'Špecifikácia ceny'!J116</f>
        <v>0</v>
      </c>
      <c r="K116" s="77">
        <f>'Špecifikácia ceny'!K116</f>
        <v>0</v>
      </c>
    </row>
    <row r="117" spans="1:11" x14ac:dyDescent="0.35">
      <c r="A117" s="6">
        <v>108</v>
      </c>
      <c r="B117" s="7" t="s">
        <v>224</v>
      </c>
      <c r="C117" s="8" t="s">
        <v>225</v>
      </c>
      <c r="D117" s="7" t="s">
        <v>14</v>
      </c>
      <c r="E117" s="7">
        <f t="shared" ref="E117:E131" si="2">F117+G117+H117</f>
        <v>300</v>
      </c>
      <c r="F117" s="7">
        <v>100</v>
      </c>
      <c r="G117" s="7">
        <v>100</v>
      </c>
      <c r="H117" s="7">
        <v>100</v>
      </c>
      <c r="I117" s="42">
        <f>'Špecifikácia ceny'!I117</f>
        <v>0</v>
      </c>
      <c r="J117" s="42">
        <f>'Špecifikácia ceny'!J117</f>
        <v>0</v>
      </c>
      <c r="K117" s="77">
        <f>'Špecifikácia ceny'!K117</f>
        <v>0</v>
      </c>
    </row>
    <row r="118" spans="1:11" x14ac:dyDescent="0.35">
      <c r="A118" s="6">
        <v>109</v>
      </c>
      <c r="B118" s="7" t="s">
        <v>226</v>
      </c>
      <c r="C118" s="8" t="s">
        <v>227</v>
      </c>
      <c r="D118" s="7" t="s">
        <v>14</v>
      </c>
      <c r="E118" s="7">
        <f t="shared" si="2"/>
        <v>600</v>
      </c>
      <c r="F118" s="7">
        <v>200</v>
      </c>
      <c r="G118" s="7">
        <v>200</v>
      </c>
      <c r="H118" s="7">
        <v>200</v>
      </c>
      <c r="I118" s="42">
        <f>'Špecifikácia ceny'!I118</f>
        <v>0</v>
      </c>
      <c r="J118" s="42">
        <f>'Špecifikácia ceny'!J118</f>
        <v>0</v>
      </c>
      <c r="K118" s="77">
        <f>'Špecifikácia ceny'!K118</f>
        <v>0</v>
      </c>
    </row>
    <row r="119" spans="1:11" x14ac:dyDescent="0.35">
      <c r="A119" s="6">
        <v>110</v>
      </c>
      <c r="B119" s="7" t="s">
        <v>228</v>
      </c>
      <c r="C119" s="8" t="s">
        <v>229</v>
      </c>
      <c r="D119" s="7" t="s">
        <v>14</v>
      </c>
      <c r="E119" s="7">
        <f t="shared" si="2"/>
        <v>900</v>
      </c>
      <c r="F119" s="7">
        <v>300</v>
      </c>
      <c r="G119" s="7">
        <v>300</v>
      </c>
      <c r="H119" s="7">
        <v>300</v>
      </c>
      <c r="I119" s="42">
        <f>'Špecifikácia ceny'!I119</f>
        <v>0</v>
      </c>
      <c r="J119" s="42">
        <f>'Špecifikácia ceny'!J119</f>
        <v>0</v>
      </c>
      <c r="K119" s="77">
        <f>'Špecifikácia ceny'!K119</f>
        <v>0</v>
      </c>
    </row>
    <row r="120" spans="1:11" x14ac:dyDescent="0.35">
      <c r="A120" s="6">
        <v>111</v>
      </c>
      <c r="B120" s="7" t="s">
        <v>230</v>
      </c>
      <c r="C120" s="8" t="s">
        <v>231</v>
      </c>
      <c r="D120" s="7" t="s">
        <v>14</v>
      </c>
      <c r="E120" s="7">
        <f t="shared" si="2"/>
        <v>600</v>
      </c>
      <c r="F120" s="7">
        <v>200</v>
      </c>
      <c r="G120" s="7">
        <v>200</v>
      </c>
      <c r="H120" s="7">
        <v>200</v>
      </c>
      <c r="I120" s="42">
        <f>'Špecifikácia ceny'!I120</f>
        <v>0</v>
      </c>
      <c r="J120" s="42">
        <f>'Špecifikácia ceny'!J120</f>
        <v>0</v>
      </c>
      <c r="K120" s="77">
        <f>'Špecifikácia ceny'!K120</f>
        <v>0</v>
      </c>
    </row>
    <row r="121" spans="1:11" x14ac:dyDescent="0.35">
      <c r="A121" s="6">
        <v>112</v>
      </c>
      <c r="B121" s="7" t="s">
        <v>232</v>
      </c>
      <c r="C121" s="8" t="s">
        <v>233</v>
      </c>
      <c r="D121" s="7" t="s">
        <v>14</v>
      </c>
      <c r="E121" s="7">
        <f t="shared" si="2"/>
        <v>450</v>
      </c>
      <c r="F121" s="7">
        <v>150</v>
      </c>
      <c r="G121" s="7">
        <v>150</v>
      </c>
      <c r="H121" s="7">
        <v>150</v>
      </c>
      <c r="I121" s="42">
        <f>'Špecifikácia ceny'!I121</f>
        <v>0</v>
      </c>
      <c r="J121" s="42">
        <f>'Špecifikácia ceny'!J121</f>
        <v>0</v>
      </c>
      <c r="K121" s="77">
        <f>'Špecifikácia ceny'!K121</f>
        <v>0</v>
      </c>
    </row>
    <row r="122" spans="1:11" x14ac:dyDescent="0.35">
      <c r="A122" s="6">
        <v>113</v>
      </c>
      <c r="B122" s="7" t="s">
        <v>234</v>
      </c>
      <c r="C122" s="8" t="s">
        <v>235</v>
      </c>
      <c r="D122" s="7" t="s">
        <v>14</v>
      </c>
      <c r="E122" s="7">
        <f t="shared" si="2"/>
        <v>450</v>
      </c>
      <c r="F122" s="7">
        <v>150</v>
      </c>
      <c r="G122" s="7">
        <v>150</v>
      </c>
      <c r="H122" s="7">
        <v>150</v>
      </c>
      <c r="I122" s="42">
        <f>'Špecifikácia ceny'!I122</f>
        <v>0</v>
      </c>
      <c r="J122" s="42">
        <f>'Špecifikácia ceny'!J122</f>
        <v>0</v>
      </c>
      <c r="K122" s="77">
        <f>'Špecifikácia ceny'!K122</f>
        <v>0</v>
      </c>
    </row>
    <row r="123" spans="1:11" x14ac:dyDescent="0.35">
      <c r="A123" s="6">
        <v>114</v>
      </c>
      <c r="B123" s="7" t="s">
        <v>236</v>
      </c>
      <c r="C123" s="8" t="s">
        <v>237</v>
      </c>
      <c r="D123" s="7" t="s">
        <v>14</v>
      </c>
      <c r="E123" s="7">
        <f t="shared" si="2"/>
        <v>450</v>
      </c>
      <c r="F123" s="7">
        <v>150</v>
      </c>
      <c r="G123" s="7">
        <v>150</v>
      </c>
      <c r="H123" s="7">
        <v>150</v>
      </c>
      <c r="I123" s="42">
        <f>'Špecifikácia ceny'!I123</f>
        <v>0</v>
      </c>
      <c r="J123" s="42">
        <f>'Špecifikácia ceny'!J123</f>
        <v>0</v>
      </c>
      <c r="K123" s="77">
        <f>'Špecifikácia ceny'!K123</f>
        <v>0</v>
      </c>
    </row>
    <row r="124" spans="1:11" x14ac:dyDescent="0.35">
      <c r="A124" s="6">
        <v>115</v>
      </c>
      <c r="B124" s="7" t="s">
        <v>238</v>
      </c>
      <c r="C124" s="8" t="s">
        <v>239</v>
      </c>
      <c r="D124" s="7" t="s">
        <v>14</v>
      </c>
      <c r="E124" s="7">
        <f t="shared" si="2"/>
        <v>450</v>
      </c>
      <c r="F124" s="7">
        <v>150</v>
      </c>
      <c r="G124" s="7">
        <v>150</v>
      </c>
      <c r="H124" s="7">
        <v>150</v>
      </c>
      <c r="I124" s="42">
        <f>'Špecifikácia ceny'!I124</f>
        <v>0</v>
      </c>
      <c r="J124" s="42">
        <f>'Špecifikácia ceny'!J124</f>
        <v>0</v>
      </c>
      <c r="K124" s="77">
        <f>'Špecifikácia ceny'!K124</f>
        <v>0</v>
      </c>
    </row>
    <row r="125" spans="1:11" x14ac:dyDescent="0.35">
      <c r="A125" s="6">
        <v>116</v>
      </c>
      <c r="B125" s="7" t="s">
        <v>240</v>
      </c>
      <c r="C125" s="8" t="s">
        <v>241</v>
      </c>
      <c r="D125" s="7" t="s">
        <v>14</v>
      </c>
      <c r="E125" s="7">
        <f t="shared" si="2"/>
        <v>300</v>
      </c>
      <c r="F125" s="7">
        <v>100</v>
      </c>
      <c r="G125" s="7">
        <v>100</v>
      </c>
      <c r="H125" s="7">
        <v>100</v>
      </c>
      <c r="I125" s="42">
        <f>'Špecifikácia ceny'!I125</f>
        <v>0</v>
      </c>
      <c r="J125" s="42">
        <f>'Špecifikácia ceny'!J125</f>
        <v>0</v>
      </c>
      <c r="K125" s="77">
        <f>'Špecifikácia ceny'!K125</f>
        <v>0</v>
      </c>
    </row>
    <row r="126" spans="1:11" x14ac:dyDescent="0.35">
      <c r="A126" s="6">
        <v>117</v>
      </c>
      <c r="B126" s="7" t="s">
        <v>242</v>
      </c>
      <c r="C126" s="8" t="s">
        <v>243</v>
      </c>
      <c r="D126" s="7" t="s">
        <v>14</v>
      </c>
      <c r="E126" s="7">
        <f t="shared" si="2"/>
        <v>300</v>
      </c>
      <c r="F126" s="7">
        <v>100</v>
      </c>
      <c r="G126" s="7">
        <v>100</v>
      </c>
      <c r="H126" s="7">
        <v>100</v>
      </c>
      <c r="I126" s="42">
        <f>'Špecifikácia ceny'!I126</f>
        <v>0</v>
      </c>
      <c r="J126" s="42">
        <f>'Špecifikácia ceny'!J126</f>
        <v>0</v>
      </c>
      <c r="K126" s="77">
        <f>'Špecifikácia ceny'!K126</f>
        <v>0</v>
      </c>
    </row>
    <row r="127" spans="1:11" x14ac:dyDescent="0.35">
      <c r="A127" s="6">
        <v>118</v>
      </c>
      <c r="B127" s="7" t="s">
        <v>244</v>
      </c>
      <c r="C127" s="8" t="s">
        <v>245</v>
      </c>
      <c r="D127" s="7" t="s">
        <v>14</v>
      </c>
      <c r="E127" s="7">
        <f t="shared" si="2"/>
        <v>300</v>
      </c>
      <c r="F127" s="7">
        <v>100</v>
      </c>
      <c r="G127" s="7">
        <v>100</v>
      </c>
      <c r="H127" s="7">
        <v>100</v>
      </c>
      <c r="I127" s="42">
        <f>'Špecifikácia ceny'!I127</f>
        <v>0</v>
      </c>
      <c r="J127" s="42">
        <f>'Špecifikácia ceny'!J127</f>
        <v>0</v>
      </c>
      <c r="K127" s="77">
        <f>'Špecifikácia ceny'!K127</f>
        <v>0</v>
      </c>
    </row>
    <row r="128" spans="1:11" x14ac:dyDescent="0.35">
      <c r="A128" s="6">
        <v>119</v>
      </c>
      <c r="B128" s="7" t="s">
        <v>246</v>
      </c>
      <c r="C128" s="8" t="s">
        <v>247</v>
      </c>
      <c r="D128" s="7" t="s">
        <v>14</v>
      </c>
      <c r="E128" s="7">
        <f t="shared" si="2"/>
        <v>300</v>
      </c>
      <c r="F128" s="7">
        <v>100</v>
      </c>
      <c r="G128" s="7">
        <v>100</v>
      </c>
      <c r="H128" s="7">
        <v>100</v>
      </c>
      <c r="I128" s="42">
        <f>'Špecifikácia ceny'!I128</f>
        <v>0</v>
      </c>
      <c r="J128" s="42">
        <f>'Špecifikácia ceny'!J128</f>
        <v>0</v>
      </c>
      <c r="K128" s="77">
        <f>'Špecifikácia ceny'!K128</f>
        <v>0</v>
      </c>
    </row>
    <row r="129" spans="1:11" x14ac:dyDescent="0.35">
      <c r="A129" s="6">
        <v>120</v>
      </c>
      <c r="B129" s="7" t="s">
        <v>248</v>
      </c>
      <c r="C129" s="8" t="s">
        <v>249</v>
      </c>
      <c r="D129" s="7" t="s">
        <v>14</v>
      </c>
      <c r="E129" s="7">
        <f t="shared" si="2"/>
        <v>300</v>
      </c>
      <c r="F129" s="7">
        <v>100</v>
      </c>
      <c r="G129" s="7">
        <v>100</v>
      </c>
      <c r="H129" s="7">
        <v>100</v>
      </c>
      <c r="I129" s="42">
        <f>'Špecifikácia ceny'!I129</f>
        <v>0</v>
      </c>
      <c r="J129" s="42">
        <f>'Špecifikácia ceny'!J129</f>
        <v>0</v>
      </c>
      <c r="K129" s="77">
        <f>'Špecifikácia ceny'!K129</f>
        <v>0</v>
      </c>
    </row>
    <row r="130" spans="1:11" x14ac:dyDescent="0.35">
      <c r="A130" s="6">
        <v>121</v>
      </c>
      <c r="B130" s="7" t="s">
        <v>250</v>
      </c>
      <c r="C130" s="8" t="s">
        <v>251</v>
      </c>
      <c r="D130" s="7" t="s">
        <v>14</v>
      </c>
      <c r="E130" s="7">
        <f t="shared" si="2"/>
        <v>300</v>
      </c>
      <c r="F130" s="7">
        <v>100</v>
      </c>
      <c r="G130" s="7">
        <v>100</v>
      </c>
      <c r="H130" s="7">
        <v>100</v>
      </c>
      <c r="I130" s="42">
        <f>'Špecifikácia ceny'!I130</f>
        <v>0</v>
      </c>
      <c r="J130" s="42">
        <f>'Špecifikácia ceny'!J130</f>
        <v>0</v>
      </c>
      <c r="K130" s="77">
        <f>'Špecifikácia ceny'!K130</f>
        <v>0</v>
      </c>
    </row>
    <row r="131" spans="1:11" ht="15" thickBot="1" x14ac:dyDescent="0.4">
      <c r="A131" s="29">
        <v>122</v>
      </c>
      <c r="B131" s="30" t="s">
        <v>252</v>
      </c>
      <c r="C131" s="31" t="s">
        <v>253</v>
      </c>
      <c r="D131" s="30" t="s">
        <v>14</v>
      </c>
      <c r="E131" s="30">
        <f t="shared" si="2"/>
        <v>300</v>
      </c>
      <c r="F131" s="30">
        <v>100</v>
      </c>
      <c r="G131" s="30">
        <v>100</v>
      </c>
      <c r="H131" s="30">
        <v>100</v>
      </c>
      <c r="I131" s="48">
        <f>'Špecifikácia ceny'!I131</f>
        <v>0</v>
      </c>
      <c r="J131" s="48">
        <f>'Špecifikácia ceny'!J131</f>
        <v>0</v>
      </c>
      <c r="K131" s="78">
        <f>'Špecifikácia ceny'!K131</f>
        <v>0</v>
      </c>
    </row>
    <row r="132" spans="1:11" ht="15" thickBot="1" x14ac:dyDescent="0.4">
      <c r="A132" s="127" t="s">
        <v>254</v>
      </c>
      <c r="B132" s="128"/>
      <c r="C132" s="128"/>
      <c r="D132" s="128"/>
      <c r="E132" s="128"/>
      <c r="F132" s="128"/>
      <c r="G132" s="128"/>
      <c r="H132" s="128"/>
      <c r="I132" s="128"/>
      <c r="J132" s="128"/>
      <c r="K132" s="129"/>
    </row>
    <row r="133" spans="1:11" x14ac:dyDescent="0.35">
      <c r="A133" s="44">
        <v>123</v>
      </c>
      <c r="B133" s="45" t="s">
        <v>255</v>
      </c>
      <c r="C133" s="46" t="s">
        <v>256</v>
      </c>
      <c r="D133" s="45" t="s">
        <v>14</v>
      </c>
      <c r="E133" s="45">
        <f>F133+G133+H133</f>
        <v>150</v>
      </c>
      <c r="F133" s="45">
        <v>50</v>
      </c>
      <c r="G133" s="45">
        <v>50</v>
      </c>
      <c r="H133" s="45">
        <v>50</v>
      </c>
      <c r="I133" s="47">
        <f>'Špecifikácia ceny'!I133</f>
        <v>0</v>
      </c>
      <c r="J133" s="47">
        <f>'Špecifikácia ceny'!J133</f>
        <v>0</v>
      </c>
      <c r="K133" s="79">
        <f>'Špecifikácia ceny'!K133</f>
        <v>0</v>
      </c>
    </row>
    <row r="134" spans="1:11" x14ac:dyDescent="0.35">
      <c r="A134" s="6">
        <v>124</v>
      </c>
      <c r="B134" s="7" t="s">
        <v>257</v>
      </c>
      <c r="C134" s="8" t="s">
        <v>258</v>
      </c>
      <c r="D134" s="7" t="s">
        <v>14</v>
      </c>
      <c r="E134" s="7">
        <f>F134+G134+H134</f>
        <v>150</v>
      </c>
      <c r="F134" s="7">
        <v>50</v>
      </c>
      <c r="G134" s="7">
        <v>50</v>
      </c>
      <c r="H134" s="7">
        <v>50</v>
      </c>
      <c r="I134" s="42">
        <f>'Špecifikácia ceny'!I134</f>
        <v>0</v>
      </c>
      <c r="J134" s="42">
        <f>'Špecifikácia ceny'!J134</f>
        <v>0</v>
      </c>
      <c r="K134" s="77">
        <f>'Špecifikácia ceny'!K134</f>
        <v>0</v>
      </c>
    </row>
    <row r="135" spans="1:11" x14ac:dyDescent="0.35">
      <c r="A135" s="6">
        <v>125</v>
      </c>
      <c r="B135" s="7" t="s">
        <v>259</v>
      </c>
      <c r="C135" s="8" t="s">
        <v>260</v>
      </c>
      <c r="D135" s="7" t="s">
        <v>14</v>
      </c>
      <c r="E135" s="7">
        <f t="shared" ref="E135:E158" si="3">F135+G135+H135</f>
        <v>150</v>
      </c>
      <c r="F135" s="7">
        <v>50</v>
      </c>
      <c r="G135" s="7">
        <v>50</v>
      </c>
      <c r="H135" s="7">
        <v>50</v>
      </c>
      <c r="I135" s="42">
        <f>'Špecifikácia ceny'!I135</f>
        <v>0</v>
      </c>
      <c r="J135" s="42">
        <f>'Špecifikácia ceny'!J135</f>
        <v>0</v>
      </c>
      <c r="K135" s="77">
        <f>'Špecifikácia ceny'!K135</f>
        <v>0</v>
      </c>
    </row>
    <row r="136" spans="1:11" x14ac:dyDescent="0.35">
      <c r="A136" s="6">
        <v>126</v>
      </c>
      <c r="B136" s="7" t="s">
        <v>261</v>
      </c>
      <c r="C136" s="8" t="s">
        <v>262</v>
      </c>
      <c r="D136" s="7" t="s">
        <v>14</v>
      </c>
      <c r="E136" s="7">
        <f t="shared" si="3"/>
        <v>150</v>
      </c>
      <c r="F136" s="7">
        <v>50</v>
      </c>
      <c r="G136" s="7">
        <v>50</v>
      </c>
      <c r="H136" s="7">
        <v>50</v>
      </c>
      <c r="I136" s="42">
        <f>'Špecifikácia ceny'!I136</f>
        <v>0</v>
      </c>
      <c r="J136" s="42">
        <f>'Špecifikácia ceny'!J136</f>
        <v>0</v>
      </c>
      <c r="K136" s="77">
        <f>'Špecifikácia ceny'!K136</f>
        <v>0</v>
      </c>
    </row>
    <row r="137" spans="1:11" x14ac:dyDescent="0.35">
      <c r="A137" s="6">
        <v>127</v>
      </c>
      <c r="B137" s="7" t="s">
        <v>263</v>
      </c>
      <c r="C137" s="8" t="s">
        <v>264</v>
      </c>
      <c r="D137" s="7" t="s">
        <v>14</v>
      </c>
      <c r="E137" s="7">
        <f t="shared" si="3"/>
        <v>150</v>
      </c>
      <c r="F137" s="7">
        <v>50</v>
      </c>
      <c r="G137" s="7">
        <v>50</v>
      </c>
      <c r="H137" s="7">
        <v>50</v>
      </c>
      <c r="I137" s="42">
        <f>'Špecifikácia ceny'!I137</f>
        <v>0</v>
      </c>
      <c r="J137" s="42">
        <f>'Špecifikácia ceny'!J137</f>
        <v>0</v>
      </c>
      <c r="K137" s="77">
        <f>'Špecifikácia ceny'!K137</f>
        <v>0</v>
      </c>
    </row>
    <row r="138" spans="1:11" x14ac:dyDescent="0.35">
      <c r="A138" s="6">
        <v>128</v>
      </c>
      <c r="B138" s="7" t="s">
        <v>265</v>
      </c>
      <c r="C138" s="8" t="s">
        <v>266</v>
      </c>
      <c r="D138" s="7" t="s">
        <v>14</v>
      </c>
      <c r="E138" s="7">
        <f t="shared" si="3"/>
        <v>30</v>
      </c>
      <c r="F138" s="7">
        <v>10</v>
      </c>
      <c r="G138" s="7">
        <v>10</v>
      </c>
      <c r="H138" s="7">
        <v>10</v>
      </c>
      <c r="I138" s="42">
        <f>'Špecifikácia ceny'!I138</f>
        <v>0</v>
      </c>
      <c r="J138" s="42">
        <f>'Špecifikácia ceny'!J138</f>
        <v>0</v>
      </c>
      <c r="K138" s="77">
        <f>'Špecifikácia ceny'!K138</f>
        <v>0</v>
      </c>
    </row>
    <row r="139" spans="1:11" x14ac:dyDescent="0.35">
      <c r="A139" s="6">
        <v>129</v>
      </c>
      <c r="B139" s="7" t="s">
        <v>267</v>
      </c>
      <c r="C139" s="8" t="s">
        <v>268</v>
      </c>
      <c r="D139" s="7" t="s">
        <v>14</v>
      </c>
      <c r="E139" s="7">
        <f t="shared" si="3"/>
        <v>30</v>
      </c>
      <c r="F139" s="7">
        <v>10</v>
      </c>
      <c r="G139" s="7">
        <v>10</v>
      </c>
      <c r="H139" s="7">
        <v>10</v>
      </c>
      <c r="I139" s="42">
        <f>'Špecifikácia ceny'!I139</f>
        <v>0</v>
      </c>
      <c r="J139" s="42">
        <f>'Špecifikácia ceny'!J139</f>
        <v>0</v>
      </c>
      <c r="K139" s="77">
        <f>'Špecifikácia ceny'!K139</f>
        <v>0</v>
      </c>
    </row>
    <row r="140" spans="1:11" x14ac:dyDescent="0.35">
      <c r="A140" s="6">
        <v>130</v>
      </c>
      <c r="B140" s="7" t="s">
        <v>269</v>
      </c>
      <c r="C140" s="8" t="s">
        <v>270</v>
      </c>
      <c r="D140" s="7" t="s">
        <v>14</v>
      </c>
      <c r="E140" s="7">
        <f t="shared" si="3"/>
        <v>30</v>
      </c>
      <c r="F140" s="7">
        <v>10</v>
      </c>
      <c r="G140" s="7">
        <v>10</v>
      </c>
      <c r="H140" s="7">
        <v>10</v>
      </c>
      <c r="I140" s="42">
        <f>'Špecifikácia ceny'!I140</f>
        <v>0</v>
      </c>
      <c r="J140" s="42">
        <f>'Špecifikácia ceny'!J140</f>
        <v>0</v>
      </c>
      <c r="K140" s="77">
        <f>'Špecifikácia ceny'!K140</f>
        <v>0</v>
      </c>
    </row>
    <row r="141" spans="1:11" x14ac:dyDescent="0.35">
      <c r="A141" s="6">
        <v>131</v>
      </c>
      <c r="B141" s="7" t="s">
        <v>271</v>
      </c>
      <c r="C141" s="8" t="s">
        <v>272</v>
      </c>
      <c r="D141" s="7" t="s">
        <v>14</v>
      </c>
      <c r="E141" s="7">
        <f t="shared" si="3"/>
        <v>30</v>
      </c>
      <c r="F141" s="7">
        <v>10</v>
      </c>
      <c r="G141" s="7">
        <v>10</v>
      </c>
      <c r="H141" s="7">
        <v>10</v>
      </c>
      <c r="I141" s="42">
        <f>'Špecifikácia ceny'!I141</f>
        <v>0</v>
      </c>
      <c r="J141" s="42">
        <f>'Špecifikácia ceny'!J141</f>
        <v>0</v>
      </c>
      <c r="K141" s="77">
        <f>'Špecifikácia ceny'!K141</f>
        <v>0</v>
      </c>
    </row>
    <row r="142" spans="1:11" x14ac:dyDescent="0.35">
      <c r="A142" s="6">
        <v>132</v>
      </c>
      <c r="B142" s="7" t="s">
        <v>273</v>
      </c>
      <c r="C142" s="8" t="s">
        <v>274</v>
      </c>
      <c r="D142" s="7" t="s">
        <v>14</v>
      </c>
      <c r="E142" s="7">
        <f t="shared" si="3"/>
        <v>30</v>
      </c>
      <c r="F142" s="7">
        <v>10</v>
      </c>
      <c r="G142" s="7">
        <v>10</v>
      </c>
      <c r="H142" s="7">
        <v>10</v>
      </c>
      <c r="I142" s="42">
        <f>'Špecifikácia ceny'!I142</f>
        <v>0</v>
      </c>
      <c r="J142" s="42">
        <f>'Špecifikácia ceny'!J142</f>
        <v>0</v>
      </c>
      <c r="K142" s="77">
        <f>'Špecifikácia ceny'!K142</f>
        <v>0</v>
      </c>
    </row>
    <row r="143" spans="1:11" x14ac:dyDescent="0.35">
      <c r="A143" s="6">
        <v>133</v>
      </c>
      <c r="B143" s="7" t="s">
        <v>275</v>
      </c>
      <c r="C143" s="8" t="s">
        <v>276</v>
      </c>
      <c r="D143" s="7" t="s">
        <v>14</v>
      </c>
      <c r="E143" s="7">
        <f t="shared" si="3"/>
        <v>30</v>
      </c>
      <c r="F143" s="7">
        <v>10</v>
      </c>
      <c r="G143" s="7">
        <v>10</v>
      </c>
      <c r="H143" s="7">
        <v>10</v>
      </c>
      <c r="I143" s="42">
        <f>'Špecifikácia ceny'!I143</f>
        <v>0</v>
      </c>
      <c r="J143" s="42">
        <f>'Špecifikácia ceny'!J143</f>
        <v>0</v>
      </c>
      <c r="K143" s="77">
        <f>'Špecifikácia ceny'!K143</f>
        <v>0</v>
      </c>
    </row>
    <row r="144" spans="1:11" x14ac:dyDescent="0.35">
      <c r="A144" s="6">
        <v>134</v>
      </c>
      <c r="B144" s="7" t="s">
        <v>277</v>
      </c>
      <c r="C144" s="8" t="s">
        <v>278</v>
      </c>
      <c r="D144" s="7" t="s">
        <v>14</v>
      </c>
      <c r="E144" s="7">
        <f t="shared" si="3"/>
        <v>30</v>
      </c>
      <c r="F144" s="7">
        <v>10</v>
      </c>
      <c r="G144" s="7">
        <v>10</v>
      </c>
      <c r="H144" s="7">
        <v>10</v>
      </c>
      <c r="I144" s="42">
        <f>'Špecifikácia ceny'!I144</f>
        <v>0</v>
      </c>
      <c r="J144" s="42">
        <f>'Špecifikácia ceny'!J144</f>
        <v>0</v>
      </c>
      <c r="K144" s="77">
        <f>'Špecifikácia ceny'!K144</f>
        <v>0</v>
      </c>
    </row>
    <row r="145" spans="1:11" x14ac:dyDescent="0.35">
      <c r="A145" s="6">
        <v>135</v>
      </c>
      <c r="B145" s="7" t="s">
        <v>279</v>
      </c>
      <c r="C145" s="8" t="s">
        <v>280</v>
      </c>
      <c r="D145" s="7" t="s">
        <v>14</v>
      </c>
      <c r="E145" s="7">
        <f t="shared" si="3"/>
        <v>30</v>
      </c>
      <c r="F145" s="7">
        <v>10</v>
      </c>
      <c r="G145" s="7">
        <v>10</v>
      </c>
      <c r="H145" s="7">
        <v>10</v>
      </c>
      <c r="I145" s="42">
        <f>'Špecifikácia ceny'!I145</f>
        <v>0</v>
      </c>
      <c r="J145" s="42">
        <f>'Špecifikácia ceny'!J145</f>
        <v>0</v>
      </c>
      <c r="K145" s="77">
        <f>'Špecifikácia ceny'!K145</f>
        <v>0</v>
      </c>
    </row>
    <row r="146" spans="1:11" x14ac:dyDescent="0.35">
      <c r="A146" s="6">
        <v>136</v>
      </c>
      <c r="B146" s="7" t="s">
        <v>281</v>
      </c>
      <c r="C146" s="8" t="s">
        <v>282</v>
      </c>
      <c r="D146" s="7" t="s">
        <v>14</v>
      </c>
      <c r="E146" s="7">
        <f t="shared" si="3"/>
        <v>30</v>
      </c>
      <c r="F146" s="7">
        <v>10</v>
      </c>
      <c r="G146" s="7">
        <v>10</v>
      </c>
      <c r="H146" s="7">
        <v>10</v>
      </c>
      <c r="I146" s="42">
        <f>'Špecifikácia ceny'!I146</f>
        <v>0</v>
      </c>
      <c r="J146" s="42">
        <f>'Špecifikácia ceny'!J146</f>
        <v>0</v>
      </c>
      <c r="K146" s="77">
        <f>'Špecifikácia ceny'!K146</f>
        <v>0</v>
      </c>
    </row>
    <row r="147" spans="1:11" x14ac:dyDescent="0.35">
      <c r="A147" s="6">
        <v>137</v>
      </c>
      <c r="B147" s="7" t="s">
        <v>283</v>
      </c>
      <c r="C147" s="8" t="s">
        <v>284</v>
      </c>
      <c r="D147" s="7" t="s">
        <v>14</v>
      </c>
      <c r="E147" s="7">
        <f t="shared" si="3"/>
        <v>30</v>
      </c>
      <c r="F147" s="7">
        <v>10</v>
      </c>
      <c r="G147" s="7">
        <v>10</v>
      </c>
      <c r="H147" s="7">
        <v>10</v>
      </c>
      <c r="I147" s="42">
        <f>'Špecifikácia ceny'!I147</f>
        <v>0</v>
      </c>
      <c r="J147" s="42">
        <f>'Špecifikácia ceny'!J147</f>
        <v>0</v>
      </c>
      <c r="K147" s="77">
        <f>'Špecifikácia ceny'!K147</f>
        <v>0</v>
      </c>
    </row>
    <row r="148" spans="1:11" x14ac:dyDescent="0.35">
      <c r="A148" s="6">
        <v>138</v>
      </c>
      <c r="B148" s="7" t="s">
        <v>285</v>
      </c>
      <c r="C148" s="8" t="s">
        <v>286</v>
      </c>
      <c r="D148" s="7" t="s">
        <v>14</v>
      </c>
      <c r="E148" s="7">
        <f t="shared" si="3"/>
        <v>30</v>
      </c>
      <c r="F148" s="7">
        <v>10</v>
      </c>
      <c r="G148" s="7">
        <v>10</v>
      </c>
      <c r="H148" s="7">
        <v>10</v>
      </c>
      <c r="I148" s="42">
        <f>'Špecifikácia ceny'!I148</f>
        <v>0</v>
      </c>
      <c r="J148" s="42">
        <f>'Špecifikácia ceny'!J148</f>
        <v>0</v>
      </c>
      <c r="K148" s="77">
        <f>'Špecifikácia ceny'!K148</f>
        <v>0</v>
      </c>
    </row>
    <row r="149" spans="1:11" x14ac:dyDescent="0.35">
      <c r="A149" s="6">
        <v>139</v>
      </c>
      <c r="B149" s="7" t="s">
        <v>287</v>
      </c>
      <c r="C149" s="8" t="s">
        <v>288</v>
      </c>
      <c r="D149" s="7" t="s">
        <v>14</v>
      </c>
      <c r="E149" s="7">
        <f t="shared" si="3"/>
        <v>30</v>
      </c>
      <c r="F149" s="7">
        <v>10</v>
      </c>
      <c r="G149" s="7">
        <v>10</v>
      </c>
      <c r="H149" s="7">
        <v>10</v>
      </c>
      <c r="I149" s="42">
        <f>'Špecifikácia ceny'!I149</f>
        <v>0</v>
      </c>
      <c r="J149" s="42">
        <f>'Špecifikácia ceny'!J149</f>
        <v>0</v>
      </c>
      <c r="K149" s="77">
        <f>'Špecifikácia ceny'!K149</f>
        <v>0</v>
      </c>
    </row>
    <row r="150" spans="1:11" x14ac:dyDescent="0.35">
      <c r="A150" s="6">
        <v>140</v>
      </c>
      <c r="B150" s="7" t="s">
        <v>289</v>
      </c>
      <c r="C150" s="8" t="s">
        <v>290</v>
      </c>
      <c r="D150" s="7" t="s">
        <v>14</v>
      </c>
      <c r="E150" s="7">
        <f t="shared" si="3"/>
        <v>90</v>
      </c>
      <c r="F150" s="7">
        <v>30</v>
      </c>
      <c r="G150" s="7">
        <v>30</v>
      </c>
      <c r="H150" s="7">
        <v>30</v>
      </c>
      <c r="I150" s="42">
        <f>'Špecifikácia ceny'!I150</f>
        <v>0</v>
      </c>
      <c r="J150" s="42">
        <f>'Špecifikácia ceny'!J150</f>
        <v>0</v>
      </c>
      <c r="K150" s="77">
        <f>'Špecifikácia ceny'!K150</f>
        <v>0</v>
      </c>
    </row>
    <row r="151" spans="1:11" x14ac:dyDescent="0.35">
      <c r="A151" s="6">
        <v>141</v>
      </c>
      <c r="B151" s="7" t="s">
        <v>291</v>
      </c>
      <c r="C151" s="8" t="s">
        <v>292</v>
      </c>
      <c r="D151" s="7" t="s">
        <v>14</v>
      </c>
      <c r="E151" s="7">
        <f t="shared" si="3"/>
        <v>60</v>
      </c>
      <c r="F151" s="7">
        <v>20</v>
      </c>
      <c r="G151" s="7">
        <v>20</v>
      </c>
      <c r="H151" s="7">
        <v>20</v>
      </c>
      <c r="I151" s="42">
        <f>'Špecifikácia ceny'!I151</f>
        <v>0</v>
      </c>
      <c r="J151" s="42">
        <f>'Špecifikácia ceny'!J151</f>
        <v>0</v>
      </c>
      <c r="K151" s="77">
        <f>'Špecifikácia ceny'!K151</f>
        <v>0</v>
      </c>
    </row>
    <row r="152" spans="1:11" x14ac:dyDescent="0.35">
      <c r="A152" s="6">
        <v>142</v>
      </c>
      <c r="B152" s="7" t="s">
        <v>293</v>
      </c>
      <c r="C152" s="8" t="s">
        <v>294</v>
      </c>
      <c r="D152" s="7" t="s">
        <v>14</v>
      </c>
      <c r="E152" s="7">
        <f t="shared" si="3"/>
        <v>150</v>
      </c>
      <c r="F152" s="7">
        <v>50</v>
      </c>
      <c r="G152" s="7">
        <v>50</v>
      </c>
      <c r="H152" s="7">
        <v>50</v>
      </c>
      <c r="I152" s="42">
        <f>'Špecifikácia ceny'!I152</f>
        <v>0</v>
      </c>
      <c r="J152" s="42">
        <f>'Špecifikácia ceny'!J152</f>
        <v>0</v>
      </c>
      <c r="K152" s="77">
        <f>'Špecifikácia ceny'!K152</f>
        <v>0</v>
      </c>
    </row>
    <row r="153" spans="1:11" x14ac:dyDescent="0.35">
      <c r="A153" s="6">
        <v>143</v>
      </c>
      <c r="B153" s="7" t="s">
        <v>295</v>
      </c>
      <c r="C153" s="8" t="s">
        <v>296</v>
      </c>
      <c r="D153" s="7" t="s">
        <v>14</v>
      </c>
      <c r="E153" s="7">
        <f t="shared" si="3"/>
        <v>15</v>
      </c>
      <c r="F153" s="7">
        <v>5</v>
      </c>
      <c r="G153" s="7">
        <v>5</v>
      </c>
      <c r="H153" s="7">
        <v>5</v>
      </c>
      <c r="I153" s="42">
        <f>'Špecifikácia ceny'!I153</f>
        <v>0</v>
      </c>
      <c r="J153" s="42">
        <f>'Špecifikácia ceny'!J153</f>
        <v>0</v>
      </c>
      <c r="K153" s="77">
        <f>'Špecifikácia ceny'!K153</f>
        <v>0</v>
      </c>
    </row>
    <row r="154" spans="1:11" x14ac:dyDescent="0.35">
      <c r="A154" s="6">
        <v>144</v>
      </c>
      <c r="B154" s="7" t="s">
        <v>297</v>
      </c>
      <c r="C154" s="8" t="s">
        <v>298</v>
      </c>
      <c r="D154" s="7" t="s">
        <v>14</v>
      </c>
      <c r="E154" s="7">
        <f t="shared" si="3"/>
        <v>15</v>
      </c>
      <c r="F154" s="7">
        <v>5</v>
      </c>
      <c r="G154" s="7">
        <v>5</v>
      </c>
      <c r="H154" s="7">
        <v>5</v>
      </c>
      <c r="I154" s="42">
        <f>'Špecifikácia ceny'!I154</f>
        <v>0</v>
      </c>
      <c r="J154" s="42">
        <f>'Špecifikácia ceny'!J154</f>
        <v>0</v>
      </c>
      <c r="K154" s="77">
        <f>'Špecifikácia ceny'!K154</f>
        <v>0</v>
      </c>
    </row>
    <row r="155" spans="1:11" x14ac:dyDescent="0.35">
      <c r="A155" s="6">
        <v>145</v>
      </c>
      <c r="B155" s="7" t="s">
        <v>299</v>
      </c>
      <c r="C155" s="8" t="s">
        <v>300</v>
      </c>
      <c r="D155" s="7" t="s">
        <v>14</v>
      </c>
      <c r="E155" s="7">
        <f t="shared" si="3"/>
        <v>15</v>
      </c>
      <c r="F155" s="7">
        <v>5</v>
      </c>
      <c r="G155" s="7">
        <v>5</v>
      </c>
      <c r="H155" s="7">
        <v>5</v>
      </c>
      <c r="I155" s="42">
        <f>'Špecifikácia ceny'!I155</f>
        <v>0</v>
      </c>
      <c r="J155" s="42">
        <f>'Špecifikácia ceny'!J155</f>
        <v>0</v>
      </c>
      <c r="K155" s="77">
        <f>'Špecifikácia ceny'!K155</f>
        <v>0</v>
      </c>
    </row>
    <row r="156" spans="1:11" x14ac:dyDescent="0.35">
      <c r="A156" s="6">
        <v>146</v>
      </c>
      <c r="B156" s="7" t="s">
        <v>301</v>
      </c>
      <c r="C156" s="8" t="s">
        <v>302</v>
      </c>
      <c r="D156" s="7" t="s">
        <v>14</v>
      </c>
      <c r="E156" s="7">
        <f t="shared" si="3"/>
        <v>15</v>
      </c>
      <c r="F156" s="7">
        <v>5</v>
      </c>
      <c r="G156" s="7">
        <v>5</v>
      </c>
      <c r="H156" s="7">
        <v>5</v>
      </c>
      <c r="I156" s="42">
        <f>'Špecifikácia ceny'!I156</f>
        <v>0</v>
      </c>
      <c r="J156" s="42">
        <f>'Špecifikácia ceny'!J156</f>
        <v>0</v>
      </c>
      <c r="K156" s="77">
        <f>'Špecifikácia ceny'!K156</f>
        <v>0</v>
      </c>
    </row>
    <row r="157" spans="1:11" x14ac:dyDescent="0.35">
      <c r="A157" s="6">
        <v>147</v>
      </c>
      <c r="B157" s="7" t="s">
        <v>303</v>
      </c>
      <c r="C157" s="8" t="s">
        <v>304</v>
      </c>
      <c r="D157" s="7" t="s">
        <v>14</v>
      </c>
      <c r="E157" s="7">
        <f t="shared" si="3"/>
        <v>15</v>
      </c>
      <c r="F157" s="7">
        <v>5</v>
      </c>
      <c r="G157" s="7">
        <v>5</v>
      </c>
      <c r="H157" s="7">
        <v>5</v>
      </c>
      <c r="I157" s="42">
        <f>'Špecifikácia ceny'!I157</f>
        <v>0</v>
      </c>
      <c r="J157" s="42">
        <f>'Špecifikácia ceny'!J157</f>
        <v>0</v>
      </c>
      <c r="K157" s="77">
        <f>'Špecifikácia ceny'!K157</f>
        <v>0</v>
      </c>
    </row>
    <row r="158" spans="1:11" ht="15" thickBot="1" x14ac:dyDescent="0.4">
      <c r="A158" s="29">
        <v>148</v>
      </c>
      <c r="B158" s="30" t="s">
        <v>305</v>
      </c>
      <c r="C158" s="31" t="s">
        <v>306</v>
      </c>
      <c r="D158" s="30" t="s">
        <v>14</v>
      </c>
      <c r="E158" s="30">
        <f t="shared" si="3"/>
        <v>15</v>
      </c>
      <c r="F158" s="30">
        <v>5</v>
      </c>
      <c r="G158" s="30">
        <v>5</v>
      </c>
      <c r="H158" s="30">
        <v>5</v>
      </c>
      <c r="I158" s="48">
        <f>'Špecifikácia ceny'!I158</f>
        <v>0</v>
      </c>
      <c r="J158" s="48">
        <f>'Špecifikácia ceny'!J158</f>
        <v>0</v>
      </c>
      <c r="K158" s="78">
        <f>'Špecifikácia ceny'!K158</f>
        <v>0</v>
      </c>
    </row>
    <row r="159" spans="1:11" ht="15" thickBot="1" x14ac:dyDescent="0.4">
      <c r="A159" s="127" t="s">
        <v>307</v>
      </c>
      <c r="B159" s="128"/>
      <c r="C159" s="128"/>
      <c r="D159" s="128"/>
      <c r="E159" s="128"/>
      <c r="F159" s="128"/>
      <c r="G159" s="128"/>
      <c r="H159" s="128"/>
      <c r="I159" s="128"/>
      <c r="J159" s="128"/>
      <c r="K159" s="129"/>
    </row>
    <row r="160" spans="1:11" x14ac:dyDescent="0.35">
      <c r="A160" s="44">
        <v>149</v>
      </c>
      <c r="B160" s="45" t="s">
        <v>308</v>
      </c>
      <c r="C160" s="46" t="s">
        <v>309</v>
      </c>
      <c r="D160" s="45" t="s">
        <v>14</v>
      </c>
      <c r="E160" s="45">
        <f>F160+G160+H160</f>
        <v>15</v>
      </c>
      <c r="F160" s="45">
        <v>5</v>
      </c>
      <c r="G160" s="45">
        <v>5</v>
      </c>
      <c r="H160" s="45">
        <v>5</v>
      </c>
      <c r="I160" s="47">
        <f>'Špecifikácia ceny'!I160</f>
        <v>0</v>
      </c>
      <c r="J160" s="47">
        <f>'Špecifikácia ceny'!J160</f>
        <v>0</v>
      </c>
      <c r="K160" s="79">
        <f>'Špecifikácia ceny'!K160</f>
        <v>0</v>
      </c>
    </row>
    <row r="161" spans="1:11" x14ac:dyDescent="0.35">
      <c r="A161" s="6">
        <v>150</v>
      </c>
      <c r="B161" s="7" t="s">
        <v>310</v>
      </c>
      <c r="C161" s="8" t="s">
        <v>311</v>
      </c>
      <c r="D161" s="7" t="s">
        <v>14</v>
      </c>
      <c r="E161" s="7">
        <f>F161+G161+H161</f>
        <v>15</v>
      </c>
      <c r="F161" s="7">
        <v>5</v>
      </c>
      <c r="G161" s="7">
        <v>5</v>
      </c>
      <c r="H161" s="7">
        <v>5</v>
      </c>
      <c r="I161" s="42">
        <f>'Špecifikácia ceny'!I161</f>
        <v>0</v>
      </c>
      <c r="J161" s="42">
        <f>'Špecifikácia ceny'!J161</f>
        <v>0</v>
      </c>
      <c r="K161" s="77">
        <f>'Špecifikácia ceny'!K161</f>
        <v>0</v>
      </c>
    </row>
    <row r="162" spans="1:11" x14ac:dyDescent="0.35">
      <c r="A162" s="6">
        <v>151</v>
      </c>
      <c r="B162" s="7" t="s">
        <v>312</v>
      </c>
      <c r="C162" s="8" t="s">
        <v>313</v>
      </c>
      <c r="D162" s="7" t="s">
        <v>14</v>
      </c>
      <c r="E162" s="7">
        <f t="shared" ref="E162:E187" si="4">F162+G162+H162</f>
        <v>15</v>
      </c>
      <c r="F162" s="7">
        <v>5</v>
      </c>
      <c r="G162" s="7">
        <v>5</v>
      </c>
      <c r="H162" s="7">
        <v>5</v>
      </c>
      <c r="I162" s="42">
        <f>'Špecifikácia ceny'!I162</f>
        <v>0</v>
      </c>
      <c r="J162" s="42">
        <f>'Špecifikácia ceny'!J162</f>
        <v>0</v>
      </c>
      <c r="K162" s="77">
        <f>'Špecifikácia ceny'!K162</f>
        <v>0</v>
      </c>
    </row>
    <row r="163" spans="1:11" x14ac:dyDescent="0.35">
      <c r="A163" s="6">
        <v>152</v>
      </c>
      <c r="B163" s="7" t="s">
        <v>314</v>
      </c>
      <c r="C163" s="8" t="s">
        <v>315</v>
      </c>
      <c r="D163" s="7" t="s">
        <v>14</v>
      </c>
      <c r="E163" s="7">
        <f t="shared" si="4"/>
        <v>9</v>
      </c>
      <c r="F163" s="7">
        <v>3</v>
      </c>
      <c r="G163" s="7">
        <v>3</v>
      </c>
      <c r="H163" s="7">
        <v>3</v>
      </c>
      <c r="I163" s="42">
        <f>'Špecifikácia ceny'!I163</f>
        <v>0</v>
      </c>
      <c r="J163" s="42">
        <f>'Špecifikácia ceny'!J163</f>
        <v>0</v>
      </c>
      <c r="K163" s="77">
        <f>'Špecifikácia ceny'!K163</f>
        <v>0</v>
      </c>
    </row>
    <row r="164" spans="1:11" x14ac:dyDescent="0.35">
      <c r="A164" s="6">
        <v>153</v>
      </c>
      <c r="B164" s="7" t="s">
        <v>316</v>
      </c>
      <c r="C164" s="8" t="s">
        <v>317</v>
      </c>
      <c r="D164" s="7" t="s">
        <v>14</v>
      </c>
      <c r="E164" s="7">
        <f t="shared" si="4"/>
        <v>9</v>
      </c>
      <c r="F164" s="7">
        <v>3</v>
      </c>
      <c r="G164" s="7">
        <v>3</v>
      </c>
      <c r="H164" s="7">
        <v>3</v>
      </c>
      <c r="I164" s="42">
        <f>'Špecifikácia ceny'!I164</f>
        <v>0</v>
      </c>
      <c r="J164" s="42">
        <f>'Špecifikácia ceny'!J164</f>
        <v>0</v>
      </c>
      <c r="K164" s="77">
        <f>'Špecifikácia ceny'!K164</f>
        <v>0</v>
      </c>
    </row>
    <row r="165" spans="1:11" x14ac:dyDescent="0.35">
      <c r="A165" s="6">
        <v>154</v>
      </c>
      <c r="B165" s="7" t="s">
        <v>318</v>
      </c>
      <c r="C165" s="8" t="s">
        <v>319</v>
      </c>
      <c r="D165" s="7" t="s">
        <v>14</v>
      </c>
      <c r="E165" s="7">
        <f t="shared" si="4"/>
        <v>9</v>
      </c>
      <c r="F165" s="7">
        <v>3</v>
      </c>
      <c r="G165" s="7">
        <v>3</v>
      </c>
      <c r="H165" s="7">
        <v>3</v>
      </c>
      <c r="I165" s="42">
        <f>'Špecifikácia ceny'!I165</f>
        <v>0</v>
      </c>
      <c r="J165" s="42">
        <f>'Špecifikácia ceny'!J165</f>
        <v>0</v>
      </c>
      <c r="K165" s="77">
        <f>'Špecifikácia ceny'!K165</f>
        <v>0</v>
      </c>
    </row>
    <row r="166" spans="1:11" x14ac:dyDescent="0.35">
      <c r="A166" s="6">
        <v>155</v>
      </c>
      <c r="B166" s="7" t="s">
        <v>320</v>
      </c>
      <c r="C166" s="8" t="s">
        <v>321</v>
      </c>
      <c r="D166" s="7" t="s">
        <v>14</v>
      </c>
      <c r="E166" s="7">
        <f t="shared" si="4"/>
        <v>9</v>
      </c>
      <c r="F166" s="7">
        <v>3</v>
      </c>
      <c r="G166" s="7">
        <v>3</v>
      </c>
      <c r="H166" s="7">
        <v>3</v>
      </c>
      <c r="I166" s="42">
        <f>'Špecifikácia ceny'!I166</f>
        <v>0</v>
      </c>
      <c r="J166" s="42">
        <f>'Špecifikácia ceny'!J166</f>
        <v>0</v>
      </c>
      <c r="K166" s="77">
        <f>'Špecifikácia ceny'!K166</f>
        <v>0</v>
      </c>
    </row>
    <row r="167" spans="1:11" x14ac:dyDescent="0.35">
      <c r="A167" s="6">
        <v>156</v>
      </c>
      <c r="B167" s="7" t="s">
        <v>322</v>
      </c>
      <c r="C167" s="8" t="s">
        <v>323</v>
      </c>
      <c r="D167" s="7" t="s">
        <v>14</v>
      </c>
      <c r="E167" s="7">
        <f t="shared" si="4"/>
        <v>9</v>
      </c>
      <c r="F167" s="7">
        <v>3</v>
      </c>
      <c r="G167" s="7">
        <v>3</v>
      </c>
      <c r="H167" s="7">
        <v>3</v>
      </c>
      <c r="I167" s="42">
        <f>'Špecifikácia ceny'!I167</f>
        <v>0</v>
      </c>
      <c r="J167" s="42">
        <f>'Špecifikácia ceny'!J167</f>
        <v>0</v>
      </c>
      <c r="K167" s="77">
        <f>'Špecifikácia ceny'!K167</f>
        <v>0</v>
      </c>
    </row>
    <row r="168" spans="1:11" x14ac:dyDescent="0.35">
      <c r="A168" s="6">
        <v>157</v>
      </c>
      <c r="B168" s="7" t="s">
        <v>324</v>
      </c>
      <c r="C168" s="8" t="s">
        <v>325</v>
      </c>
      <c r="D168" s="7" t="s">
        <v>14</v>
      </c>
      <c r="E168" s="7">
        <f t="shared" si="4"/>
        <v>9</v>
      </c>
      <c r="F168" s="7">
        <v>3</v>
      </c>
      <c r="G168" s="7">
        <v>3</v>
      </c>
      <c r="H168" s="7">
        <v>3</v>
      </c>
      <c r="I168" s="42">
        <f>'Špecifikácia ceny'!I168</f>
        <v>0</v>
      </c>
      <c r="J168" s="42">
        <f>'Špecifikácia ceny'!J168</f>
        <v>0</v>
      </c>
      <c r="K168" s="77">
        <f>'Špecifikácia ceny'!K168</f>
        <v>0</v>
      </c>
    </row>
    <row r="169" spans="1:11" x14ac:dyDescent="0.35">
      <c r="A169" s="6">
        <v>158</v>
      </c>
      <c r="B169" s="7" t="s">
        <v>326</v>
      </c>
      <c r="C169" s="8" t="s">
        <v>327</v>
      </c>
      <c r="D169" s="7" t="s">
        <v>14</v>
      </c>
      <c r="E169" s="7">
        <f t="shared" si="4"/>
        <v>9</v>
      </c>
      <c r="F169" s="7">
        <v>3</v>
      </c>
      <c r="G169" s="7">
        <v>3</v>
      </c>
      <c r="H169" s="7">
        <v>3</v>
      </c>
      <c r="I169" s="42">
        <f>'Špecifikácia ceny'!I169</f>
        <v>0</v>
      </c>
      <c r="J169" s="42">
        <f>'Špecifikácia ceny'!J169</f>
        <v>0</v>
      </c>
      <c r="K169" s="77">
        <f>'Špecifikácia ceny'!K169</f>
        <v>0</v>
      </c>
    </row>
    <row r="170" spans="1:11" x14ac:dyDescent="0.35">
      <c r="A170" s="6">
        <v>159</v>
      </c>
      <c r="B170" s="7" t="s">
        <v>328</v>
      </c>
      <c r="C170" s="8" t="s">
        <v>329</v>
      </c>
      <c r="D170" s="7" t="s">
        <v>14</v>
      </c>
      <c r="E170" s="7">
        <f t="shared" si="4"/>
        <v>9</v>
      </c>
      <c r="F170" s="7">
        <v>3</v>
      </c>
      <c r="G170" s="7">
        <v>3</v>
      </c>
      <c r="H170" s="7">
        <v>3</v>
      </c>
      <c r="I170" s="42">
        <f>'Špecifikácia ceny'!I170</f>
        <v>0</v>
      </c>
      <c r="J170" s="42">
        <f>'Špecifikácia ceny'!J170</f>
        <v>0</v>
      </c>
      <c r="K170" s="77">
        <f>'Špecifikácia ceny'!K170</f>
        <v>0</v>
      </c>
    </row>
    <row r="171" spans="1:11" x14ac:dyDescent="0.35">
      <c r="A171" s="6">
        <v>160</v>
      </c>
      <c r="B171" s="7" t="s">
        <v>330</v>
      </c>
      <c r="C171" s="8" t="s">
        <v>331</v>
      </c>
      <c r="D171" s="7" t="s">
        <v>14</v>
      </c>
      <c r="E171" s="7">
        <f t="shared" si="4"/>
        <v>9</v>
      </c>
      <c r="F171" s="7">
        <v>3</v>
      </c>
      <c r="G171" s="7">
        <v>3</v>
      </c>
      <c r="H171" s="7">
        <v>3</v>
      </c>
      <c r="I171" s="42">
        <f>'Špecifikácia ceny'!I171</f>
        <v>0</v>
      </c>
      <c r="J171" s="42">
        <f>'Špecifikácia ceny'!J171</f>
        <v>0</v>
      </c>
      <c r="K171" s="77">
        <f>'Špecifikácia ceny'!K171</f>
        <v>0</v>
      </c>
    </row>
    <row r="172" spans="1:11" x14ac:dyDescent="0.35">
      <c r="A172" s="6">
        <v>161</v>
      </c>
      <c r="B172" s="7" t="s">
        <v>332</v>
      </c>
      <c r="C172" s="8" t="s">
        <v>333</v>
      </c>
      <c r="D172" s="7" t="s">
        <v>14</v>
      </c>
      <c r="E172" s="7">
        <f t="shared" si="4"/>
        <v>9</v>
      </c>
      <c r="F172" s="7">
        <v>3</v>
      </c>
      <c r="G172" s="7">
        <v>3</v>
      </c>
      <c r="H172" s="7">
        <v>3</v>
      </c>
      <c r="I172" s="42">
        <f>'Špecifikácia ceny'!I172</f>
        <v>0</v>
      </c>
      <c r="J172" s="42">
        <f>'Špecifikácia ceny'!J172</f>
        <v>0</v>
      </c>
      <c r="K172" s="77">
        <f>'Špecifikácia ceny'!K172</f>
        <v>0</v>
      </c>
    </row>
    <row r="173" spans="1:11" x14ac:dyDescent="0.35">
      <c r="A173" s="6">
        <v>162</v>
      </c>
      <c r="B173" s="7" t="s">
        <v>334</v>
      </c>
      <c r="C173" s="8" t="s">
        <v>315</v>
      </c>
      <c r="D173" s="7" t="s">
        <v>14</v>
      </c>
      <c r="E173" s="7">
        <f t="shared" si="4"/>
        <v>9</v>
      </c>
      <c r="F173" s="7">
        <v>3</v>
      </c>
      <c r="G173" s="7">
        <v>3</v>
      </c>
      <c r="H173" s="7">
        <v>3</v>
      </c>
      <c r="I173" s="42">
        <f>'Špecifikácia ceny'!I173</f>
        <v>0</v>
      </c>
      <c r="J173" s="42">
        <f>'Špecifikácia ceny'!J173</f>
        <v>0</v>
      </c>
      <c r="K173" s="77">
        <f>'Špecifikácia ceny'!K173</f>
        <v>0</v>
      </c>
    </row>
    <row r="174" spans="1:11" x14ac:dyDescent="0.35">
      <c r="A174" s="6">
        <v>163</v>
      </c>
      <c r="B174" s="7" t="s">
        <v>335</v>
      </c>
      <c r="C174" s="8" t="s">
        <v>336</v>
      </c>
      <c r="D174" s="7" t="s">
        <v>14</v>
      </c>
      <c r="E174" s="7">
        <f t="shared" si="4"/>
        <v>9</v>
      </c>
      <c r="F174" s="7">
        <v>3</v>
      </c>
      <c r="G174" s="7">
        <v>3</v>
      </c>
      <c r="H174" s="7">
        <v>3</v>
      </c>
      <c r="I174" s="42">
        <f>'Špecifikácia ceny'!I174</f>
        <v>0</v>
      </c>
      <c r="J174" s="42">
        <f>'Špecifikácia ceny'!J174</f>
        <v>0</v>
      </c>
      <c r="K174" s="77">
        <f>'Špecifikácia ceny'!K174</f>
        <v>0</v>
      </c>
    </row>
    <row r="175" spans="1:11" x14ac:dyDescent="0.35">
      <c r="A175" s="6">
        <v>164</v>
      </c>
      <c r="B175" s="7" t="s">
        <v>337</v>
      </c>
      <c r="C175" s="8" t="s">
        <v>338</v>
      </c>
      <c r="D175" s="7" t="s">
        <v>14</v>
      </c>
      <c r="E175" s="7">
        <f t="shared" si="4"/>
        <v>9</v>
      </c>
      <c r="F175" s="7">
        <v>3</v>
      </c>
      <c r="G175" s="7">
        <v>3</v>
      </c>
      <c r="H175" s="7">
        <v>3</v>
      </c>
      <c r="I175" s="42">
        <f>'Špecifikácia ceny'!I175</f>
        <v>0</v>
      </c>
      <c r="J175" s="42">
        <f>'Špecifikácia ceny'!J175</f>
        <v>0</v>
      </c>
      <c r="K175" s="77">
        <f>'Špecifikácia ceny'!K175</f>
        <v>0</v>
      </c>
    </row>
    <row r="176" spans="1:11" x14ac:dyDescent="0.35">
      <c r="A176" s="6">
        <v>165</v>
      </c>
      <c r="B176" s="7" t="s">
        <v>339</v>
      </c>
      <c r="C176" s="8" t="s">
        <v>340</v>
      </c>
      <c r="D176" s="7" t="s">
        <v>14</v>
      </c>
      <c r="E176" s="7">
        <f t="shared" si="4"/>
        <v>9</v>
      </c>
      <c r="F176" s="7">
        <v>3</v>
      </c>
      <c r="G176" s="7">
        <v>3</v>
      </c>
      <c r="H176" s="7">
        <v>3</v>
      </c>
      <c r="I176" s="42">
        <f>'Špecifikácia ceny'!I176</f>
        <v>0</v>
      </c>
      <c r="J176" s="42">
        <f>'Špecifikácia ceny'!J176</f>
        <v>0</v>
      </c>
      <c r="K176" s="77">
        <f>'Špecifikácia ceny'!K176</f>
        <v>0</v>
      </c>
    </row>
    <row r="177" spans="1:11" x14ac:dyDescent="0.35">
      <c r="A177" s="6">
        <v>166</v>
      </c>
      <c r="B177" s="7" t="s">
        <v>341</v>
      </c>
      <c r="C177" s="8" t="s">
        <v>342</v>
      </c>
      <c r="D177" s="7" t="s">
        <v>14</v>
      </c>
      <c r="E177" s="7">
        <f t="shared" si="4"/>
        <v>9</v>
      </c>
      <c r="F177" s="7">
        <v>3</v>
      </c>
      <c r="G177" s="7">
        <v>3</v>
      </c>
      <c r="H177" s="7">
        <v>3</v>
      </c>
      <c r="I177" s="42">
        <f>'Špecifikácia ceny'!I177</f>
        <v>0</v>
      </c>
      <c r="J177" s="42">
        <f>'Špecifikácia ceny'!J177</f>
        <v>0</v>
      </c>
      <c r="K177" s="77">
        <f>'Špecifikácia ceny'!K177</f>
        <v>0</v>
      </c>
    </row>
    <row r="178" spans="1:11" x14ac:dyDescent="0.35">
      <c r="A178" s="6">
        <v>167</v>
      </c>
      <c r="B178" s="7" t="s">
        <v>343</v>
      </c>
      <c r="C178" s="8" t="s">
        <v>344</v>
      </c>
      <c r="D178" s="7" t="s">
        <v>14</v>
      </c>
      <c r="E178" s="7">
        <f t="shared" si="4"/>
        <v>9</v>
      </c>
      <c r="F178" s="7">
        <v>3</v>
      </c>
      <c r="G178" s="7">
        <v>3</v>
      </c>
      <c r="H178" s="7">
        <v>3</v>
      </c>
      <c r="I178" s="42">
        <f>'Špecifikácia ceny'!I178</f>
        <v>0</v>
      </c>
      <c r="J178" s="42">
        <f>'Špecifikácia ceny'!J178</f>
        <v>0</v>
      </c>
      <c r="K178" s="77">
        <f>'Špecifikácia ceny'!K178</f>
        <v>0</v>
      </c>
    </row>
    <row r="179" spans="1:11" x14ac:dyDescent="0.35">
      <c r="A179" s="6">
        <v>168</v>
      </c>
      <c r="B179" s="7" t="s">
        <v>345</v>
      </c>
      <c r="C179" s="8" t="s">
        <v>346</v>
      </c>
      <c r="D179" s="7" t="s">
        <v>14</v>
      </c>
      <c r="E179" s="7">
        <f t="shared" si="4"/>
        <v>9</v>
      </c>
      <c r="F179" s="7">
        <v>3</v>
      </c>
      <c r="G179" s="7">
        <v>3</v>
      </c>
      <c r="H179" s="7">
        <v>3</v>
      </c>
      <c r="I179" s="42">
        <f>'Špecifikácia ceny'!I179</f>
        <v>0</v>
      </c>
      <c r="J179" s="42">
        <f>'Špecifikácia ceny'!J179</f>
        <v>0</v>
      </c>
      <c r="K179" s="77">
        <f>'Špecifikácia ceny'!K179</f>
        <v>0</v>
      </c>
    </row>
    <row r="180" spans="1:11" x14ac:dyDescent="0.35">
      <c r="A180" s="6">
        <v>169</v>
      </c>
      <c r="B180" s="7" t="s">
        <v>347</v>
      </c>
      <c r="C180" s="8" t="s">
        <v>348</v>
      </c>
      <c r="D180" s="7" t="s">
        <v>14</v>
      </c>
      <c r="E180" s="7">
        <f t="shared" si="4"/>
        <v>9</v>
      </c>
      <c r="F180" s="7">
        <v>3</v>
      </c>
      <c r="G180" s="7">
        <v>3</v>
      </c>
      <c r="H180" s="7">
        <v>3</v>
      </c>
      <c r="I180" s="42">
        <f>'Špecifikácia ceny'!I180</f>
        <v>0</v>
      </c>
      <c r="J180" s="42">
        <f>'Špecifikácia ceny'!J180</f>
        <v>0</v>
      </c>
      <c r="K180" s="77">
        <f>'Špecifikácia ceny'!K180</f>
        <v>0</v>
      </c>
    </row>
    <row r="181" spans="1:11" x14ac:dyDescent="0.35">
      <c r="A181" s="6">
        <v>170</v>
      </c>
      <c r="B181" s="7" t="s">
        <v>349</v>
      </c>
      <c r="C181" s="8" t="s">
        <v>350</v>
      </c>
      <c r="D181" s="7" t="s">
        <v>14</v>
      </c>
      <c r="E181" s="7">
        <f t="shared" si="4"/>
        <v>9</v>
      </c>
      <c r="F181" s="7">
        <v>3</v>
      </c>
      <c r="G181" s="7">
        <v>3</v>
      </c>
      <c r="H181" s="7">
        <v>3</v>
      </c>
      <c r="I181" s="42">
        <f>'Špecifikácia ceny'!I181</f>
        <v>0</v>
      </c>
      <c r="J181" s="42">
        <f>'Špecifikácia ceny'!J181</f>
        <v>0</v>
      </c>
      <c r="K181" s="77">
        <f>'Špecifikácia ceny'!K181</f>
        <v>0</v>
      </c>
    </row>
    <row r="182" spans="1:11" x14ac:dyDescent="0.35">
      <c r="A182" s="6">
        <v>171</v>
      </c>
      <c r="B182" s="7" t="s">
        <v>351</v>
      </c>
      <c r="C182" s="8" t="s">
        <v>352</v>
      </c>
      <c r="D182" s="7" t="s">
        <v>14</v>
      </c>
      <c r="E182" s="7">
        <f t="shared" si="4"/>
        <v>9</v>
      </c>
      <c r="F182" s="7">
        <v>3</v>
      </c>
      <c r="G182" s="7">
        <v>3</v>
      </c>
      <c r="H182" s="7">
        <v>3</v>
      </c>
      <c r="I182" s="42">
        <f>'Špecifikácia ceny'!I182</f>
        <v>0</v>
      </c>
      <c r="J182" s="42">
        <f>'Špecifikácia ceny'!J182</f>
        <v>0</v>
      </c>
      <c r="K182" s="77">
        <f>'Špecifikácia ceny'!K182</f>
        <v>0</v>
      </c>
    </row>
    <row r="183" spans="1:11" x14ac:dyDescent="0.35">
      <c r="A183" s="6">
        <v>172</v>
      </c>
      <c r="B183" s="7" t="s">
        <v>353</v>
      </c>
      <c r="C183" s="8" t="s">
        <v>354</v>
      </c>
      <c r="D183" s="7" t="s">
        <v>14</v>
      </c>
      <c r="E183" s="7">
        <f t="shared" si="4"/>
        <v>9</v>
      </c>
      <c r="F183" s="7">
        <v>3</v>
      </c>
      <c r="G183" s="7">
        <v>3</v>
      </c>
      <c r="H183" s="7">
        <v>3</v>
      </c>
      <c r="I183" s="42">
        <f>'Špecifikácia ceny'!I183</f>
        <v>0</v>
      </c>
      <c r="J183" s="42">
        <f>'Špecifikácia ceny'!J183</f>
        <v>0</v>
      </c>
      <c r="K183" s="77">
        <f>'Špecifikácia ceny'!K183</f>
        <v>0</v>
      </c>
    </row>
    <row r="184" spans="1:11" x14ac:dyDescent="0.35">
      <c r="A184" s="6">
        <v>173</v>
      </c>
      <c r="B184" s="7" t="s">
        <v>355</v>
      </c>
      <c r="C184" s="8" t="s">
        <v>356</v>
      </c>
      <c r="D184" s="7" t="s">
        <v>14</v>
      </c>
      <c r="E184" s="7">
        <f t="shared" si="4"/>
        <v>9</v>
      </c>
      <c r="F184" s="7">
        <v>3</v>
      </c>
      <c r="G184" s="7">
        <v>3</v>
      </c>
      <c r="H184" s="7">
        <v>3</v>
      </c>
      <c r="I184" s="42">
        <f>'Špecifikácia ceny'!I184</f>
        <v>0</v>
      </c>
      <c r="J184" s="42">
        <f>'Špecifikácia ceny'!J184</f>
        <v>0</v>
      </c>
      <c r="K184" s="77">
        <f>'Špecifikácia ceny'!K184</f>
        <v>0</v>
      </c>
    </row>
    <row r="185" spans="1:11" x14ac:dyDescent="0.35">
      <c r="A185" s="6">
        <v>174</v>
      </c>
      <c r="B185" s="7" t="s">
        <v>357</v>
      </c>
      <c r="C185" s="8" t="s">
        <v>358</v>
      </c>
      <c r="D185" s="7" t="s">
        <v>14</v>
      </c>
      <c r="E185" s="7">
        <f t="shared" si="4"/>
        <v>9</v>
      </c>
      <c r="F185" s="7">
        <v>3</v>
      </c>
      <c r="G185" s="7">
        <v>3</v>
      </c>
      <c r="H185" s="7">
        <v>3</v>
      </c>
      <c r="I185" s="42">
        <f>'Špecifikácia ceny'!I185</f>
        <v>0</v>
      </c>
      <c r="J185" s="42">
        <f>'Špecifikácia ceny'!J185</f>
        <v>0</v>
      </c>
      <c r="K185" s="77">
        <f>'Špecifikácia ceny'!K185</f>
        <v>0</v>
      </c>
    </row>
    <row r="186" spans="1:11" x14ac:dyDescent="0.35">
      <c r="A186" s="6">
        <v>175</v>
      </c>
      <c r="B186" s="7" t="s">
        <v>359</v>
      </c>
      <c r="C186" s="8" t="s">
        <v>360</v>
      </c>
      <c r="D186" s="7" t="s">
        <v>14</v>
      </c>
      <c r="E186" s="7">
        <f>F186+G186+H186</f>
        <v>9</v>
      </c>
      <c r="F186" s="7">
        <v>3</v>
      </c>
      <c r="G186" s="7">
        <v>3</v>
      </c>
      <c r="H186" s="7">
        <v>3</v>
      </c>
      <c r="I186" s="42">
        <f>'Špecifikácia ceny'!I186</f>
        <v>0</v>
      </c>
      <c r="J186" s="42">
        <f>'Špecifikácia ceny'!J186</f>
        <v>0</v>
      </c>
      <c r="K186" s="77">
        <f>'Špecifikácia ceny'!K186</f>
        <v>0</v>
      </c>
    </row>
    <row r="187" spans="1:11" ht="15" thickBot="1" x14ac:dyDescent="0.4">
      <c r="A187" s="29">
        <v>176</v>
      </c>
      <c r="B187" s="30" t="s">
        <v>361</v>
      </c>
      <c r="C187" s="31" t="s">
        <v>362</v>
      </c>
      <c r="D187" s="30" t="s">
        <v>14</v>
      </c>
      <c r="E187" s="30">
        <f t="shared" si="4"/>
        <v>9</v>
      </c>
      <c r="F187" s="30">
        <v>3</v>
      </c>
      <c r="G187" s="30">
        <v>3</v>
      </c>
      <c r="H187" s="30">
        <v>3</v>
      </c>
      <c r="I187" s="48">
        <f>'Špecifikácia ceny'!I187</f>
        <v>0</v>
      </c>
      <c r="J187" s="48">
        <f>'Špecifikácia ceny'!J187</f>
        <v>0</v>
      </c>
      <c r="K187" s="78">
        <f>'Špecifikácia ceny'!K187</f>
        <v>0</v>
      </c>
    </row>
    <row r="188" spans="1:11" ht="15" thickBot="1" x14ac:dyDescent="0.4">
      <c r="A188" s="127" t="s">
        <v>363</v>
      </c>
      <c r="B188" s="128"/>
      <c r="C188" s="128"/>
      <c r="D188" s="128"/>
      <c r="E188" s="128"/>
      <c r="F188" s="128"/>
      <c r="G188" s="128"/>
      <c r="H188" s="128"/>
      <c r="I188" s="128"/>
      <c r="J188" s="128"/>
      <c r="K188" s="129"/>
    </row>
    <row r="189" spans="1:11" x14ac:dyDescent="0.35">
      <c r="A189" s="44">
        <v>177</v>
      </c>
      <c r="B189" s="45" t="s">
        <v>364</v>
      </c>
      <c r="C189" s="46" t="s">
        <v>365</v>
      </c>
      <c r="D189" s="45" t="s">
        <v>14</v>
      </c>
      <c r="E189" s="45">
        <f>F189+G189+H189</f>
        <v>60</v>
      </c>
      <c r="F189" s="45">
        <v>20</v>
      </c>
      <c r="G189" s="45">
        <v>20</v>
      </c>
      <c r="H189" s="45">
        <v>20</v>
      </c>
      <c r="I189" s="47">
        <f>'Špecifikácia ceny'!I189</f>
        <v>0</v>
      </c>
      <c r="J189" s="47">
        <f>'Špecifikácia ceny'!J189</f>
        <v>0</v>
      </c>
      <c r="K189" s="79">
        <f>'Špecifikácia ceny'!K189</f>
        <v>0</v>
      </c>
    </row>
    <row r="190" spans="1:11" x14ac:dyDescent="0.35">
      <c r="A190" s="6">
        <v>178</v>
      </c>
      <c r="B190" s="7" t="s">
        <v>366</v>
      </c>
      <c r="C190" s="8" t="s">
        <v>367</v>
      </c>
      <c r="D190" s="7" t="s">
        <v>14</v>
      </c>
      <c r="E190" s="7">
        <f t="shared" ref="E190:E200" si="5">F190+G190+H190</f>
        <v>60</v>
      </c>
      <c r="F190" s="7">
        <v>20</v>
      </c>
      <c r="G190" s="7">
        <v>20</v>
      </c>
      <c r="H190" s="7">
        <v>20</v>
      </c>
      <c r="I190" s="42">
        <f>'Špecifikácia ceny'!I190</f>
        <v>0</v>
      </c>
      <c r="J190" s="42">
        <f>'Špecifikácia ceny'!J190</f>
        <v>0</v>
      </c>
      <c r="K190" s="77">
        <f>'Špecifikácia ceny'!K190</f>
        <v>0</v>
      </c>
    </row>
    <row r="191" spans="1:11" x14ac:dyDescent="0.35">
      <c r="A191" s="6">
        <v>179</v>
      </c>
      <c r="B191" s="7" t="s">
        <v>368</v>
      </c>
      <c r="C191" s="8" t="s">
        <v>369</v>
      </c>
      <c r="D191" s="7" t="s">
        <v>14</v>
      </c>
      <c r="E191" s="7">
        <f t="shared" si="5"/>
        <v>60</v>
      </c>
      <c r="F191" s="7">
        <v>20</v>
      </c>
      <c r="G191" s="7">
        <v>20</v>
      </c>
      <c r="H191" s="7">
        <v>20</v>
      </c>
      <c r="I191" s="42">
        <f>'Špecifikácia ceny'!I191</f>
        <v>0</v>
      </c>
      <c r="J191" s="42">
        <f>'Špecifikácia ceny'!J191</f>
        <v>0</v>
      </c>
      <c r="K191" s="77">
        <f>'Špecifikácia ceny'!K191</f>
        <v>0</v>
      </c>
    </row>
    <row r="192" spans="1:11" x14ac:dyDescent="0.35">
      <c r="A192" s="6">
        <v>180</v>
      </c>
      <c r="B192" s="7" t="s">
        <v>370</v>
      </c>
      <c r="C192" s="8" t="s">
        <v>371</v>
      </c>
      <c r="D192" s="7" t="s">
        <v>14</v>
      </c>
      <c r="E192" s="7">
        <f t="shared" si="5"/>
        <v>60</v>
      </c>
      <c r="F192" s="7">
        <v>20</v>
      </c>
      <c r="G192" s="7">
        <v>20</v>
      </c>
      <c r="H192" s="7">
        <v>20</v>
      </c>
      <c r="I192" s="42">
        <f>'Špecifikácia ceny'!I192</f>
        <v>0</v>
      </c>
      <c r="J192" s="42">
        <f>'Špecifikácia ceny'!J192</f>
        <v>0</v>
      </c>
      <c r="K192" s="77">
        <f>'Špecifikácia ceny'!K192</f>
        <v>0</v>
      </c>
    </row>
    <row r="193" spans="1:11" x14ac:dyDescent="0.35">
      <c r="A193" s="6">
        <v>181</v>
      </c>
      <c r="B193" s="7" t="s">
        <v>372</v>
      </c>
      <c r="C193" s="8" t="s">
        <v>373</v>
      </c>
      <c r="D193" s="7" t="s">
        <v>14</v>
      </c>
      <c r="E193" s="7">
        <f t="shared" si="5"/>
        <v>60</v>
      </c>
      <c r="F193" s="7">
        <v>20</v>
      </c>
      <c r="G193" s="7">
        <v>20</v>
      </c>
      <c r="H193" s="7">
        <v>20</v>
      </c>
      <c r="I193" s="42">
        <f>'Špecifikácia ceny'!I193</f>
        <v>0</v>
      </c>
      <c r="J193" s="42">
        <f>'Špecifikácia ceny'!J193</f>
        <v>0</v>
      </c>
      <c r="K193" s="77">
        <f>'Špecifikácia ceny'!K193</f>
        <v>0</v>
      </c>
    </row>
    <row r="194" spans="1:11" x14ac:dyDescent="0.35">
      <c r="A194" s="6">
        <v>182</v>
      </c>
      <c r="B194" s="7" t="s">
        <v>374</v>
      </c>
      <c r="C194" s="8" t="s">
        <v>375</v>
      </c>
      <c r="D194" s="7" t="s">
        <v>14</v>
      </c>
      <c r="E194" s="7">
        <f t="shared" si="5"/>
        <v>60</v>
      </c>
      <c r="F194" s="7">
        <v>20</v>
      </c>
      <c r="G194" s="7">
        <v>20</v>
      </c>
      <c r="H194" s="7">
        <v>20</v>
      </c>
      <c r="I194" s="42">
        <f>'Špecifikácia ceny'!I194</f>
        <v>0</v>
      </c>
      <c r="J194" s="42">
        <f>'Špecifikácia ceny'!J194</f>
        <v>0</v>
      </c>
      <c r="K194" s="77">
        <f>'Špecifikácia ceny'!K194</f>
        <v>0</v>
      </c>
    </row>
    <row r="195" spans="1:11" x14ac:dyDescent="0.35">
      <c r="A195" s="6">
        <v>183</v>
      </c>
      <c r="B195" s="7" t="s">
        <v>376</v>
      </c>
      <c r="C195" s="8" t="s">
        <v>377</v>
      </c>
      <c r="D195" s="7" t="s">
        <v>14</v>
      </c>
      <c r="E195" s="7">
        <f t="shared" si="5"/>
        <v>60</v>
      </c>
      <c r="F195" s="7">
        <v>20</v>
      </c>
      <c r="G195" s="7">
        <v>20</v>
      </c>
      <c r="H195" s="7">
        <v>20</v>
      </c>
      <c r="I195" s="42">
        <f>'Špecifikácia ceny'!I195</f>
        <v>0</v>
      </c>
      <c r="J195" s="42">
        <f>'Špecifikácia ceny'!J195</f>
        <v>0</v>
      </c>
      <c r="K195" s="77">
        <f>'Špecifikácia ceny'!K195</f>
        <v>0</v>
      </c>
    </row>
    <row r="196" spans="1:11" x14ac:dyDescent="0.35">
      <c r="A196" s="6">
        <v>184</v>
      </c>
      <c r="B196" s="7" t="s">
        <v>378</v>
      </c>
      <c r="C196" s="8" t="s">
        <v>379</v>
      </c>
      <c r="D196" s="7" t="s">
        <v>14</v>
      </c>
      <c r="E196" s="7">
        <f t="shared" si="5"/>
        <v>60</v>
      </c>
      <c r="F196" s="7">
        <v>20</v>
      </c>
      <c r="G196" s="7">
        <v>20</v>
      </c>
      <c r="H196" s="7">
        <v>20</v>
      </c>
      <c r="I196" s="42">
        <f>'Špecifikácia ceny'!I196</f>
        <v>0</v>
      </c>
      <c r="J196" s="42">
        <f>'Špecifikácia ceny'!J196</f>
        <v>0</v>
      </c>
      <c r="K196" s="77">
        <f>'Špecifikácia ceny'!K196</f>
        <v>0</v>
      </c>
    </row>
    <row r="197" spans="1:11" x14ac:dyDescent="0.35">
      <c r="A197" s="6">
        <v>185</v>
      </c>
      <c r="B197" s="7" t="s">
        <v>380</v>
      </c>
      <c r="C197" s="8" t="s">
        <v>381</v>
      </c>
      <c r="D197" s="7" t="s">
        <v>14</v>
      </c>
      <c r="E197" s="7">
        <f t="shared" si="5"/>
        <v>60</v>
      </c>
      <c r="F197" s="7">
        <v>20</v>
      </c>
      <c r="G197" s="7">
        <v>20</v>
      </c>
      <c r="H197" s="7">
        <v>20</v>
      </c>
      <c r="I197" s="42">
        <f>'Špecifikácia ceny'!I197</f>
        <v>0</v>
      </c>
      <c r="J197" s="42">
        <f>'Špecifikácia ceny'!J197</f>
        <v>0</v>
      </c>
      <c r="K197" s="77">
        <f>'Špecifikácia ceny'!K197</f>
        <v>0</v>
      </c>
    </row>
    <row r="198" spans="1:11" x14ac:dyDescent="0.35">
      <c r="A198" s="6">
        <v>186</v>
      </c>
      <c r="B198" s="7" t="s">
        <v>382</v>
      </c>
      <c r="C198" s="8" t="s">
        <v>383</v>
      </c>
      <c r="D198" s="7" t="s">
        <v>14</v>
      </c>
      <c r="E198" s="7">
        <f t="shared" si="5"/>
        <v>60</v>
      </c>
      <c r="F198" s="7">
        <v>20</v>
      </c>
      <c r="G198" s="7">
        <v>20</v>
      </c>
      <c r="H198" s="7">
        <v>20</v>
      </c>
      <c r="I198" s="42">
        <f>'Špecifikácia ceny'!I198</f>
        <v>0</v>
      </c>
      <c r="J198" s="42">
        <f>'Špecifikácia ceny'!J198</f>
        <v>0</v>
      </c>
      <c r="K198" s="77">
        <f>'Špecifikácia ceny'!K198</f>
        <v>0</v>
      </c>
    </row>
    <row r="199" spans="1:11" x14ac:dyDescent="0.35">
      <c r="A199" s="6">
        <v>187</v>
      </c>
      <c r="B199" s="7" t="s">
        <v>384</v>
      </c>
      <c r="C199" s="8" t="s">
        <v>385</v>
      </c>
      <c r="D199" s="7" t="s">
        <v>14</v>
      </c>
      <c r="E199" s="7">
        <f t="shared" si="5"/>
        <v>15</v>
      </c>
      <c r="F199" s="7">
        <v>5</v>
      </c>
      <c r="G199" s="7">
        <v>5</v>
      </c>
      <c r="H199" s="7">
        <v>5</v>
      </c>
      <c r="I199" s="42">
        <f>'Špecifikácia ceny'!I199</f>
        <v>0</v>
      </c>
      <c r="J199" s="42">
        <f>'Špecifikácia ceny'!J199</f>
        <v>0</v>
      </c>
      <c r="K199" s="77">
        <f>'Špecifikácia ceny'!K199</f>
        <v>0</v>
      </c>
    </row>
    <row r="200" spans="1:11" ht="15" thickBot="1" x14ac:dyDescent="0.4">
      <c r="A200" s="29">
        <v>188</v>
      </c>
      <c r="B200" s="30" t="s">
        <v>386</v>
      </c>
      <c r="C200" s="31" t="s">
        <v>387</v>
      </c>
      <c r="D200" s="30" t="s">
        <v>14</v>
      </c>
      <c r="E200" s="30">
        <f t="shared" si="5"/>
        <v>15</v>
      </c>
      <c r="F200" s="30">
        <v>5</v>
      </c>
      <c r="G200" s="30">
        <v>5</v>
      </c>
      <c r="H200" s="30">
        <v>5</v>
      </c>
      <c r="I200" s="48">
        <f>'Špecifikácia ceny'!I200</f>
        <v>0</v>
      </c>
      <c r="J200" s="48">
        <f>'Špecifikácia ceny'!J200</f>
        <v>0</v>
      </c>
      <c r="K200" s="78">
        <f>'Špecifikácia ceny'!K200</f>
        <v>0</v>
      </c>
    </row>
    <row r="201" spans="1:11" ht="15" thickBot="1" x14ac:dyDescent="0.4">
      <c r="A201" s="127" t="s">
        <v>388</v>
      </c>
      <c r="B201" s="128"/>
      <c r="C201" s="128"/>
      <c r="D201" s="128"/>
      <c r="E201" s="128"/>
      <c r="F201" s="128"/>
      <c r="G201" s="128"/>
      <c r="H201" s="128"/>
      <c r="I201" s="128"/>
      <c r="J201" s="128"/>
      <c r="K201" s="129"/>
    </row>
    <row r="202" spans="1:11" x14ac:dyDescent="0.35">
      <c r="A202" s="80">
        <v>189</v>
      </c>
      <c r="B202" s="81" t="s">
        <v>389</v>
      </c>
      <c r="C202" s="82" t="s">
        <v>390</v>
      </c>
      <c r="D202" s="81" t="s">
        <v>14</v>
      </c>
      <c r="E202" s="45">
        <f>F202+G202+H202</f>
        <v>2100</v>
      </c>
      <c r="F202" s="45">
        <v>700</v>
      </c>
      <c r="G202" s="45">
        <v>700</v>
      </c>
      <c r="H202" s="45">
        <v>700</v>
      </c>
      <c r="I202" s="47">
        <f>'Špecifikácia ceny'!I202</f>
        <v>0</v>
      </c>
      <c r="J202" s="47">
        <f>'Špecifikácia ceny'!J202</f>
        <v>0</v>
      </c>
      <c r="K202" s="79">
        <f>'Špecifikácia ceny'!K202</f>
        <v>0</v>
      </c>
    </row>
    <row r="203" spans="1:11" x14ac:dyDescent="0.35">
      <c r="A203" s="6">
        <v>190</v>
      </c>
      <c r="B203" s="7" t="s">
        <v>391</v>
      </c>
      <c r="C203" s="8" t="s">
        <v>392</v>
      </c>
      <c r="D203" s="7" t="s">
        <v>14</v>
      </c>
      <c r="E203" s="7">
        <f>F203+G203+H203</f>
        <v>2100</v>
      </c>
      <c r="F203" s="7">
        <v>700</v>
      </c>
      <c r="G203" s="7">
        <v>700</v>
      </c>
      <c r="H203" s="7">
        <v>700</v>
      </c>
      <c r="I203" s="42">
        <f>'Špecifikácia ceny'!I203</f>
        <v>0</v>
      </c>
      <c r="J203" s="42">
        <f>'Špecifikácia ceny'!J203</f>
        <v>0</v>
      </c>
      <c r="K203" s="77">
        <f>'Špecifikácia ceny'!K203</f>
        <v>0</v>
      </c>
    </row>
    <row r="204" spans="1:11" x14ac:dyDescent="0.35">
      <c r="A204" s="6">
        <v>191</v>
      </c>
      <c r="B204" s="7" t="s">
        <v>393</v>
      </c>
      <c r="C204" s="8" t="s">
        <v>394</v>
      </c>
      <c r="D204" s="7" t="s">
        <v>14</v>
      </c>
      <c r="E204" s="7">
        <f t="shared" ref="E204:E244" si="6">F204+G204+H204</f>
        <v>1500</v>
      </c>
      <c r="F204" s="7">
        <v>500</v>
      </c>
      <c r="G204" s="7">
        <v>500</v>
      </c>
      <c r="H204" s="7">
        <v>500</v>
      </c>
      <c r="I204" s="42">
        <f>'Špecifikácia ceny'!I204</f>
        <v>0</v>
      </c>
      <c r="J204" s="42">
        <f>'Špecifikácia ceny'!J204</f>
        <v>0</v>
      </c>
      <c r="K204" s="77">
        <f>'Špecifikácia ceny'!K204</f>
        <v>0</v>
      </c>
    </row>
    <row r="205" spans="1:11" x14ac:dyDescent="0.35">
      <c r="A205" s="6">
        <v>192</v>
      </c>
      <c r="B205" s="7" t="s">
        <v>395</v>
      </c>
      <c r="C205" s="8" t="s">
        <v>396</v>
      </c>
      <c r="D205" s="7" t="s">
        <v>14</v>
      </c>
      <c r="E205" s="7">
        <f t="shared" si="6"/>
        <v>1500</v>
      </c>
      <c r="F205" s="7">
        <v>500</v>
      </c>
      <c r="G205" s="7">
        <v>500</v>
      </c>
      <c r="H205" s="7">
        <v>500</v>
      </c>
      <c r="I205" s="42">
        <f>'Špecifikácia ceny'!I205</f>
        <v>0</v>
      </c>
      <c r="J205" s="42">
        <f>'Špecifikácia ceny'!J205</f>
        <v>0</v>
      </c>
      <c r="K205" s="77">
        <f>'Špecifikácia ceny'!K205</f>
        <v>0</v>
      </c>
    </row>
    <row r="206" spans="1:11" x14ac:dyDescent="0.35">
      <c r="A206" s="6">
        <v>193</v>
      </c>
      <c r="B206" s="7" t="s">
        <v>397</v>
      </c>
      <c r="C206" s="8" t="s">
        <v>398</v>
      </c>
      <c r="D206" s="7" t="s">
        <v>14</v>
      </c>
      <c r="E206" s="7">
        <f t="shared" si="6"/>
        <v>1500</v>
      </c>
      <c r="F206" s="7">
        <v>500</v>
      </c>
      <c r="G206" s="7">
        <v>500</v>
      </c>
      <c r="H206" s="7">
        <v>500</v>
      </c>
      <c r="I206" s="42">
        <f>'Špecifikácia ceny'!I206</f>
        <v>0</v>
      </c>
      <c r="J206" s="42">
        <f>'Špecifikácia ceny'!J206</f>
        <v>0</v>
      </c>
      <c r="K206" s="77">
        <f>'Špecifikácia ceny'!K206</f>
        <v>0</v>
      </c>
    </row>
    <row r="207" spans="1:11" x14ac:dyDescent="0.35">
      <c r="A207" s="6">
        <v>194</v>
      </c>
      <c r="B207" s="7" t="s">
        <v>399</v>
      </c>
      <c r="C207" s="8" t="s">
        <v>400</v>
      </c>
      <c r="D207" s="7" t="s">
        <v>14</v>
      </c>
      <c r="E207" s="7">
        <f t="shared" si="6"/>
        <v>1500</v>
      </c>
      <c r="F207" s="7">
        <v>500</v>
      </c>
      <c r="G207" s="7">
        <v>500</v>
      </c>
      <c r="H207" s="7">
        <v>500</v>
      </c>
      <c r="I207" s="42">
        <f>'Špecifikácia ceny'!I207</f>
        <v>0</v>
      </c>
      <c r="J207" s="42">
        <f>'Špecifikácia ceny'!J207</f>
        <v>0</v>
      </c>
      <c r="K207" s="77">
        <f>'Špecifikácia ceny'!K207</f>
        <v>0</v>
      </c>
    </row>
    <row r="208" spans="1:11" x14ac:dyDescent="0.35">
      <c r="A208" s="6">
        <v>195</v>
      </c>
      <c r="B208" s="7" t="s">
        <v>401</v>
      </c>
      <c r="C208" s="8" t="s">
        <v>402</v>
      </c>
      <c r="D208" s="7" t="s">
        <v>14</v>
      </c>
      <c r="E208" s="7">
        <f t="shared" si="6"/>
        <v>1500</v>
      </c>
      <c r="F208" s="7">
        <v>500</v>
      </c>
      <c r="G208" s="7">
        <v>500</v>
      </c>
      <c r="H208" s="7">
        <v>500</v>
      </c>
      <c r="I208" s="42">
        <f>'Špecifikácia ceny'!I208</f>
        <v>0</v>
      </c>
      <c r="J208" s="42">
        <f>'Špecifikácia ceny'!J208</f>
        <v>0</v>
      </c>
      <c r="K208" s="77">
        <f>'Špecifikácia ceny'!K208</f>
        <v>0</v>
      </c>
    </row>
    <row r="209" spans="1:11" x14ac:dyDescent="0.35">
      <c r="A209" s="6">
        <v>196</v>
      </c>
      <c r="B209" s="7" t="s">
        <v>403</v>
      </c>
      <c r="C209" s="8" t="s">
        <v>404</v>
      </c>
      <c r="D209" s="7" t="s">
        <v>14</v>
      </c>
      <c r="E209" s="7">
        <f t="shared" si="6"/>
        <v>1500</v>
      </c>
      <c r="F209" s="7">
        <v>500</v>
      </c>
      <c r="G209" s="7">
        <v>500</v>
      </c>
      <c r="H209" s="7">
        <v>500</v>
      </c>
      <c r="I209" s="42">
        <f>'Špecifikácia ceny'!I209</f>
        <v>0</v>
      </c>
      <c r="J209" s="42">
        <f>'Špecifikácia ceny'!J209</f>
        <v>0</v>
      </c>
      <c r="K209" s="77">
        <f>'Špecifikácia ceny'!K209</f>
        <v>0</v>
      </c>
    </row>
    <row r="210" spans="1:11" x14ac:dyDescent="0.35">
      <c r="A210" s="6">
        <v>197</v>
      </c>
      <c r="B210" s="7" t="s">
        <v>405</v>
      </c>
      <c r="C210" s="8" t="s">
        <v>406</v>
      </c>
      <c r="D210" s="7" t="s">
        <v>14</v>
      </c>
      <c r="E210" s="7">
        <f t="shared" si="6"/>
        <v>1500</v>
      </c>
      <c r="F210" s="7">
        <v>500</v>
      </c>
      <c r="G210" s="7">
        <v>500</v>
      </c>
      <c r="H210" s="7">
        <v>500</v>
      </c>
      <c r="I210" s="42">
        <f>'Špecifikácia ceny'!I210</f>
        <v>0</v>
      </c>
      <c r="J210" s="42">
        <f>'Špecifikácia ceny'!J210</f>
        <v>0</v>
      </c>
      <c r="K210" s="77">
        <f>'Špecifikácia ceny'!K210</f>
        <v>0</v>
      </c>
    </row>
    <row r="211" spans="1:11" x14ac:dyDescent="0.35">
      <c r="A211" s="6">
        <v>198</v>
      </c>
      <c r="B211" s="7" t="s">
        <v>407</v>
      </c>
      <c r="C211" s="8" t="s">
        <v>408</v>
      </c>
      <c r="D211" s="7" t="s">
        <v>14</v>
      </c>
      <c r="E211" s="7">
        <f t="shared" si="6"/>
        <v>1500</v>
      </c>
      <c r="F211" s="7">
        <v>500</v>
      </c>
      <c r="G211" s="7">
        <v>500</v>
      </c>
      <c r="H211" s="7">
        <v>500</v>
      </c>
      <c r="I211" s="42">
        <f>'Špecifikácia ceny'!I211</f>
        <v>0</v>
      </c>
      <c r="J211" s="42">
        <f>'Špecifikácia ceny'!J211</f>
        <v>0</v>
      </c>
      <c r="K211" s="77">
        <f>'Špecifikácia ceny'!K211</f>
        <v>0</v>
      </c>
    </row>
    <row r="212" spans="1:11" x14ac:dyDescent="0.35">
      <c r="A212" s="6">
        <v>199</v>
      </c>
      <c r="B212" s="7" t="s">
        <v>409</v>
      </c>
      <c r="C212" s="8" t="s">
        <v>410</v>
      </c>
      <c r="D212" s="7" t="s">
        <v>14</v>
      </c>
      <c r="E212" s="7">
        <f t="shared" si="6"/>
        <v>1500</v>
      </c>
      <c r="F212" s="7">
        <v>500</v>
      </c>
      <c r="G212" s="7">
        <v>500</v>
      </c>
      <c r="H212" s="7">
        <v>500</v>
      </c>
      <c r="I212" s="42">
        <f>'Špecifikácia ceny'!I212</f>
        <v>0</v>
      </c>
      <c r="J212" s="42">
        <f>'Špecifikácia ceny'!J212</f>
        <v>0</v>
      </c>
      <c r="K212" s="77">
        <f>'Špecifikácia ceny'!K212</f>
        <v>0</v>
      </c>
    </row>
    <row r="213" spans="1:11" x14ac:dyDescent="0.35">
      <c r="A213" s="6">
        <v>200</v>
      </c>
      <c r="B213" s="7" t="s">
        <v>411</v>
      </c>
      <c r="C213" s="8" t="s">
        <v>412</v>
      </c>
      <c r="D213" s="7" t="s">
        <v>14</v>
      </c>
      <c r="E213" s="7">
        <f t="shared" si="6"/>
        <v>1500</v>
      </c>
      <c r="F213" s="7">
        <v>500</v>
      </c>
      <c r="G213" s="7">
        <v>500</v>
      </c>
      <c r="H213" s="7">
        <v>500</v>
      </c>
      <c r="I213" s="42">
        <f>'Špecifikácia ceny'!I213</f>
        <v>0</v>
      </c>
      <c r="J213" s="42">
        <f>'Špecifikácia ceny'!J213</f>
        <v>0</v>
      </c>
      <c r="K213" s="77">
        <f>'Špecifikácia ceny'!K213</f>
        <v>0</v>
      </c>
    </row>
    <row r="214" spans="1:11" x14ac:dyDescent="0.35">
      <c r="A214" s="6">
        <v>201</v>
      </c>
      <c r="B214" s="7" t="s">
        <v>413</v>
      </c>
      <c r="C214" s="8" t="s">
        <v>414</v>
      </c>
      <c r="D214" s="7" t="s">
        <v>14</v>
      </c>
      <c r="E214" s="7">
        <f t="shared" si="6"/>
        <v>1500</v>
      </c>
      <c r="F214" s="7">
        <v>500</v>
      </c>
      <c r="G214" s="7">
        <v>500</v>
      </c>
      <c r="H214" s="7">
        <v>500</v>
      </c>
      <c r="I214" s="42">
        <f>'Špecifikácia ceny'!I214</f>
        <v>0</v>
      </c>
      <c r="J214" s="42">
        <f>'Špecifikácia ceny'!J214</f>
        <v>0</v>
      </c>
      <c r="K214" s="77">
        <f>'Špecifikácia ceny'!K214</f>
        <v>0</v>
      </c>
    </row>
    <row r="215" spans="1:11" x14ac:dyDescent="0.35">
      <c r="A215" s="6">
        <v>202</v>
      </c>
      <c r="B215" s="7" t="s">
        <v>415</v>
      </c>
      <c r="C215" s="8" t="s">
        <v>416</v>
      </c>
      <c r="D215" s="7" t="s">
        <v>14</v>
      </c>
      <c r="E215" s="7">
        <f t="shared" si="6"/>
        <v>1500</v>
      </c>
      <c r="F215" s="7">
        <v>500</v>
      </c>
      <c r="G215" s="7">
        <v>500</v>
      </c>
      <c r="H215" s="7">
        <v>500</v>
      </c>
      <c r="I215" s="42">
        <f>'Špecifikácia ceny'!I215</f>
        <v>0</v>
      </c>
      <c r="J215" s="42">
        <f>'Špecifikácia ceny'!J215</f>
        <v>0</v>
      </c>
      <c r="K215" s="77">
        <f>'Špecifikácia ceny'!K215</f>
        <v>0</v>
      </c>
    </row>
    <row r="216" spans="1:11" x14ac:dyDescent="0.35">
      <c r="A216" s="6">
        <v>203</v>
      </c>
      <c r="B216" s="7" t="s">
        <v>417</v>
      </c>
      <c r="C216" s="8" t="s">
        <v>418</v>
      </c>
      <c r="D216" s="7" t="s">
        <v>14</v>
      </c>
      <c r="E216" s="7">
        <f t="shared" si="6"/>
        <v>1500</v>
      </c>
      <c r="F216" s="7">
        <v>500</v>
      </c>
      <c r="G216" s="7">
        <v>500</v>
      </c>
      <c r="H216" s="7">
        <v>500</v>
      </c>
      <c r="I216" s="42">
        <f>'Špecifikácia ceny'!I216</f>
        <v>0</v>
      </c>
      <c r="J216" s="42">
        <f>'Špecifikácia ceny'!J216</f>
        <v>0</v>
      </c>
      <c r="K216" s="77">
        <f>'Špecifikácia ceny'!K216</f>
        <v>0</v>
      </c>
    </row>
    <row r="217" spans="1:11" x14ac:dyDescent="0.35">
      <c r="A217" s="6">
        <v>204</v>
      </c>
      <c r="B217" s="7" t="s">
        <v>419</v>
      </c>
      <c r="C217" s="8" t="s">
        <v>420</v>
      </c>
      <c r="D217" s="7" t="s">
        <v>14</v>
      </c>
      <c r="E217" s="7">
        <f t="shared" si="6"/>
        <v>1500</v>
      </c>
      <c r="F217" s="7">
        <v>500</v>
      </c>
      <c r="G217" s="7">
        <v>500</v>
      </c>
      <c r="H217" s="7">
        <v>500</v>
      </c>
      <c r="I217" s="42">
        <f>'Špecifikácia ceny'!I217</f>
        <v>0</v>
      </c>
      <c r="J217" s="42">
        <f>'Špecifikácia ceny'!J217</f>
        <v>0</v>
      </c>
      <c r="K217" s="77">
        <f>'Špecifikácia ceny'!K217</f>
        <v>0</v>
      </c>
    </row>
    <row r="218" spans="1:11" x14ac:dyDescent="0.35">
      <c r="A218" s="6">
        <v>205</v>
      </c>
      <c r="B218" s="7" t="s">
        <v>421</v>
      </c>
      <c r="C218" s="8" t="s">
        <v>422</v>
      </c>
      <c r="D218" s="7" t="s">
        <v>14</v>
      </c>
      <c r="E218" s="7">
        <f t="shared" si="6"/>
        <v>1500</v>
      </c>
      <c r="F218" s="7">
        <v>500</v>
      </c>
      <c r="G218" s="7">
        <v>500</v>
      </c>
      <c r="H218" s="7">
        <v>500</v>
      </c>
      <c r="I218" s="42">
        <f>'Špecifikácia ceny'!I218</f>
        <v>0</v>
      </c>
      <c r="J218" s="42">
        <f>'Špecifikácia ceny'!J218</f>
        <v>0</v>
      </c>
      <c r="K218" s="77">
        <f>'Špecifikácia ceny'!K218</f>
        <v>0</v>
      </c>
    </row>
    <row r="219" spans="1:11" x14ac:dyDescent="0.35">
      <c r="A219" s="6">
        <v>206</v>
      </c>
      <c r="B219" s="7" t="s">
        <v>423</v>
      </c>
      <c r="C219" s="8" t="s">
        <v>424</v>
      </c>
      <c r="D219" s="7" t="s">
        <v>14</v>
      </c>
      <c r="E219" s="7">
        <f t="shared" si="6"/>
        <v>1500</v>
      </c>
      <c r="F219" s="7">
        <v>500</v>
      </c>
      <c r="G219" s="7">
        <v>500</v>
      </c>
      <c r="H219" s="7">
        <v>500</v>
      </c>
      <c r="I219" s="42">
        <f>'Špecifikácia ceny'!I219</f>
        <v>0</v>
      </c>
      <c r="J219" s="42">
        <f>'Špecifikácia ceny'!J219</f>
        <v>0</v>
      </c>
      <c r="K219" s="77">
        <f>'Špecifikácia ceny'!K219</f>
        <v>0</v>
      </c>
    </row>
    <row r="220" spans="1:11" x14ac:dyDescent="0.35">
      <c r="A220" s="6">
        <v>207</v>
      </c>
      <c r="B220" s="7" t="s">
        <v>425</v>
      </c>
      <c r="C220" s="53" t="s">
        <v>426</v>
      </c>
      <c r="D220" s="7" t="s">
        <v>14</v>
      </c>
      <c r="E220" s="7">
        <f>F220+G220+H220</f>
        <v>2100</v>
      </c>
      <c r="F220" s="7">
        <v>700</v>
      </c>
      <c r="G220" s="7">
        <v>700</v>
      </c>
      <c r="H220" s="7">
        <v>700</v>
      </c>
      <c r="I220" s="42">
        <f>'Špecifikácia ceny'!I220</f>
        <v>0</v>
      </c>
      <c r="J220" s="42">
        <f>'Špecifikácia ceny'!J220</f>
        <v>0</v>
      </c>
      <c r="K220" s="77">
        <f>'Špecifikácia ceny'!K220</f>
        <v>0</v>
      </c>
    </row>
    <row r="221" spans="1:11" x14ac:dyDescent="0.35">
      <c r="A221" s="6">
        <v>208</v>
      </c>
      <c r="B221" s="7" t="s">
        <v>427</v>
      </c>
      <c r="C221" s="8" t="s">
        <v>428</v>
      </c>
      <c r="D221" s="7" t="s">
        <v>14</v>
      </c>
      <c r="E221" s="7">
        <f t="shared" si="6"/>
        <v>150</v>
      </c>
      <c r="F221" s="7">
        <v>50</v>
      </c>
      <c r="G221" s="7">
        <v>50</v>
      </c>
      <c r="H221" s="7">
        <v>50</v>
      </c>
      <c r="I221" s="42">
        <f>'Špecifikácia ceny'!I221</f>
        <v>0</v>
      </c>
      <c r="J221" s="42">
        <f>'Špecifikácia ceny'!J221</f>
        <v>0</v>
      </c>
      <c r="K221" s="77">
        <f>'Špecifikácia ceny'!K221</f>
        <v>0</v>
      </c>
    </row>
    <row r="222" spans="1:11" x14ac:dyDescent="0.35">
      <c r="A222" s="6">
        <v>209</v>
      </c>
      <c r="B222" s="7" t="s">
        <v>429</v>
      </c>
      <c r="C222" s="8" t="s">
        <v>430</v>
      </c>
      <c r="D222" s="7" t="s">
        <v>14</v>
      </c>
      <c r="E222" s="7">
        <f t="shared" si="6"/>
        <v>150</v>
      </c>
      <c r="F222" s="7">
        <v>50</v>
      </c>
      <c r="G222" s="7">
        <v>50</v>
      </c>
      <c r="H222" s="7">
        <v>50</v>
      </c>
      <c r="I222" s="42">
        <f>'Špecifikácia ceny'!I222</f>
        <v>0</v>
      </c>
      <c r="J222" s="42">
        <f>'Špecifikácia ceny'!J222</f>
        <v>0</v>
      </c>
      <c r="K222" s="77">
        <f>'Špecifikácia ceny'!K222</f>
        <v>0</v>
      </c>
    </row>
    <row r="223" spans="1:11" x14ac:dyDescent="0.35">
      <c r="A223" s="6">
        <v>210</v>
      </c>
      <c r="B223" s="7" t="s">
        <v>431</v>
      </c>
      <c r="C223" s="8" t="s">
        <v>432</v>
      </c>
      <c r="D223" s="7" t="s">
        <v>14</v>
      </c>
      <c r="E223" s="7">
        <f t="shared" si="6"/>
        <v>150</v>
      </c>
      <c r="F223" s="7">
        <v>50</v>
      </c>
      <c r="G223" s="7">
        <v>50</v>
      </c>
      <c r="H223" s="7">
        <v>50</v>
      </c>
      <c r="I223" s="42">
        <f>'Špecifikácia ceny'!I223</f>
        <v>0</v>
      </c>
      <c r="J223" s="42">
        <f>'Špecifikácia ceny'!J223</f>
        <v>0</v>
      </c>
      <c r="K223" s="77">
        <f>'Špecifikácia ceny'!K223</f>
        <v>0</v>
      </c>
    </row>
    <row r="224" spans="1:11" x14ac:dyDescent="0.35">
      <c r="A224" s="6">
        <v>211</v>
      </c>
      <c r="B224" s="7" t="s">
        <v>433</v>
      </c>
      <c r="C224" s="8" t="s">
        <v>434</v>
      </c>
      <c r="D224" s="7" t="s">
        <v>14</v>
      </c>
      <c r="E224" s="7">
        <f t="shared" si="6"/>
        <v>2400</v>
      </c>
      <c r="F224" s="7">
        <v>800</v>
      </c>
      <c r="G224" s="7">
        <v>800</v>
      </c>
      <c r="H224" s="7">
        <v>800</v>
      </c>
      <c r="I224" s="42">
        <f>'Špecifikácia ceny'!I224</f>
        <v>0</v>
      </c>
      <c r="J224" s="42">
        <f>'Špecifikácia ceny'!J224</f>
        <v>0</v>
      </c>
      <c r="K224" s="77">
        <f>'Špecifikácia ceny'!K224</f>
        <v>0</v>
      </c>
    </row>
    <row r="225" spans="1:11" x14ac:dyDescent="0.35">
      <c r="A225" s="6">
        <v>212</v>
      </c>
      <c r="B225" s="7" t="s">
        <v>435</v>
      </c>
      <c r="C225" s="8" t="s">
        <v>436</v>
      </c>
      <c r="D225" s="7" t="s">
        <v>14</v>
      </c>
      <c r="E225" s="7">
        <f t="shared" si="6"/>
        <v>2400</v>
      </c>
      <c r="F225" s="7">
        <v>800</v>
      </c>
      <c r="G225" s="7">
        <v>800</v>
      </c>
      <c r="H225" s="7">
        <v>800</v>
      </c>
      <c r="I225" s="42">
        <f>'Špecifikácia ceny'!I225</f>
        <v>0</v>
      </c>
      <c r="J225" s="42">
        <f>'Špecifikácia ceny'!J225</f>
        <v>0</v>
      </c>
      <c r="K225" s="77">
        <f>'Špecifikácia ceny'!K225</f>
        <v>0</v>
      </c>
    </row>
    <row r="226" spans="1:11" x14ac:dyDescent="0.35">
      <c r="A226" s="6">
        <v>213</v>
      </c>
      <c r="B226" s="7" t="s">
        <v>437</v>
      </c>
      <c r="C226" s="8" t="s">
        <v>438</v>
      </c>
      <c r="D226" s="7" t="s">
        <v>14</v>
      </c>
      <c r="E226" s="7">
        <f t="shared" si="6"/>
        <v>1500</v>
      </c>
      <c r="F226" s="7">
        <v>500</v>
      </c>
      <c r="G226" s="7">
        <v>500</v>
      </c>
      <c r="H226" s="7">
        <v>500</v>
      </c>
      <c r="I226" s="42">
        <f>'Špecifikácia ceny'!I226</f>
        <v>0</v>
      </c>
      <c r="J226" s="42">
        <f>'Špecifikácia ceny'!J226</f>
        <v>0</v>
      </c>
      <c r="K226" s="77">
        <f>'Špecifikácia ceny'!K226</f>
        <v>0</v>
      </c>
    </row>
    <row r="227" spans="1:11" x14ac:dyDescent="0.35">
      <c r="A227" s="6">
        <v>214</v>
      </c>
      <c r="B227" s="7" t="s">
        <v>439</v>
      </c>
      <c r="C227" s="8" t="s">
        <v>440</v>
      </c>
      <c r="D227" s="7" t="s">
        <v>14</v>
      </c>
      <c r="E227" s="7">
        <f t="shared" si="6"/>
        <v>1500</v>
      </c>
      <c r="F227" s="7">
        <v>500</v>
      </c>
      <c r="G227" s="7">
        <v>500</v>
      </c>
      <c r="H227" s="7">
        <v>500</v>
      </c>
      <c r="I227" s="42">
        <f>'Špecifikácia ceny'!I227</f>
        <v>0</v>
      </c>
      <c r="J227" s="42">
        <f>'Špecifikácia ceny'!J227</f>
        <v>0</v>
      </c>
      <c r="K227" s="77">
        <f>'Špecifikácia ceny'!K227</f>
        <v>0</v>
      </c>
    </row>
    <row r="228" spans="1:11" x14ac:dyDescent="0.35">
      <c r="A228" s="6">
        <v>215</v>
      </c>
      <c r="B228" s="7" t="s">
        <v>441</v>
      </c>
      <c r="C228" s="8" t="s">
        <v>442</v>
      </c>
      <c r="D228" s="7" t="s">
        <v>14</v>
      </c>
      <c r="E228" s="7">
        <f t="shared" si="6"/>
        <v>1500</v>
      </c>
      <c r="F228" s="7">
        <v>500</v>
      </c>
      <c r="G228" s="7">
        <v>500</v>
      </c>
      <c r="H228" s="7">
        <v>500</v>
      </c>
      <c r="I228" s="42">
        <f>'Špecifikácia ceny'!I228</f>
        <v>0</v>
      </c>
      <c r="J228" s="42">
        <f>'Špecifikácia ceny'!J228</f>
        <v>0</v>
      </c>
      <c r="K228" s="77">
        <f>'Špecifikácia ceny'!K228</f>
        <v>0</v>
      </c>
    </row>
    <row r="229" spans="1:11" x14ac:dyDescent="0.35">
      <c r="A229" s="6">
        <v>216</v>
      </c>
      <c r="B229" s="7" t="s">
        <v>443</v>
      </c>
      <c r="C229" s="8" t="s">
        <v>444</v>
      </c>
      <c r="D229" s="7" t="s">
        <v>14</v>
      </c>
      <c r="E229" s="7">
        <f t="shared" si="6"/>
        <v>1500</v>
      </c>
      <c r="F229" s="7">
        <v>500</v>
      </c>
      <c r="G229" s="7">
        <v>500</v>
      </c>
      <c r="H229" s="7">
        <v>500</v>
      </c>
      <c r="I229" s="42">
        <f>'Špecifikácia ceny'!I229</f>
        <v>0</v>
      </c>
      <c r="J229" s="42">
        <f>'Špecifikácia ceny'!J229</f>
        <v>0</v>
      </c>
      <c r="K229" s="77">
        <f>'Špecifikácia ceny'!K229</f>
        <v>0</v>
      </c>
    </row>
    <row r="230" spans="1:11" x14ac:dyDescent="0.35">
      <c r="A230" s="6">
        <v>217</v>
      </c>
      <c r="B230" s="7" t="s">
        <v>445</v>
      </c>
      <c r="C230" s="8" t="s">
        <v>446</v>
      </c>
      <c r="D230" s="7" t="s">
        <v>14</v>
      </c>
      <c r="E230" s="7">
        <f t="shared" si="6"/>
        <v>1500</v>
      </c>
      <c r="F230" s="7">
        <v>500</v>
      </c>
      <c r="G230" s="7">
        <v>500</v>
      </c>
      <c r="H230" s="7">
        <v>500</v>
      </c>
      <c r="I230" s="42">
        <f>'Špecifikácia ceny'!I230</f>
        <v>0</v>
      </c>
      <c r="J230" s="42">
        <f>'Špecifikácia ceny'!J230</f>
        <v>0</v>
      </c>
      <c r="K230" s="77">
        <f>'Špecifikácia ceny'!K230</f>
        <v>0</v>
      </c>
    </row>
    <row r="231" spans="1:11" x14ac:dyDescent="0.35">
      <c r="A231" s="6">
        <v>218</v>
      </c>
      <c r="B231" s="7" t="s">
        <v>447</v>
      </c>
      <c r="C231" s="8" t="s">
        <v>448</v>
      </c>
      <c r="D231" s="7" t="s">
        <v>14</v>
      </c>
      <c r="E231" s="7">
        <f t="shared" si="6"/>
        <v>1500</v>
      </c>
      <c r="F231" s="7">
        <v>500</v>
      </c>
      <c r="G231" s="7">
        <v>500</v>
      </c>
      <c r="H231" s="7">
        <v>500</v>
      </c>
      <c r="I231" s="42">
        <f>'Špecifikácia ceny'!I231</f>
        <v>0</v>
      </c>
      <c r="J231" s="42">
        <f>'Špecifikácia ceny'!J231</f>
        <v>0</v>
      </c>
      <c r="K231" s="77">
        <f>'Špecifikácia ceny'!K231</f>
        <v>0</v>
      </c>
    </row>
    <row r="232" spans="1:11" x14ac:dyDescent="0.35">
      <c r="A232" s="6">
        <v>219</v>
      </c>
      <c r="B232" s="7" t="s">
        <v>449</v>
      </c>
      <c r="C232" s="8" t="s">
        <v>450</v>
      </c>
      <c r="D232" s="7" t="s">
        <v>14</v>
      </c>
      <c r="E232" s="7">
        <f t="shared" si="6"/>
        <v>1500</v>
      </c>
      <c r="F232" s="7">
        <v>500</v>
      </c>
      <c r="G232" s="7">
        <v>500</v>
      </c>
      <c r="H232" s="7">
        <v>500</v>
      </c>
      <c r="I232" s="42">
        <f>'Špecifikácia ceny'!I232</f>
        <v>0</v>
      </c>
      <c r="J232" s="42">
        <f>'Špecifikácia ceny'!J232</f>
        <v>0</v>
      </c>
      <c r="K232" s="77">
        <f>'Špecifikácia ceny'!K232</f>
        <v>0</v>
      </c>
    </row>
    <row r="233" spans="1:11" x14ac:dyDescent="0.35">
      <c r="A233" s="6">
        <v>220</v>
      </c>
      <c r="B233" s="7" t="s">
        <v>451</v>
      </c>
      <c r="C233" s="8" t="s">
        <v>452</v>
      </c>
      <c r="D233" s="7" t="s">
        <v>14</v>
      </c>
      <c r="E233" s="7">
        <f t="shared" si="6"/>
        <v>1500</v>
      </c>
      <c r="F233" s="7">
        <v>500</v>
      </c>
      <c r="G233" s="7">
        <v>500</v>
      </c>
      <c r="H233" s="7">
        <v>500</v>
      </c>
      <c r="I233" s="42">
        <f>'Špecifikácia ceny'!I233</f>
        <v>0</v>
      </c>
      <c r="J233" s="42">
        <f>'Špecifikácia ceny'!J233</f>
        <v>0</v>
      </c>
      <c r="K233" s="77">
        <f>'Špecifikácia ceny'!K233</f>
        <v>0</v>
      </c>
    </row>
    <row r="234" spans="1:11" x14ac:dyDescent="0.35">
      <c r="A234" s="6">
        <v>221</v>
      </c>
      <c r="B234" s="7" t="s">
        <v>453</v>
      </c>
      <c r="C234" s="8" t="s">
        <v>454</v>
      </c>
      <c r="D234" s="7" t="s">
        <v>14</v>
      </c>
      <c r="E234" s="7">
        <f t="shared" si="6"/>
        <v>1500</v>
      </c>
      <c r="F234" s="7">
        <v>500</v>
      </c>
      <c r="G234" s="7">
        <v>500</v>
      </c>
      <c r="H234" s="7">
        <v>500</v>
      </c>
      <c r="I234" s="42">
        <f>'Špecifikácia ceny'!I234</f>
        <v>0</v>
      </c>
      <c r="J234" s="42">
        <f>'Špecifikácia ceny'!J234</f>
        <v>0</v>
      </c>
      <c r="K234" s="77">
        <f>'Špecifikácia ceny'!K234</f>
        <v>0</v>
      </c>
    </row>
    <row r="235" spans="1:11" x14ac:dyDescent="0.35">
      <c r="A235" s="6">
        <v>222</v>
      </c>
      <c r="B235" s="7" t="s">
        <v>455</v>
      </c>
      <c r="C235" s="8" t="s">
        <v>456</v>
      </c>
      <c r="D235" s="7" t="s">
        <v>14</v>
      </c>
      <c r="E235" s="7">
        <f t="shared" si="6"/>
        <v>1500</v>
      </c>
      <c r="F235" s="7">
        <v>500</v>
      </c>
      <c r="G235" s="7">
        <v>500</v>
      </c>
      <c r="H235" s="7">
        <v>500</v>
      </c>
      <c r="I235" s="42">
        <f>'Špecifikácia ceny'!I235</f>
        <v>0</v>
      </c>
      <c r="J235" s="42">
        <f>'Špecifikácia ceny'!J235</f>
        <v>0</v>
      </c>
      <c r="K235" s="77">
        <f>'Špecifikácia ceny'!K235</f>
        <v>0</v>
      </c>
    </row>
    <row r="236" spans="1:11" x14ac:dyDescent="0.35">
      <c r="A236" s="6">
        <v>223</v>
      </c>
      <c r="B236" s="7" t="s">
        <v>457</v>
      </c>
      <c r="C236" s="8" t="s">
        <v>458</v>
      </c>
      <c r="D236" s="7" t="s">
        <v>14</v>
      </c>
      <c r="E236" s="7">
        <f t="shared" si="6"/>
        <v>1500</v>
      </c>
      <c r="F236" s="7">
        <v>500</v>
      </c>
      <c r="G236" s="7">
        <v>500</v>
      </c>
      <c r="H236" s="7">
        <v>500</v>
      </c>
      <c r="I236" s="42">
        <f>'Špecifikácia ceny'!I236</f>
        <v>0</v>
      </c>
      <c r="J236" s="42">
        <f>'Špecifikácia ceny'!J236</f>
        <v>0</v>
      </c>
      <c r="K236" s="77">
        <f>'Špecifikácia ceny'!K236</f>
        <v>0</v>
      </c>
    </row>
    <row r="237" spans="1:11" x14ac:dyDescent="0.35">
      <c r="A237" s="6">
        <v>224</v>
      </c>
      <c r="B237" s="7" t="s">
        <v>459</v>
      </c>
      <c r="C237" s="8" t="s">
        <v>460</v>
      </c>
      <c r="D237" s="7" t="s">
        <v>14</v>
      </c>
      <c r="E237" s="7">
        <f t="shared" si="6"/>
        <v>1500</v>
      </c>
      <c r="F237" s="7">
        <v>500</v>
      </c>
      <c r="G237" s="7">
        <v>500</v>
      </c>
      <c r="H237" s="7">
        <v>500</v>
      </c>
      <c r="I237" s="42">
        <f>'Špecifikácia ceny'!I237</f>
        <v>0</v>
      </c>
      <c r="J237" s="42">
        <f>'Špecifikácia ceny'!J237</f>
        <v>0</v>
      </c>
      <c r="K237" s="77">
        <f>'Špecifikácia ceny'!K237</f>
        <v>0</v>
      </c>
    </row>
    <row r="238" spans="1:11" x14ac:dyDescent="0.35">
      <c r="A238" s="6">
        <v>225</v>
      </c>
      <c r="B238" s="7" t="s">
        <v>461</v>
      </c>
      <c r="C238" s="8" t="s">
        <v>462</v>
      </c>
      <c r="D238" s="7" t="s">
        <v>14</v>
      </c>
      <c r="E238" s="7">
        <f t="shared" si="6"/>
        <v>1500</v>
      </c>
      <c r="F238" s="7">
        <v>500</v>
      </c>
      <c r="G238" s="7">
        <v>500</v>
      </c>
      <c r="H238" s="7">
        <v>500</v>
      </c>
      <c r="I238" s="42">
        <f>'Špecifikácia ceny'!I238</f>
        <v>0</v>
      </c>
      <c r="J238" s="42">
        <f>'Špecifikácia ceny'!J238</f>
        <v>0</v>
      </c>
      <c r="K238" s="77">
        <f>'Špecifikácia ceny'!K238</f>
        <v>0</v>
      </c>
    </row>
    <row r="239" spans="1:11" x14ac:dyDescent="0.35">
      <c r="A239" s="6">
        <v>226</v>
      </c>
      <c r="B239" s="7" t="s">
        <v>463</v>
      </c>
      <c r="C239" s="8" t="s">
        <v>464</v>
      </c>
      <c r="D239" s="7" t="s">
        <v>14</v>
      </c>
      <c r="E239" s="7">
        <f t="shared" si="6"/>
        <v>1500</v>
      </c>
      <c r="F239" s="7">
        <v>500</v>
      </c>
      <c r="G239" s="7">
        <v>500</v>
      </c>
      <c r="H239" s="7">
        <v>500</v>
      </c>
      <c r="I239" s="42">
        <f>'Špecifikácia ceny'!I239</f>
        <v>0</v>
      </c>
      <c r="J239" s="42">
        <f>'Špecifikácia ceny'!J239</f>
        <v>0</v>
      </c>
      <c r="K239" s="77">
        <f>'Špecifikácia ceny'!K239</f>
        <v>0</v>
      </c>
    </row>
    <row r="240" spans="1:11" x14ac:dyDescent="0.35">
      <c r="A240" s="6">
        <v>227</v>
      </c>
      <c r="B240" s="7" t="s">
        <v>465</v>
      </c>
      <c r="C240" s="8" t="s">
        <v>466</v>
      </c>
      <c r="D240" s="7" t="s">
        <v>14</v>
      </c>
      <c r="E240" s="7">
        <f t="shared" si="6"/>
        <v>1500</v>
      </c>
      <c r="F240" s="7">
        <v>500</v>
      </c>
      <c r="G240" s="7">
        <v>500</v>
      </c>
      <c r="H240" s="7">
        <v>500</v>
      </c>
      <c r="I240" s="42">
        <f>'Špecifikácia ceny'!I240</f>
        <v>0</v>
      </c>
      <c r="J240" s="42">
        <f>'Špecifikácia ceny'!J240</f>
        <v>0</v>
      </c>
      <c r="K240" s="77">
        <f>'Špecifikácia ceny'!K240</f>
        <v>0</v>
      </c>
    </row>
    <row r="241" spans="1:11" x14ac:dyDescent="0.35">
      <c r="A241" s="6">
        <v>228</v>
      </c>
      <c r="B241" s="7" t="s">
        <v>467</v>
      </c>
      <c r="C241" s="8" t="s">
        <v>468</v>
      </c>
      <c r="D241" s="7" t="s">
        <v>14</v>
      </c>
      <c r="E241" s="7">
        <f t="shared" si="6"/>
        <v>1500</v>
      </c>
      <c r="F241" s="7">
        <v>500</v>
      </c>
      <c r="G241" s="7">
        <v>500</v>
      </c>
      <c r="H241" s="7">
        <v>500</v>
      </c>
      <c r="I241" s="42">
        <f>'Špecifikácia ceny'!I241</f>
        <v>0</v>
      </c>
      <c r="J241" s="42">
        <f>'Špecifikácia ceny'!J241</f>
        <v>0</v>
      </c>
      <c r="K241" s="77">
        <f>'Špecifikácia ceny'!K241</f>
        <v>0</v>
      </c>
    </row>
    <row r="242" spans="1:11" x14ac:dyDescent="0.35">
      <c r="A242" s="6">
        <v>229</v>
      </c>
      <c r="B242" s="7" t="s">
        <v>469</v>
      </c>
      <c r="C242" s="8" t="s">
        <v>470</v>
      </c>
      <c r="D242" s="7" t="s">
        <v>14</v>
      </c>
      <c r="E242" s="7">
        <f t="shared" si="6"/>
        <v>150</v>
      </c>
      <c r="F242" s="7">
        <v>50</v>
      </c>
      <c r="G242" s="7">
        <v>50</v>
      </c>
      <c r="H242" s="7">
        <v>50</v>
      </c>
      <c r="I242" s="42">
        <f>'Špecifikácia ceny'!I242</f>
        <v>0</v>
      </c>
      <c r="J242" s="42">
        <f>'Špecifikácia ceny'!J242</f>
        <v>0</v>
      </c>
      <c r="K242" s="77">
        <f>'Špecifikácia ceny'!K242</f>
        <v>0</v>
      </c>
    </row>
    <row r="243" spans="1:11" x14ac:dyDescent="0.35">
      <c r="A243" s="6">
        <v>230</v>
      </c>
      <c r="B243" s="7" t="s">
        <v>471</v>
      </c>
      <c r="C243" s="8" t="s">
        <v>472</v>
      </c>
      <c r="D243" s="7" t="s">
        <v>14</v>
      </c>
      <c r="E243" s="7">
        <f t="shared" si="6"/>
        <v>150</v>
      </c>
      <c r="F243" s="7">
        <v>50</v>
      </c>
      <c r="G243" s="7">
        <v>50</v>
      </c>
      <c r="H243" s="7">
        <v>50</v>
      </c>
      <c r="I243" s="42">
        <f>'Špecifikácia ceny'!I243</f>
        <v>0</v>
      </c>
      <c r="J243" s="42">
        <f>'Špecifikácia ceny'!J243</f>
        <v>0</v>
      </c>
      <c r="K243" s="77">
        <f>'Špecifikácia ceny'!K243</f>
        <v>0</v>
      </c>
    </row>
    <row r="244" spans="1:11" x14ac:dyDescent="0.35">
      <c r="A244" s="6">
        <v>231</v>
      </c>
      <c r="B244" s="7" t="s">
        <v>473</v>
      </c>
      <c r="C244" s="8" t="s">
        <v>474</v>
      </c>
      <c r="D244" s="7" t="s">
        <v>14</v>
      </c>
      <c r="E244" s="7">
        <f t="shared" si="6"/>
        <v>150</v>
      </c>
      <c r="F244" s="7">
        <v>50</v>
      </c>
      <c r="G244" s="7">
        <v>50</v>
      </c>
      <c r="H244" s="7">
        <v>50</v>
      </c>
      <c r="I244" s="42">
        <f>'Špecifikácia ceny'!I244</f>
        <v>0</v>
      </c>
      <c r="J244" s="42">
        <f>'Špecifikácia ceny'!J244</f>
        <v>0</v>
      </c>
      <c r="K244" s="77">
        <f>'Špecifikácia ceny'!K244</f>
        <v>0</v>
      </c>
    </row>
    <row r="245" spans="1:11" ht="6" customHeight="1" thickBot="1" x14ac:dyDescent="0.4">
      <c r="A245" s="29"/>
      <c r="B245" s="30"/>
      <c r="C245" s="31"/>
      <c r="D245" s="30"/>
      <c r="E245" s="30"/>
      <c r="F245" s="30"/>
      <c r="G245" s="30"/>
      <c r="H245" s="30"/>
      <c r="I245" s="30"/>
      <c r="J245" s="30"/>
      <c r="K245" s="83"/>
    </row>
    <row r="246" spans="1:11" ht="19" thickBot="1" x14ac:dyDescent="0.5">
      <c r="A246" s="121" t="s">
        <v>475</v>
      </c>
      <c r="B246" s="122"/>
      <c r="C246" s="122"/>
      <c r="D246" s="122"/>
      <c r="E246" s="122"/>
      <c r="F246" s="122"/>
      <c r="G246" s="122"/>
      <c r="H246" s="122"/>
      <c r="I246" s="122"/>
      <c r="J246" s="122"/>
      <c r="K246" s="123"/>
    </row>
    <row r="247" spans="1:11" ht="16" thickBot="1" x14ac:dyDescent="0.4">
      <c r="A247" s="133" t="s">
        <v>11</v>
      </c>
      <c r="B247" s="134"/>
      <c r="C247" s="134"/>
      <c r="D247" s="134"/>
      <c r="E247" s="134"/>
      <c r="F247" s="134"/>
      <c r="G247" s="134"/>
      <c r="H247" s="134"/>
      <c r="I247" s="134"/>
      <c r="J247" s="134"/>
      <c r="K247" s="135"/>
    </row>
    <row r="248" spans="1:11" x14ac:dyDescent="0.35">
      <c r="A248" s="80">
        <v>232</v>
      </c>
      <c r="B248" s="45" t="s">
        <v>476</v>
      </c>
      <c r="C248" s="46" t="s">
        <v>477</v>
      </c>
      <c r="D248" s="45" t="s">
        <v>14</v>
      </c>
      <c r="E248" s="45">
        <f t="shared" ref="E248:E259" si="7">F248+G248+H248</f>
        <v>600</v>
      </c>
      <c r="F248" s="45">
        <v>200</v>
      </c>
      <c r="G248" s="45">
        <v>200</v>
      </c>
      <c r="H248" s="45">
        <v>200</v>
      </c>
      <c r="I248" s="47">
        <f>'Špecifikácia ceny'!I248</f>
        <v>0</v>
      </c>
      <c r="J248" s="47">
        <f>'Špecifikácia ceny'!J248</f>
        <v>0</v>
      </c>
      <c r="K248" s="79">
        <f>'Špecifikácia ceny'!K248</f>
        <v>0</v>
      </c>
    </row>
    <row r="249" spans="1:11" x14ac:dyDescent="0.35">
      <c r="A249" s="6">
        <v>233</v>
      </c>
      <c r="B249" s="7" t="s">
        <v>478</v>
      </c>
      <c r="C249" s="8" t="s">
        <v>479</v>
      </c>
      <c r="D249" s="7" t="s">
        <v>14</v>
      </c>
      <c r="E249" s="7">
        <f t="shared" si="7"/>
        <v>600</v>
      </c>
      <c r="F249" s="7">
        <v>200</v>
      </c>
      <c r="G249" s="7">
        <v>200</v>
      </c>
      <c r="H249" s="7">
        <v>200</v>
      </c>
      <c r="I249" s="42">
        <f>'Špecifikácia ceny'!I249</f>
        <v>0</v>
      </c>
      <c r="J249" s="42">
        <f>'Špecifikácia ceny'!J249</f>
        <v>0</v>
      </c>
      <c r="K249" s="77">
        <f>'Špecifikácia ceny'!K249</f>
        <v>0</v>
      </c>
    </row>
    <row r="250" spans="1:11" x14ac:dyDescent="0.35">
      <c r="A250" s="6">
        <v>234</v>
      </c>
      <c r="B250" s="7" t="s">
        <v>480</v>
      </c>
      <c r="C250" s="8" t="s">
        <v>481</v>
      </c>
      <c r="D250" s="7" t="s">
        <v>14</v>
      </c>
      <c r="E250" s="7">
        <f t="shared" si="7"/>
        <v>600</v>
      </c>
      <c r="F250" s="7">
        <v>200</v>
      </c>
      <c r="G250" s="7">
        <v>200</v>
      </c>
      <c r="H250" s="7">
        <v>200</v>
      </c>
      <c r="I250" s="42">
        <f>'Špecifikácia ceny'!I250</f>
        <v>0</v>
      </c>
      <c r="J250" s="42">
        <f>'Špecifikácia ceny'!J250</f>
        <v>0</v>
      </c>
      <c r="K250" s="77">
        <f>'Špecifikácia ceny'!K250</f>
        <v>0</v>
      </c>
    </row>
    <row r="251" spans="1:11" x14ac:dyDescent="0.35">
      <c r="A251" s="6">
        <v>235</v>
      </c>
      <c r="B251" s="7" t="s">
        <v>482</v>
      </c>
      <c r="C251" s="8" t="s">
        <v>483</v>
      </c>
      <c r="D251" s="7" t="s">
        <v>14</v>
      </c>
      <c r="E251" s="7">
        <f t="shared" si="7"/>
        <v>600</v>
      </c>
      <c r="F251" s="7">
        <v>200</v>
      </c>
      <c r="G251" s="7">
        <v>200</v>
      </c>
      <c r="H251" s="7">
        <v>200</v>
      </c>
      <c r="I251" s="42">
        <f>'Špecifikácia ceny'!I251</f>
        <v>0</v>
      </c>
      <c r="J251" s="42">
        <f>'Špecifikácia ceny'!J251</f>
        <v>0</v>
      </c>
      <c r="K251" s="77">
        <f>'Špecifikácia ceny'!K251</f>
        <v>0</v>
      </c>
    </row>
    <row r="252" spans="1:11" x14ac:dyDescent="0.35">
      <c r="A252" s="6">
        <v>236</v>
      </c>
      <c r="B252" s="7" t="s">
        <v>484</v>
      </c>
      <c r="C252" s="8" t="s">
        <v>485</v>
      </c>
      <c r="D252" s="7" t="s">
        <v>14</v>
      </c>
      <c r="E252" s="7">
        <f t="shared" si="7"/>
        <v>450</v>
      </c>
      <c r="F252" s="7">
        <v>150</v>
      </c>
      <c r="G252" s="7">
        <v>150</v>
      </c>
      <c r="H252" s="7">
        <v>150</v>
      </c>
      <c r="I252" s="42">
        <f>'Špecifikácia ceny'!I252</f>
        <v>0</v>
      </c>
      <c r="J252" s="42">
        <f>'Špecifikácia ceny'!J252</f>
        <v>0</v>
      </c>
      <c r="K252" s="77">
        <f>'Špecifikácia ceny'!K252</f>
        <v>0</v>
      </c>
    </row>
    <row r="253" spans="1:11" x14ac:dyDescent="0.35">
      <c r="A253" s="6">
        <v>237</v>
      </c>
      <c r="B253" s="7" t="s">
        <v>486</v>
      </c>
      <c r="C253" s="8" t="s">
        <v>487</v>
      </c>
      <c r="D253" s="7" t="s">
        <v>14</v>
      </c>
      <c r="E253" s="7">
        <f t="shared" si="7"/>
        <v>450</v>
      </c>
      <c r="F253" s="7">
        <v>150</v>
      </c>
      <c r="G253" s="7">
        <v>150</v>
      </c>
      <c r="H253" s="7">
        <v>150</v>
      </c>
      <c r="I253" s="42">
        <f>'Špecifikácia ceny'!I253</f>
        <v>0</v>
      </c>
      <c r="J253" s="42">
        <f>'Špecifikácia ceny'!J253</f>
        <v>0</v>
      </c>
      <c r="K253" s="77">
        <f>'Špecifikácia ceny'!K253</f>
        <v>0</v>
      </c>
    </row>
    <row r="254" spans="1:11" x14ac:dyDescent="0.35">
      <c r="A254" s="6">
        <v>238</v>
      </c>
      <c r="B254" s="7" t="s">
        <v>488</v>
      </c>
      <c r="C254" s="8" t="s">
        <v>489</v>
      </c>
      <c r="D254" s="7" t="s">
        <v>14</v>
      </c>
      <c r="E254" s="7">
        <f t="shared" si="7"/>
        <v>60</v>
      </c>
      <c r="F254" s="7">
        <v>20</v>
      </c>
      <c r="G254" s="7">
        <v>20</v>
      </c>
      <c r="H254" s="7">
        <v>20</v>
      </c>
      <c r="I254" s="42">
        <f>'Špecifikácia ceny'!I254</f>
        <v>0</v>
      </c>
      <c r="J254" s="42">
        <f>'Špecifikácia ceny'!J254</f>
        <v>0</v>
      </c>
      <c r="K254" s="77">
        <f>'Špecifikácia ceny'!K254</f>
        <v>0</v>
      </c>
    </row>
    <row r="255" spans="1:11" x14ac:dyDescent="0.35">
      <c r="A255" s="6">
        <v>239</v>
      </c>
      <c r="B255" s="7" t="s">
        <v>490</v>
      </c>
      <c r="C255" s="8" t="s">
        <v>491</v>
      </c>
      <c r="D255" s="7" t="s">
        <v>14</v>
      </c>
      <c r="E255" s="7">
        <f t="shared" si="7"/>
        <v>60</v>
      </c>
      <c r="F255" s="7">
        <v>20</v>
      </c>
      <c r="G255" s="7">
        <v>20</v>
      </c>
      <c r="H255" s="7">
        <v>20</v>
      </c>
      <c r="I255" s="42">
        <f>'Špecifikácia ceny'!I255</f>
        <v>0</v>
      </c>
      <c r="J255" s="42">
        <f>'Špecifikácia ceny'!J255</f>
        <v>0</v>
      </c>
      <c r="K255" s="77">
        <f>'Špecifikácia ceny'!K255</f>
        <v>0</v>
      </c>
    </row>
    <row r="256" spans="1:11" x14ac:dyDescent="0.35">
      <c r="A256" s="6">
        <v>240</v>
      </c>
      <c r="B256" s="7" t="s">
        <v>492</v>
      </c>
      <c r="C256" s="8" t="s">
        <v>493</v>
      </c>
      <c r="D256" s="7" t="s">
        <v>14</v>
      </c>
      <c r="E256" s="7">
        <f t="shared" si="7"/>
        <v>60</v>
      </c>
      <c r="F256" s="7">
        <v>20</v>
      </c>
      <c r="G256" s="7">
        <v>20</v>
      </c>
      <c r="H256" s="7">
        <v>20</v>
      </c>
      <c r="I256" s="42">
        <f>'Špecifikácia ceny'!I256</f>
        <v>0</v>
      </c>
      <c r="J256" s="42">
        <f>'Špecifikácia ceny'!J256</f>
        <v>0</v>
      </c>
      <c r="K256" s="77">
        <f>'Špecifikácia ceny'!K256</f>
        <v>0</v>
      </c>
    </row>
    <row r="257" spans="1:11" x14ac:dyDescent="0.35">
      <c r="A257" s="6">
        <v>241</v>
      </c>
      <c r="B257" s="7" t="s">
        <v>494</v>
      </c>
      <c r="C257" s="8" t="s">
        <v>495</v>
      </c>
      <c r="D257" s="7" t="s">
        <v>14</v>
      </c>
      <c r="E257" s="7">
        <f t="shared" si="7"/>
        <v>60</v>
      </c>
      <c r="F257" s="7">
        <v>20</v>
      </c>
      <c r="G257" s="7">
        <v>20</v>
      </c>
      <c r="H257" s="7">
        <v>20</v>
      </c>
      <c r="I257" s="42">
        <f>'Špecifikácia ceny'!I257</f>
        <v>0</v>
      </c>
      <c r="J257" s="42">
        <f>'Špecifikácia ceny'!J257</f>
        <v>0</v>
      </c>
      <c r="K257" s="77">
        <f>'Špecifikácia ceny'!K257</f>
        <v>0</v>
      </c>
    </row>
    <row r="258" spans="1:11" x14ac:dyDescent="0.35">
      <c r="A258" s="6">
        <v>242</v>
      </c>
      <c r="B258" s="7"/>
      <c r="C258" s="8" t="s">
        <v>496</v>
      </c>
      <c r="D258" s="7" t="s">
        <v>14</v>
      </c>
      <c r="E258" s="7">
        <f t="shared" si="7"/>
        <v>45</v>
      </c>
      <c r="F258" s="7">
        <v>15</v>
      </c>
      <c r="G258" s="7">
        <v>15</v>
      </c>
      <c r="H258" s="7">
        <v>15</v>
      </c>
      <c r="I258" s="42">
        <f>'Špecifikácia ceny'!I258</f>
        <v>0</v>
      </c>
      <c r="J258" s="42">
        <f>'Špecifikácia ceny'!J258</f>
        <v>0</v>
      </c>
      <c r="K258" s="77">
        <f>'Špecifikácia ceny'!K258</f>
        <v>0</v>
      </c>
    </row>
    <row r="259" spans="1:11" ht="15" thickBot="1" x14ac:dyDescent="0.4">
      <c r="A259" s="29">
        <v>243</v>
      </c>
      <c r="B259" s="30"/>
      <c r="C259" s="31" t="s">
        <v>497</v>
      </c>
      <c r="D259" s="30" t="s">
        <v>14</v>
      </c>
      <c r="E259" s="30">
        <f t="shared" si="7"/>
        <v>45</v>
      </c>
      <c r="F259" s="30">
        <v>15</v>
      </c>
      <c r="G259" s="30">
        <v>15</v>
      </c>
      <c r="H259" s="30">
        <v>15</v>
      </c>
      <c r="I259" s="48">
        <f>'Špecifikácia ceny'!I259</f>
        <v>0</v>
      </c>
      <c r="J259" s="48">
        <f>'Špecifikácia ceny'!J259</f>
        <v>0</v>
      </c>
      <c r="K259" s="78">
        <f>'Špecifikácia ceny'!K259</f>
        <v>0</v>
      </c>
    </row>
    <row r="260" spans="1:11" ht="15" thickBot="1" x14ac:dyDescent="0.4">
      <c r="A260" s="127" t="s">
        <v>138</v>
      </c>
      <c r="B260" s="128"/>
      <c r="C260" s="128"/>
      <c r="D260" s="128"/>
      <c r="E260" s="128"/>
      <c r="F260" s="128"/>
      <c r="G260" s="128"/>
      <c r="H260" s="128"/>
      <c r="I260" s="128"/>
      <c r="J260" s="128"/>
      <c r="K260" s="129"/>
    </row>
    <row r="261" spans="1:11" x14ac:dyDescent="0.35">
      <c r="A261" s="44">
        <v>244</v>
      </c>
      <c r="B261" s="45" t="s">
        <v>498</v>
      </c>
      <c r="C261" s="46" t="s">
        <v>499</v>
      </c>
      <c r="D261" s="45" t="s">
        <v>14</v>
      </c>
      <c r="E261" s="45">
        <f>F261+G261+H261</f>
        <v>150</v>
      </c>
      <c r="F261" s="45">
        <v>50</v>
      </c>
      <c r="G261" s="45">
        <v>50</v>
      </c>
      <c r="H261" s="45">
        <v>50</v>
      </c>
      <c r="I261" s="47">
        <f>'Špecifikácia ceny'!I261</f>
        <v>0</v>
      </c>
      <c r="J261" s="47">
        <f>'Špecifikácia ceny'!J261</f>
        <v>0</v>
      </c>
      <c r="K261" s="79">
        <f>'Špecifikácia ceny'!K261</f>
        <v>0</v>
      </c>
    </row>
    <row r="262" spans="1:11" x14ac:dyDescent="0.35">
      <c r="A262" s="6">
        <v>245</v>
      </c>
      <c r="B262" s="7" t="s">
        <v>500</v>
      </c>
      <c r="C262" s="8" t="s">
        <v>501</v>
      </c>
      <c r="D262" s="7" t="s">
        <v>14</v>
      </c>
      <c r="E262" s="7">
        <f t="shared" ref="E262:E275" si="8">F262+G262+H262</f>
        <v>150</v>
      </c>
      <c r="F262" s="7">
        <v>50</v>
      </c>
      <c r="G262" s="7">
        <v>50</v>
      </c>
      <c r="H262" s="7">
        <v>50</v>
      </c>
      <c r="I262" s="42">
        <f>'Špecifikácia ceny'!I262</f>
        <v>0</v>
      </c>
      <c r="J262" s="42">
        <f>'Špecifikácia ceny'!J262</f>
        <v>0</v>
      </c>
      <c r="K262" s="77">
        <f>'Špecifikácia ceny'!K262</f>
        <v>0</v>
      </c>
    </row>
    <row r="263" spans="1:11" x14ac:dyDescent="0.35">
      <c r="A263" s="6">
        <v>246</v>
      </c>
      <c r="B263" s="7" t="s">
        <v>502</v>
      </c>
      <c r="C263" s="8" t="s">
        <v>503</v>
      </c>
      <c r="D263" s="7" t="s">
        <v>14</v>
      </c>
      <c r="E263" s="7">
        <f t="shared" si="8"/>
        <v>150</v>
      </c>
      <c r="F263" s="7">
        <v>50</v>
      </c>
      <c r="G263" s="7">
        <v>50</v>
      </c>
      <c r="H263" s="7">
        <v>50</v>
      </c>
      <c r="I263" s="42">
        <f>'Špecifikácia ceny'!I263</f>
        <v>0</v>
      </c>
      <c r="J263" s="42">
        <f>'Špecifikácia ceny'!J263</f>
        <v>0</v>
      </c>
      <c r="K263" s="77">
        <f>'Špecifikácia ceny'!K263</f>
        <v>0</v>
      </c>
    </row>
    <row r="264" spans="1:11" x14ac:dyDescent="0.35">
      <c r="A264" s="6">
        <v>247</v>
      </c>
      <c r="B264" s="7" t="s">
        <v>504</v>
      </c>
      <c r="C264" s="8" t="s">
        <v>505</v>
      </c>
      <c r="D264" s="7" t="s">
        <v>14</v>
      </c>
      <c r="E264" s="7">
        <f t="shared" si="8"/>
        <v>150</v>
      </c>
      <c r="F264" s="7">
        <v>50</v>
      </c>
      <c r="G264" s="7">
        <v>50</v>
      </c>
      <c r="H264" s="7">
        <v>50</v>
      </c>
      <c r="I264" s="42">
        <f>'Špecifikácia ceny'!I264</f>
        <v>0</v>
      </c>
      <c r="J264" s="42">
        <f>'Špecifikácia ceny'!J264</f>
        <v>0</v>
      </c>
      <c r="K264" s="77">
        <f>'Špecifikácia ceny'!K264</f>
        <v>0</v>
      </c>
    </row>
    <row r="265" spans="1:11" x14ac:dyDescent="0.35">
      <c r="A265" s="6">
        <v>248</v>
      </c>
      <c r="B265" s="7" t="s">
        <v>506</v>
      </c>
      <c r="C265" s="8" t="s">
        <v>507</v>
      </c>
      <c r="D265" s="7" t="s">
        <v>14</v>
      </c>
      <c r="E265" s="7">
        <f t="shared" si="8"/>
        <v>150</v>
      </c>
      <c r="F265" s="7">
        <v>50</v>
      </c>
      <c r="G265" s="7">
        <v>50</v>
      </c>
      <c r="H265" s="7">
        <v>50</v>
      </c>
      <c r="I265" s="42">
        <f>'Špecifikácia ceny'!I265</f>
        <v>0</v>
      </c>
      <c r="J265" s="42">
        <f>'Špecifikácia ceny'!J265</f>
        <v>0</v>
      </c>
      <c r="K265" s="77">
        <f>'Špecifikácia ceny'!K265</f>
        <v>0</v>
      </c>
    </row>
    <row r="266" spans="1:11" x14ac:dyDescent="0.35">
      <c r="A266" s="6">
        <v>249</v>
      </c>
      <c r="B266" s="7" t="s">
        <v>508</v>
      </c>
      <c r="C266" s="8" t="s">
        <v>509</v>
      </c>
      <c r="D266" s="7" t="s">
        <v>14</v>
      </c>
      <c r="E266" s="7">
        <f t="shared" si="8"/>
        <v>150</v>
      </c>
      <c r="F266" s="7">
        <v>50</v>
      </c>
      <c r="G266" s="7">
        <v>50</v>
      </c>
      <c r="H266" s="7">
        <v>50</v>
      </c>
      <c r="I266" s="42">
        <f>'Špecifikácia ceny'!I266</f>
        <v>0</v>
      </c>
      <c r="J266" s="42">
        <f>'Špecifikácia ceny'!J266</f>
        <v>0</v>
      </c>
      <c r="K266" s="77">
        <f>'Špecifikácia ceny'!K266</f>
        <v>0</v>
      </c>
    </row>
    <row r="267" spans="1:11" x14ac:dyDescent="0.35">
      <c r="A267" s="6">
        <v>250</v>
      </c>
      <c r="B267" s="7" t="s">
        <v>510</v>
      </c>
      <c r="C267" s="8" t="s">
        <v>511</v>
      </c>
      <c r="D267" s="7" t="s">
        <v>14</v>
      </c>
      <c r="E267" s="7">
        <f t="shared" si="8"/>
        <v>150</v>
      </c>
      <c r="F267" s="7">
        <v>50</v>
      </c>
      <c r="G267" s="7">
        <v>50</v>
      </c>
      <c r="H267" s="7">
        <v>50</v>
      </c>
      <c r="I267" s="42">
        <f>'Špecifikácia ceny'!I267</f>
        <v>0</v>
      </c>
      <c r="J267" s="42">
        <f>'Špecifikácia ceny'!J267</f>
        <v>0</v>
      </c>
      <c r="K267" s="77">
        <f>'Špecifikácia ceny'!K267</f>
        <v>0</v>
      </c>
    </row>
    <row r="268" spans="1:11" x14ac:dyDescent="0.35">
      <c r="A268" s="6">
        <v>251</v>
      </c>
      <c r="B268" s="7" t="s">
        <v>512</v>
      </c>
      <c r="C268" s="8" t="s">
        <v>513</v>
      </c>
      <c r="D268" s="7" t="s">
        <v>14</v>
      </c>
      <c r="E268" s="7">
        <f t="shared" si="8"/>
        <v>150</v>
      </c>
      <c r="F268" s="7">
        <v>50</v>
      </c>
      <c r="G268" s="7">
        <v>50</v>
      </c>
      <c r="H268" s="7">
        <v>50</v>
      </c>
      <c r="I268" s="42">
        <f>'Špecifikácia ceny'!I268</f>
        <v>0</v>
      </c>
      <c r="J268" s="42">
        <f>'Špecifikácia ceny'!J268</f>
        <v>0</v>
      </c>
      <c r="K268" s="77">
        <f>'Špecifikácia ceny'!K268</f>
        <v>0</v>
      </c>
    </row>
    <row r="269" spans="1:11" x14ac:dyDescent="0.35">
      <c r="A269" s="6">
        <v>252</v>
      </c>
      <c r="B269" s="7" t="s">
        <v>514</v>
      </c>
      <c r="C269" s="8" t="s">
        <v>515</v>
      </c>
      <c r="D269" s="7" t="s">
        <v>14</v>
      </c>
      <c r="E269" s="7">
        <f t="shared" si="8"/>
        <v>150</v>
      </c>
      <c r="F269" s="7">
        <v>50</v>
      </c>
      <c r="G269" s="7">
        <v>50</v>
      </c>
      <c r="H269" s="7">
        <v>50</v>
      </c>
      <c r="I269" s="42">
        <f>'Špecifikácia ceny'!I269</f>
        <v>0</v>
      </c>
      <c r="J269" s="42">
        <f>'Špecifikácia ceny'!J269</f>
        <v>0</v>
      </c>
      <c r="K269" s="77">
        <f>'Špecifikácia ceny'!K269</f>
        <v>0</v>
      </c>
    </row>
    <row r="270" spans="1:11" x14ac:dyDescent="0.35">
      <c r="A270" s="6">
        <v>253</v>
      </c>
      <c r="B270" s="7" t="s">
        <v>516</v>
      </c>
      <c r="C270" s="8" t="s">
        <v>517</v>
      </c>
      <c r="D270" s="7" t="s">
        <v>14</v>
      </c>
      <c r="E270" s="7">
        <f t="shared" si="8"/>
        <v>150</v>
      </c>
      <c r="F270" s="7">
        <v>50</v>
      </c>
      <c r="G270" s="7">
        <v>50</v>
      </c>
      <c r="H270" s="7">
        <v>50</v>
      </c>
      <c r="I270" s="42">
        <f>'Špecifikácia ceny'!I270</f>
        <v>0</v>
      </c>
      <c r="J270" s="42">
        <f>'Špecifikácia ceny'!J270</f>
        <v>0</v>
      </c>
      <c r="K270" s="77">
        <f>'Špecifikácia ceny'!K270</f>
        <v>0</v>
      </c>
    </row>
    <row r="271" spans="1:11" x14ac:dyDescent="0.35">
      <c r="A271" s="6">
        <v>254</v>
      </c>
      <c r="B271" s="7" t="s">
        <v>518</v>
      </c>
      <c r="C271" s="8" t="s">
        <v>519</v>
      </c>
      <c r="D271" s="7" t="s">
        <v>14</v>
      </c>
      <c r="E271" s="7">
        <f t="shared" si="8"/>
        <v>150</v>
      </c>
      <c r="F271" s="7">
        <v>50</v>
      </c>
      <c r="G271" s="7">
        <v>50</v>
      </c>
      <c r="H271" s="7">
        <v>50</v>
      </c>
      <c r="I271" s="42">
        <f>'Špecifikácia ceny'!I271</f>
        <v>0</v>
      </c>
      <c r="J271" s="42">
        <f>'Špecifikácia ceny'!J271</f>
        <v>0</v>
      </c>
      <c r="K271" s="77">
        <f>'Špecifikácia ceny'!K271</f>
        <v>0</v>
      </c>
    </row>
    <row r="272" spans="1:11" x14ac:dyDescent="0.35">
      <c r="A272" s="6">
        <v>255</v>
      </c>
      <c r="B272" s="7" t="s">
        <v>520</v>
      </c>
      <c r="C272" s="8" t="s">
        <v>521</v>
      </c>
      <c r="D272" s="7" t="s">
        <v>14</v>
      </c>
      <c r="E272" s="7">
        <f t="shared" si="8"/>
        <v>750</v>
      </c>
      <c r="F272" s="7">
        <v>250</v>
      </c>
      <c r="G272" s="7">
        <v>250</v>
      </c>
      <c r="H272" s="7">
        <v>250</v>
      </c>
      <c r="I272" s="42">
        <f>'Špecifikácia ceny'!I272</f>
        <v>0</v>
      </c>
      <c r="J272" s="42">
        <f>'Špecifikácia ceny'!J272</f>
        <v>0</v>
      </c>
      <c r="K272" s="77">
        <f>'Špecifikácia ceny'!K272</f>
        <v>0</v>
      </c>
    </row>
    <row r="273" spans="1:11" x14ac:dyDescent="0.35">
      <c r="A273" s="6">
        <v>256</v>
      </c>
      <c r="B273" s="7" t="s">
        <v>522</v>
      </c>
      <c r="C273" s="8" t="s">
        <v>523</v>
      </c>
      <c r="D273" s="7" t="s">
        <v>14</v>
      </c>
      <c r="E273" s="7">
        <f t="shared" si="8"/>
        <v>450</v>
      </c>
      <c r="F273" s="7">
        <v>150</v>
      </c>
      <c r="G273" s="7">
        <v>150</v>
      </c>
      <c r="H273" s="7">
        <v>150</v>
      </c>
      <c r="I273" s="42">
        <f>'Špecifikácia ceny'!I273</f>
        <v>0</v>
      </c>
      <c r="J273" s="42">
        <f>'Špecifikácia ceny'!J273</f>
        <v>0</v>
      </c>
      <c r="K273" s="77">
        <f>'Špecifikácia ceny'!K273</f>
        <v>0</v>
      </c>
    </row>
    <row r="274" spans="1:11" x14ac:dyDescent="0.35">
      <c r="A274" s="6">
        <v>257</v>
      </c>
      <c r="B274" s="7" t="s">
        <v>524</v>
      </c>
      <c r="C274" s="8" t="s">
        <v>525</v>
      </c>
      <c r="D274" s="7" t="s">
        <v>14</v>
      </c>
      <c r="E274" s="7">
        <f t="shared" si="8"/>
        <v>450</v>
      </c>
      <c r="F274" s="7">
        <v>150</v>
      </c>
      <c r="G274" s="7">
        <v>150</v>
      </c>
      <c r="H274" s="7">
        <v>150</v>
      </c>
      <c r="I274" s="42">
        <f>'Špecifikácia ceny'!I274</f>
        <v>0</v>
      </c>
      <c r="J274" s="42">
        <f>'Špecifikácia ceny'!J274</f>
        <v>0</v>
      </c>
      <c r="K274" s="77">
        <f>'Špecifikácia ceny'!K274</f>
        <v>0</v>
      </c>
    </row>
    <row r="275" spans="1:11" ht="15" thickBot="1" x14ac:dyDescent="0.4">
      <c r="A275" s="29">
        <v>258</v>
      </c>
      <c r="B275" s="30" t="s">
        <v>526</v>
      </c>
      <c r="C275" s="31" t="s">
        <v>527</v>
      </c>
      <c r="D275" s="30" t="s">
        <v>14</v>
      </c>
      <c r="E275" s="30">
        <f t="shared" si="8"/>
        <v>450</v>
      </c>
      <c r="F275" s="30">
        <v>150</v>
      </c>
      <c r="G275" s="30">
        <v>150</v>
      </c>
      <c r="H275" s="30">
        <v>150</v>
      </c>
      <c r="I275" s="48">
        <f>'Špecifikácia ceny'!I275</f>
        <v>0</v>
      </c>
      <c r="J275" s="48">
        <f>'Špecifikácia ceny'!J275</f>
        <v>0</v>
      </c>
      <c r="K275" s="78">
        <f>'Špecifikácia ceny'!K275</f>
        <v>0</v>
      </c>
    </row>
    <row r="276" spans="1:11" ht="15" thickBot="1" x14ac:dyDescent="0.4">
      <c r="A276" s="127" t="s">
        <v>219</v>
      </c>
      <c r="B276" s="128"/>
      <c r="C276" s="128"/>
      <c r="D276" s="128"/>
      <c r="E276" s="128"/>
      <c r="F276" s="128"/>
      <c r="G276" s="128"/>
      <c r="H276" s="128"/>
      <c r="I276" s="128"/>
      <c r="J276" s="128"/>
      <c r="K276" s="129"/>
    </row>
    <row r="277" spans="1:11" x14ac:dyDescent="0.35">
      <c r="A277" s="44">
        <v>259</v>
      </c>
      <c r="B277" s="45" t="s">
        <v>528</v>
      </c>
      <c r="C277" s="46" t="s">
        <v>529</v>
      </c>
      <c r="D277" s="45" t="s">
        <v>14</v>
      </c>
      <c r="E277" s="45">
        <f>F277+G277+H277</f>
        <v>60</v>
      </c>
      <c r="F277" s="45">
        <v>20</v>
      </c>
      <c r="G277" s="45">
        <v>20</v>
      </c>
      <c r="H277" s="45">
        <v>20</v>
      </c>
      <c r="I277" s="47">
        <f>'Špecifikácia ceny'!I277</f>
        <v>0</v>
      </c>
      <c r="J277" s="47">
        <f>'Špecifikácia ceny'!J277</f>
        <v>0</v>
      </c>
      <c r="K277" s="79">
        <f>'Špecifikácia ceny'!K277</f>
        <v>0</v>
      </c>
    </row>
    <row r="278" spans="1:11" x14ac:dyDescent="0.35">
      <c r="A278" s="6">
        <v>260</v>
      </c>
      <c r="B278" s="7" t="s">
        <v>530</v>
      </c>
      <c r="C278" s="8" t="s">
        <v>531</v>
      </c>
      <c r="D278" s="7" t="s">
        <v>14</v>
      </c>
      <c r="E278" s="7">
        <f>F278+G278+H278</f>
        <v>60</v>
      </c>
      <c r="F278" s="7">
        <v>20</v>
      </c>
      <c r="G278" s="7">
        <v>20</v>
      </c>
      <c r="H278" s="7">
        <v>20</v>
      </c>
      <c r="I278" s="42">
        <f>'Špecifikácia ceny'!I278</f>
        <v>0</v>
      </c>
      <c r="J278" s="42">
        <f>'Špecifikácia ceny'!J278</f>
        <v>0</v>
      </c>
      <c r="K278" s="77">
        <f>'Špecifikácia ceny'!K278</f>
        <v>0</v>
      </c>
    </row>
    <row r="279" spans="1:11" x14ac:dyDescent="0.35">
      <c r="A279" s="6">
        <v>261</v>
      </c>
      <c r="B279" s="7" t="s">
        <v>532</v>
      </c>
      <c r="C279" s="8" t="s">
        <v>533</v>
      </c>
      <c r="D279" s="7" t="s">
        <v>14</v>
      </c>
      <c r="E279" s="7">
        <f>F279+G279+H279</f>
        <v>60</v>
      </c>
      <c r="F279" s="7">
        <v>20</v>
      </c>
      <c r="G279" s="7">
        <v>20</v>
      </c>
      <c r="H279" s="7">
        <v>20</v>
      </c>
      <c r="I279" s="42">
        <f>'Špecifikácia ceny'!I279</f>
        <v>0</v>
      </c>
      <c r="J279" s="42">
        <f>'Špecifikácia ceny'!J279</f>
        <v>0</v>
      </c>
      <c r="K279" s="77">
        <f>'Špecifikácia ceny'!K279</f>
        <v>0</v>
      </c>
    </row>
    <row r="280" spans="1:11" x14ac:dyDescent="0.35">
      <c r="A280" s="6">
        <v>262</v>
      </c>
      <c r="B280" s="7" t="s">
        <v>534</v>
      </c>
      <c r="C280" s="8" t="s">
        <v>535</v>
      </c>
      <c r="D280" s="7" t="s">
        <v>14</v>
      </c>
      <c r="E280" s="7">
        <f>F280+G280+H280</f>
        <v>60</v>
      </c>
      <c r="F280" s="7">
        <v>20</v>
      </c>
      <c r="G280" s="7">
        <v>20</v>
      </c>
      <c r="H280" s="7">
        <v>20</v>
      </c>
      <c r="I280" s="42">
        <f>'Špecifikácia ceny'!I280</f>
        <v>0</v>
      </c>
      <c r="J280" s="42">
        <f>'Špecifikácia ceny'!J280</f>
        <v>0</v>
      </c>
      <c r="K280" s="77">
        <f>'Špecifikácia ceny'!K280</f>
        <v>0</v>
      </c>
    </row>
    <row r="281" spans="1:11" ht="15" thickBot="1" x14ac:dyDescent="0.4">
      <c r="A281" s="29">
        <v>263</v>
      </c>
      <c r="B281" s="30" t="s">
        <v>536</v>
      </c>
      <c r="C281" s="31" t="s">
        <v>537</v>
      </c>
      <c r="D281" s="30" t="s">
        <v>14</v>
      </c>
      <c r="E281" s="30">
        <f>F281+G281+H281</f>
        <v>60</v>
      </c>
      <c r="F281" s="30">
        <v>20</v>
      </c>
      <c r="G281" s="30">
        <v>20</v>
      </c>
      <c r="H281" s="30">
        <v>20</v>
      </c>
      <c r="I281" s="48">
        <f>'Špecifikácia ceny'!I281</f>
        <v>0</v>
      </c>
      <c r="J281" s="48">
        <f>'Špecifikácia ceny'!J281</f>
        <v>0</v>
      </c>
      <c r="K281" s="78">
        <f>'Špecifikácia ceny'!K281</f>
        <v>0</v>
      </c>
    </row>
    <row r="282" spans="1:11" ht="15" thickBot="1" x14ac:dyDescent="0.4">
      <c r="A282" s="127" t="s">
        <v>388</v>
      </c>
      <c r="B282" s="128"/>
      <c r="C282" s="128"/>
      <c r="D282" s="128"/>
      <c r="E282" s="128"/>
      <c r="F282" s="128"/>
      <c r="G282" s="128"/>
      <c r="H282" s="128"/>
      <c r="I282" s="128"/>
      <c r="J282" s="128"/>
      <c r="K282" s="129"/>
    </row>
    <row r="283" spans="1:11" x14ac:dyDescent="0.35">
      <c r="A283" s="44">
        <v>264</v>
      </c>
      <c r="B283" s="45" t="s">
        <v>538</v>
      </c>
      <c r="C283" s="46" t="s">
        <v>539</v>
      </c>
      <c r="D283" s="45" t="s">
        <v>14</v>
      </c>
      <c r="E283" s="45">
        <f>F283+G283+H283</f>
        <v>60</v>
      </c>
      <c r="F283" s="45">
        <v>20</v>
      </c>
      <c r="G283" s="45">
        <v>20</v>
      </c>
      <c r="H283" s="45">
        <v>20</v>
      </c>
      <c r="I283" s="47">
        <f>'Špecifikácia ceny'!I283</f>
        <v>0</v>
      </c>
      <c r="J283" s="47">
        <f>'Špecifikácia ceny'!J283</f>
        <v>0</v>
      </c>
      <c r="K283" s="79">
        <f>'Špecifikácia ceny'!K283</f>
        <v>0</v>
      </c>
    </row>
    <row r="284" spans="1:11" x14ac:dyDescent="0.35">
      <c r="A284" s="6">
        <v>265</v>
      </c>
      <c r="B284" s="7" t="s">
        <v>540</v>
      </c>
      <c r="C284" s="8" t="s">
        <v>541</v>
      </c>
      <c r="D284" s="7" t="s">
        <v>14</v>
      </c>
      <c r="E284" s="7">
        <f>F284+G284+H284</f>
        <v>300</v>
      </c>
      <c r="F284" s="7">
        <v>100</v>
      </c>
      <c r="G284" s="7">
        <v>100</v>
      </c>
      <c r="H284" s="7">
        <v>100</v>
      </c>
      <c r="I284" s="42">
        <f>'Špecifikácia ceny'!I284</f>
        <v>0</v>
      </c>
      <c r="J284" s="42">
        <f>'Špecifikácia ceny'!J284</f>
        <v>0</v>
      </c>
      <c r="K284" s="77">
        <f>'Špecifikácia ceny'!K284</f>
        <v>0</v>
      </c>
    </row>
    <row r="285" spans="1:11" x14ac:dyDescent="0.35">
      <c r="A285" s="6">
        <v>266</v>
      </c>
      <c r="B285" s="7" t="s">
        <v>542</v>
      </c>
      <c r="C285" s="8" t="s">
        <v>543</v>
      </c>
      <c r="D285" s="7" t="s">
        <v>14</v>
      </c>
      <c r="E285" s="7">
        <f>F285+G285+H285</f>
        <v>60</v>
      </c>
      <c r="F285" s="7">
        <v>20</v>
      </c>
      <c r="G285" s="7">
        <v>20</v>
      </c>
      <c r="H285" s="7">
        <v>20</v>
      </c>
      <c r="I285" s="42">
        <f>'Špecifikácia ceny'!I285</f>
        <v>0</v>
      </c>
      <c r="J285" s="42">
        <f>'Špecifikácia ceny'!J285</f>
        <v>0</v>
      </c>
      <c r="K285" s="77">
        <f>'Špecifikácia ceny'!K285</f>
        <v>0</v>
      </c>
    </row>
    <row r="286" spans="1:11" ht="7.4" customHeight="1" thickBot="1" x14ac:dyDescent="0.4">
      <c r="A286" s="29"/>
      <c r="B286" s="30"/>
      <c r="C286" s="31"/>
      <c r="D286" s="30"/>
      <c r="E286" s="30"/>
      <c r="F286" s="30"/>
      <c r="G286" s="30"/>
      <c r="H286" s="30"/>
      <c r="I286" s="30"/>
      <c r="J286" s="30"/>
      <c r="K286" s="83"/>
    </row>
    <row r="287" spans="1:11" ht="19" thickBot="1" x14ac:dyDescent="0.5">
      <c r="A287" s="121" t="s">
        <v>544</v>
      </c>
      <c r="B287" s="122"/>
      <c r="C287" s="122"/>
      <c r="D287" s="122"/>
      <c r="E287" s="122"/>
      <c r="F287" s="122"/>
      <c r="G287" s="122"/>
      <c r="H287" s="122"/>
      <c r="I287" s="122"/>
      <c r="J287" s="122"/>
      <c r="K287" s="123"/>
    </row>
    <row r="288" spans="1:11" ht="16" thickBot="1" x14ac:dyDescent="0.4">
      <c r="A288" s="133" t="s">
        <v>11</v>
      </c>
      <c r="B288" s="134"/>
      <c r="C288" s="134"/>
      <c r="D288" s="134"/>
      <c r="E288" s="134"/>
      <c r="F288" s="134"/>
      <c r="G288" s="134"/>
      <c r="H288" s="134"/>
      <c r="I288" s="134"/>
      <c r="J288" s="134"/>
      <c r="K288" s="135"/>
    </row>
    <row r="289" spans="1:11" x14ac:dyDescent="0.35">
      <c r="A289" s="44">
        <v>267</v>
      </c>
      <c r="B289" s="45" t="s">
        <v>545</v>
      </c>
      <c r="C289" s="46" t="s">
        <v>546</v>
      </c>
      <c r="D289" s="45" t="s">
        <v>14</v>
      </c>
      <c r="E289" s="45">
        <f>F289+G289+H289</f>
        <v>300</v>
      </c>
      <c r="F289" s="45">
        <v>100</v>
      </c>
      <c r="G289" s="45">
        <v>100</v>
      </c>
      <c r="H289" s="45">
        <v>100</v>
      </c>
      <c r="I289" s="47">
        <f>'Špecifikácia ceny'!I289</f>
        <v>0</v>
      </c>
      <c r="J289" s="47">
        <f>'Špecifikácia ceny'!J289</f>
        <v>0</v>
      </c>
      <c r="K289" s="79">
        <f>'Špecifikácia ceny'!K289</f>
        <v>0</v>
      </c>
    </row>
    <row r="290" spans="1:11" x14ac:dyDescent="0.35">
      <c r="A290" s="6">
        <v>268</v>
      </c>
      <c r="B290" s="7" t="s">
        <v>547</v>
      </c>
      <c r="C290" s="8" t="s">
        <v>548</v>
      </c>
      <c r="D290" s="7" t="s">
        <v>14</v>
      </c>
      <c r="E290" s="7">
        <f>F290+G290+H290</f>
        <v>300</v>
      </c>
      <c r="F290" s="7">
        <v>100</v>
      </c>
      <c r="G290" s="7">
        <v>100</v>
      </c>
      <c r="H290" s="7">
        <v>100</v>
      </c>
      <c r="I290" s="42">
        <f>'Špecifikácia ceny'!I290</f>
        <v>0</v>
      </c>
      <c r="J290" s="42">
        <f>'Špecifikácia ceny'!J290</f>
        <v>0</v>
      </c>
      <c r="K290" s="77">
        <f>'Špecifikácia ceny'!K290</f>
        <v>0</v>
      </c>
    </row>
    <row r="291" spans="1:11" x14ac:dyDescent="0.35">
      <c r="A291" s="6">
        <v>269</v>
      </c>
      <c r="B291" s="7"/>
      <c r="C291" s="8" t="s">
        <v>549</v>
      </c>
      <c r="D291" s="7" t="s">
        <v>14</v>
      </c>
      <c r="E291" s="7">
        <f t="shared" ref="E291:E292" si="9">F291+G291+H291</f>
        <v>30</v>
      </c>
      <c r="F291" s="7">
        <v>10</v>
      </c>
      <c r="G291" s="7">
        <v>10</v>
      </c>
      <c r="H291" s="7">
        <v>10</v>
      </c>
      <c r="I291" s="42">
        <f>'Špecifikácia ceny'!I291</f>
        <v>0</v>
      </c>
      <c r="J291" s="42">
        <f>'Špecifikácia ceny'!J291</f>
        <v>0</v>
      </c>
      <c r="K291" s="77">
        <f>'Špecifikácia ceny'!K291</f>
        <v>0</v>
      </c>
    </row>
    <row r="292" spans="1:11" ht="15" thickBot="1" x14ac:dyDescent="0.4">
      <c r="A292" s="29">
        <v>270</v>
      </c>
      <c r="B292" s="30"/>
      <c r="C292" s="31" t="s">
        <v>550</v>
      </c>
      <c r="D292" s="30" t="s">
        <v>14</v>
      </c>
      <c r="E292" s="30">
        <f t="shared" si="9"/>
        <v>30</v>
      </c>
      <c r="F292" s="30">
        <v>10</v>
      </c>
      <c r="G292" s="30">
        <v>10</v>
      </c>
      <c r="H292" s="30">
        <v>10</v>
      </c>
      <c r="I292" s="48">
        <f>'Špecifikácia ceny'!I292</f>
        <v>0</v>
      </c>
      <c r="J292" s="48">
        <f>'Špecifikácia ceny'!J292</f>
        <v>0</v>
      </c>
      <c r="K292" s="78">
        <f>'Špecifikácia ceny'!K292</f>
        <v>0</v>
      </c>
    </row>
    <row r="293" spans="1:11" ht="15" thickBot="1" x14ac:dyDescent="0.4">
      <c r="A293" s="127" t="s">
        <v>138</v>
      </c>
      <c r="B293" s="128"/>
      <c r="C293" s="128"/>
      <c r="D293" s="128"/>
      <c r="E293" s="128"/>
      <c r="F293" s="128"/>
      <c r="G293" s="128"/>
      <c r="H293" s="128"/>
      <c r="I293" s="128"/>
      <c r="J293" s="128"/>
      <c r="K293" s="129"/>
    </row>
    <row r="294" spans="1:11" x14ac:dyDescent="0.35">
      <c r="A294" s="80">
        <v>271</v>
      </c>
      <c r="B294" s="81" t="s">
        <v>551</v>
      </c>
      <c r="C294" s="82" t="s">
        <v>552</v>
      </c>
      <c r="D294" s="81" t="s">
        <v>14</v>
      </c>
      <c r="E294" s="45">
        <f>F294+G294+H294</f>
        <v>300</v>
      </c>
      <c r="F294" s="81">
        <v>100</v>
      </c>
      <c r="G294" s="81">
        <v>100</v>
      </c>
      <c r="H294" s="81">
        <v>100</v>
      </c>
      <c r="I294" s="47">
        <f>'Špecifikácia ceny'!I294</f>
        <v>0</v>
      </c>
      <c r="J294" s="47">
        <f>'Špecifikácia ceny'!J294</f>
        <v>0</v>
      </c>
      <c r="K294" s="79">
        <f>'Špecifikácia ceny'!K294</f>
        <v>0</v>
      </c>
    </row>
    <row r="295" spans="1:11" x14ac:dyDescent="0.35">
      <c r="A295" s="57">
        <v>272</v>
      </c>
      <c r="B295" s="58" t="s">
        <v>553</v>
      </c>
      <c r="C295" s="53" t="s">
        <v>554</v>
      </c>
      <c r="D295" s="58" t="s">
        <v>14</v>
      </c>
      <c r="E295" s="7">
        <f>F295+G295+H295</f>
        <v>300</v>
      </c>
      <c r="F295" s="58">
        <v>100</v>
      </c>
      <c r="G295" s="58">
        <v>100</v>
      </c>
      <c r="H295" s="58">
        <v>100</v>
      </c>
      <c r="I295" s="42">
        <f>'Špecifikácia ceny'!I295</f>
        <v>0</v>
      </c>
      <c r="J295" s="42">
        <f>'Špecifikácia ceny'!J295</f>
        <v>0</v>
      </c>
      <c r="K295" s="77">
        <f>'Špecifikácia ceny'!K295</f>
        <v>0</v>
      </c>
    </row>
    <row r="296" spans="1:11" x14ac:dyDescent="0.35">
      <c r="A296" s="57">
        <v>273</v>
      </c>
      <c r="B296" s="58" t="s">
        <v>555</v>
      </c>
      <c r="C296" s="8" t="s">
        <v>556</v>
      </c>
      <c r="D296" s="7" t="s">
        <v>14</v>
      </c>
      <c r="E296" s="7">
        <f t="shared" ref="E296" si="10">F296+G296+H296</f>
        <v>150</v>
      </c>
      <c r="F296" s="7">
        <v>50</v>
      </c>
      <c r="G296" s="7">
        <v>50</v>
      </c>
      <c r="H296" s="7">
        <v>50</v>
      </c>
      <c r="I296" s="42">
        <f>'Špecifikácia ceny'!I296</f>
        <v>0</v>
      </c>
      <c r="J296" s="42">
        <f>'Špecifikácia ceny'!J296</f>
        <v>0</v>
      </c>
      <c r="K296" s="77">
        <f>'Špecifikácia ceny'!K296</f>
        <v>0</v>
      </c>
    </row>
    <row r="297" spans="1:11" ht="15" thickBot="1" x14ac:dyDescent="0.4">
      <c r="A297" s="84">
        <v>274</v>
      </c>
      <c r="B297" s="30" t="s">
        <v>557</v>
      </c>
      <c r="C297" s="31" t="s">
        <v>558</v>
      </c>
      <c r="D297" s="30" t="s">
        <v>14</v>
      </c>
      <c r="E297" s="30">
        <f>F297+G297+H297</f>
        <v>150</v>
      </c>
      <c r="F297" s="30">
        <v>50</v>
      </c>
      <c r="G297" s="30">
        <v>50</v>
      </c>
      <c r="H297" s="30">
        <v>50</v>
      </c>
      <c r="I297" s="48">
        <f>'Špecifikácia ceny'!I297</f>
        <v>0</v>
      </c>
      <c r="J297" s="48">
        <f>'Špecifikácia ceny'!J297</f>
        <v>0</v>
      </c>
      <c r="K297" s="78">
        <f>'Špecifikácia ceny'!K297</f>
        <v>0</v>
      </c>
    </row>
    <row r="298" spans="1:11" ht="15" thickBot="1" x14ac:dyDescent="0.4">
      <c r="A298" s="127" t="s">
        <v>388</v>
      </c>
      <c r="B298" s="128"/>
      <c r="C298" s="128"/>
      <c r="D298" s="128"/>
      <c r="E298" s="128"/>
      <c r="F298" s="128"/>
      <c r="G298" s="128"/>
      <c r="H298" s="128"/>
      <c r="I298" s="128"/>
      <c r="J298" s="128"/>
      <c r="K298" s="129"/>
    </row>
    <row r="299" spans="1:11" x14ac:dyDescent="0.35">
      <c r="A299" s="44">
        <v>275</v>
      </c>
      <c r="B299" s="45" t="s">
        <v>389</v>
      </c>
      <c r="C299" s="46" t="s">
        <v>559</v>
      </c>
      <c r="D299" s="45" t="s">
        <v>14</v>
      </c>
      <c r="E299" s="45">
        <f>F299+G299+H299</f>
        <v>300</v>
      </c>
      <c r="F299" s="45">
        <v>100</v>
      </c>
      <c r="G299" s="45">
        <v>100</v>
      </c>
      <c r="H299" s="45">
        <v>100</v>
      </c>
      <c r="I299" s="47">
        <f>'Špecifikácia ceny'!I299</f>
        <v>0</v>
      </c>
      <c r="J299" s="47">
        <f>'Špecifikácia ceny'!J299</f>
        <v>0</v>
      </c>
      <c r="K299" s="79">
        <f>'Špecifikácia ceny'!K299</f>
        <v>0</v>
      </c>
    </row>
    <row r="300" spans="1:11" x14ac:dyDescent="0.35">
      <c r="A300" s="6">
        <v>276</v>
      </c>
      <c r="B300" s="7" t="s">
        <v>560</v>
      </c>
      <c r="C300" s="8" t="s">
        <v>561</v>
      </c>
      <c r="D300" s="7" t="s">
        <v>14</v>
      </c>
      <c r="E300" s="7">
        <f>F300+G300+H300</f>
        <v>300</v>
      </c>
      <c r="F300" s="7">
        <v>100</v>
      </c>
      <c r="G300" s="7">
        <v>100</v>
      </c>
      <c r="H300" s="7">
        <v>100</v>
      </c>
      <c r="I300" s="42">
        <f>'Špecifikácia ceny'!I300</f>
        <v>0</v>
      </c>
      <c r="J300" s="42">
        <f>'Špecifikácia ceny'!J300</f>
        <v>0</v>
      </c>
      <c r="K300" s="77">
        <f>'Špecifikácia ceny'!K300</f>
        <v>0</v>
      </c>
    </row>
    <row r="301" spans="1:11" x14ac:dyDescent="0.35">
      <c r="A301" s="6">
        <v>277</v>
      </c>
      <c r="B301" s="85">
        <v>45209</v>
      </c>
      <c r="C301" s="8" t="s">
        <v>562</v>
      </c>
      <c r="D301" s="7" t="s">
        <v>14</v>
      </c>
      <c r="E301" s="7">
        <f>F301+G301+H301</f>
        <v>300</v>
      </c>
      <c r="F301" s="7">
        <v>100</v>
      </c>
      <c r="G301" s="7">
        <v>100</v>
      </c>
      <c r="H301" s="7">
        <v>100</v>
      </c>
      <c r="I301" s="42">
        <f>'Špecifikácia ceny'!I301</f>
        <v>0</v>
      </c>
      <c r="J301" s="42">
        <f>'Špecifikácia ceny'!J301</f>
        <v>0</v>
      </c>
      <c r="K301" s="77">
        <f>'Špecifikácia ceny'!K301</f>
        <v>0</v>
      </c>
    </row>
    <row r="302" spans="1:11" ht="7.4" customHeight="1" thickBot="1" x14ac:dyDescent="0.4">
      <c r="A302" s="29"/>
      <c r="B302" s="86"/>
      <c r="C302" s="31"/>
      <c r="D302" s="30"/>
      <c r="E302" s="30"/>
      <c r="F302" s="30"/>
      <c r="G302" s="30"/>
      <c r="H302" s="30"/>
      <c r="I302" s="87"/>
      <c r="J302" s="87"/>
      <c r="K302" s="88"/>
    </row>
    <row r="303" spans="1:11" ht="19" thickBot="1" x14ac:dyDescent="0.5">
      <c r="A303" s="121" t="s">
        <v>563</v>
      </c>
      <c r="B303" s="122"/>
      <c r="C303" s="122"/>
      <c r="D303" s="122"/>
      <c r="E303" s="122"/>
      <c r="F303" s="122"/>
      <c r="G303" s="122"/>
      <c r="H303" s="122"/>
      <c r="I303" s="122"/>
      <c r="J303" s="122"/>
      <c r="K303" s="123"/>
    </row>
    <row r="304" spans="1:11" x14ac:dyDescent="0.35">
      <c r="A304" s="89">
        <v>278</v>
      </c>
      <c r="B304" s="45"/>
      <c r="C304" s="90" t="s">
        <v>564</v>
      </c>
      <c r="D304" s="45" t="s">
        <v>14</v>
      </c>
      <c r="E304" s="45">
        <f>F304+G304+H304</f>
        <v>45</v>
      </c>
      <c r="F304" s="45">
        <v>15</v>
      </c>
      <c r="G304" s="45">
        <v>15</v>
      </c>
      <c r="H304" s="45">
        <v>15</v>
      </c>
      <c r="I304" s="47">
        <f>'Špecifikácia ceny'!I304</f>
        <v>0</v>
      </c>
      <c r="J304" s="47">
        <f>'Špecifikácia ceny'!J304</f>
        <v>0</v>
      </c>
      <c r="K304" s="79">
        <f>'Špecifikácia ceny'!K304</f>
        <v>0</v>
      </c>
    </row>
    <row r="305" spans="1:11" x14ac:dyDescent="0.35">
      <c r="A305" s="66">
        <v>279</v>
      </c>
      <c r="B305" s="7"/>
      <c r="C305" s="67" t="s">
        <v>565</v>
      </c>
      <c r="D305" s="7" t="s">
        <v>566</v>
      </c>
      <c r="E305" s="7">
        <f>F305+G305+H305</f>
        <v>150</v>
      </c>
      <c r="F305" s="7">
        <v>50</v>
      </c>
      <c r="G305" s="7">
        <v>50</v>
      </c>
      <c r="H305" s="7">
        <v>50</v>
      </c>
      <c r="I305" s="42">
        <f>'Špecifikácia ceny'!I305</f>
        <v>0</v>
      </c>
      <c r="J305" s="42">
        <f>'Špecifikácia ceny'!J305</f>
        <v>0</v>
      </c>
      <c r="K305" s="77">
        <f>'Špecifikácia ceny'!K305</f>
        <v>0</v>
      </c>
    </row>
    <row r="306" spans="1:11" x14ac:dyDescent="0.35">
      <c r="A306" s="66">
        <v>280</v>
      </c>
      <c r="B306" s="7"/>
      <c r="C306" s="67" t="s">
        <v>567</v>
      </c>
      <c r="D306" s="7" t="s">
        <v>566</v>
      </c>
      <c r="E306" s="7">
        <f t="shared" ref="E306:E316" si="11">F306+G306+H306</f>
        <v>150</v>
      </c>
      <c r="F306" s="7">
        <v>50</v>
      </c>
      <c r="G306" s="7">
        <v>50</v>
      </c>
      <c r="H306" s="7">
        <v>50</v>
      </c>
      <c r="I306" s="42">
        <f>'Špecifikácia ceny'!I306</f>
        <v>0</v>
      </c>
      <c r="J306" s="42">
        <f>'Špecifikácia ceny'!J306</f>
        <v>0</v>
      </c>
      <c r="K306" s="77">
        <f>'Špecifikácia ceny'!K306</f>
        <v>0</v>
      </c>
    </row>
    <row r="307" spans="1:11" x14ac:dyDescent="0.35">
      <c r="A307" s="66">
        <v>281</v>
      </c>
      <c r="B307" s="7"/>
      <c r="C307" s="67" t="s">
        <v>568</v>
      </c>
      <c r="D307" s="7" t="s">
        <v>566</v>
      </c>
      <c r="E307" s="7">
        <f t="shared" si="11"/>
        <v>300</v>
      </c>
      <c r="F307" s="7">
        <v>100</v>
      </c>
      <c r="G307" s="7">
        <v>100</v>
      </c>
      <c r="H307" s="7">
        <v>100</v>
      </c>
      <c r="I307" s="42">
        <f>'Špecifikácia ceny'!I307</f>
        <v>0</v>
      </c>
      <c r="J307" s="42">
        <f>'Špecifikácia ceny'!J307</f>
        <v>0</v>
      </c>
      <c r="K307" s="77">
        <f>'Špecifikácia ceny'!K307</f>
        <v>0</v>
      </c>
    </row>
    <row r="308" spans="1:11" x14ac:dyDescent="0.35">
      <c r="A308" s="66">
        <v>282</v>
      </c>
      <c r="B308" s="7"/>
      <c r="C308" s="67" t="s">
        <v>569</v>
      </c>
      <c r="D308" s="7" t="s">
        <v>566</v>
      </c>
      <c r="E308" s="7">
        <f t="shared" si="11"/>
        <v>300</v>
      </c>
      <c r="F308" s="7">
        <v>100</v>
      </c>
      <c r="G308" s="7">
        <v>100</v>
      </c>
      <c r="H308" s="7">
        <v>100</v>
      </c>
      <c r="I308" s="42">
        <f>'Špecifikácia ceny'!I308</f>
        <v>0</v>
      </c>
      <c r="J308" s="42">
        <f>'Špecifikácia ceny'!J308</f>
        <v>0</v>
      </c>
      <c r="K308" s="77">
        <f>'Špecifikácia ceny'!K308</f>
        <v>0</v>
      </c>
    </row>
    <row r="309" spans="1:11" x14ac:dyDescent="0.35">
      <c r="A309" s="66">
        <v>283</v>
      </c>
      <c r="B309" s="7"/>
      <c r="C309" s="67" t="s">
        <v>570</v>
      </c>
      <c r="D309" s="7" t="s">
        <v>566</v>
      </c>
      <c r="E309" s="7">
        <f t="shared" si="11"/>
        <v>300</v>
      </c>
      <c r="F309" s="7">
        <v>100</v>
      </c>
      <c r="G309" s="7">
        <v>100</v>
      </c>
      <c r="H309" s="7">
        <v>100</v>
      </c>
      <c r="I309" s="42">
        <f>'Špecifikácia ceny'!I309</f>
        <v>0</v>
      </c>
      <c r="J309" s="42">
        <f>'Špecifikácia ceny'!J309</f>
        <v>0</v>
      </c>
      <c r="K309" s="77">
        <f>'Špecifikácia ceny'!K309</f>
        <v>0</v>
      </c>
    </row>
    <row r="310" spans="1:11" x14ac:dyDescent="0.35">
      <c r="A310" s="66">
        <v>284</v>
      </c>
      <c r="B310" s="7"/>
      <c r="C310" s="67" t="s">
        <v>571</v>
      </c>
      <c r="D310" s="7" t="s">
        <v>566</v>
      </c>
      <c r="E310" s="7">
        <f t="shared" si="11"/>
        <v>300</v>
      </c>
      <c r="F310" s="7">
        <v>100</v>
      </c>
      <c r="G310" s="7">
        <v>100</v>
      </c>
      <c r="H310" s="7">
        <v>100</v>
      </c>
      <c r="I310" s="42">
        <f>'Špecifikácia ceny'!I310</f>
        <v>0</v>
      </c>
      <c r="J310" s="42">
        <f>'Špecifikácia ceny'!J310</f>
        <v>0</v>
      </c>
      <c r="K310" s="77">
        <f>'Špecifikácia ceny'!K310</f>
        <v>0</v>
      </c>
    </row>
    <row r="311" spans="1:11" x14ac:dyDescent="0.35">
      <c r="A311" s="66">
        <v>285</v>
      </c>
      <c r="B311" s="7"/>
      <c r="C311" s="67" t="s">
        <v>572</v>
      </c>
      <c r="D311" s="7" t="s">
        <v>573</v>
      </c>
      <c r="E311" s="7">
        <f t="shared" si="11"/>
        <v>30</v>
      </c>
      <c r="F311" s="7">
        <v>10</v>
      </c>
      <c r="G311" s="7">
        <v>10</v>
      </c>
      <c r="H311" s="7">
        <v>10</v>
      </c>
      <c r="I311" s="42">
        <f>'Špecifikácia ceny'!I311</f>
        <v>0</v>
      </c>
      <c r="J311" s="42">
        <f>'Špecifikácia ceny'!J311</f>
        <v>0</v>
      </c>
      <c r="K311" s="77">
        <f>'Špecifikácia ceny'!K311</f>
        <v>0</v>
      </c>
    </row>
    <row r="312" spans="1:11" x14ac:dyDescent="0.35">
      <c r="A312" s="66">
        <v>286</v>
      </c>
      <c r="B312" s="7"/>
      <c r="C312" s="67" t="s">
        <v>574</v>
      </c>
      <c r="D312" s="7" t="s">
        <v>573</v>
      </c>
      <c r="E312" s="7">
        <f t="shared" si="11"/>
        <v>30</v>
      </c>
      <c r="F312" s="7">
        <v>10</v>
      </c>
      <c r="G312" s="7">
        <v>10</v>
      </c>
      <c r="H312" s="7">
        <v>10</v>
      </c>
      <c r="I312" s="42">
        <f>'Špecifikácia ceny'!I312</f>
        <v>0</v>
      </c>
      <c r="J312" s="42">
        <f>'Špecifikácia ceny'!J312</f>
        <v>0</v>
      </c>
      <c r="K312" s="77">
        <f>'Špecifikácia ceny'!K312</f>
        <v>0</v>
      </c>
    </row>
    <row r="313" spans="1:11" x14ac:dyDescent="0.35">
      <c r="A313" s="66">
        <v>287</v>
      </c>
      <c r="B313" s="7"/>
      <c r="C313" s="67" t="s">
        <v>575</v>
      </c>
      <c r="D313" s="7" t="s">
        <v>14</v>
      </c>
      <c r="E313" s="7">
        <f t="shared" si="11"/>
        <v>30</v>
      </c>
      <c r="F313" s="7">
        <v>10</v>
      </c>
      <c r="G313" s="7">
        <v>10</v>
      </c>
      <c r="H313" s="7">
        <v>10</v>
      </c>
      <c r="I313" s="42">
        <f>'Špecifikácia ceny'!I313</f>
        <v>0</v>
      </c>
      <c r="J313" s="42">
        <f>'Špecifikácia ceny'!J313</f>
        <v>0</v>
      </c>
      <c r="K313" s="77">
        <f>'Špecifikácia ceny'!K313</f>
        <v>0</v>
      </c>
    </row>
    <row r="314" spans="1:11" x14ac:dyDescent="0.35">
      <c r="A314" s="66">
        <v>288</v>
      </c>
      <c r="B314" s="7"/>
      <c r="C314" s="67" t="s">
        <v>576</v>
      </c>
      <c r="D314" s="7" t="s">
        <v>14</v>
      </c>
      <c r="E314" s="7">
        <f t="shared" si="11"/>
        <v>60</v>
      </c>
      <c r="F314" s="7">
        <v>20</v>
      </c>
      <c r="G314" s="7">
        <v>20</v>
      </c>
      <c r="H314" s="7">
        <v>20</v>
      </c>
      <c r="I314" s="42">
        <f>'Špecifikácia ceny'!I314</f>
        <v>0</v>
      </c>
      <c r="J314" s="42">
        <f>'Špecifikácia ceny'!J314</f>
        <v>0</v>
      </c>
      <c r="K314" s="77">
        <f>'Špecifikácia ceny'!K314</f>
        <v>0</v>
      </c>
    </row>
    <row r="315" spans="1:11" x14ac:dyDescent="0.35">
      <c r="A315" s="66">
        <v>289</v>
      </c>
      <c r="B315" s="7"/>
      <c r="C315" s="67" t="s">
        <v>577</v>
      </c>
      <c r="D315" s="7" t="s">
        <v>14</v>
      </c>
      <c r="E315" s="7">
        <f t="shared" si="11"/>
        <v>60</v>
      </c>
      <c r="F315" s="7">
        <v>20</v>
      </c>
      <c r="G315" s="7">
        <v>20</v>
      </c>
      <c r="H315" s="7">
        <v>20</v>
      </c>
      <c r="I315" s="42">
        <f>'Špecifikácia ceny'!I315</f>
        <v>0</v>
      </c>
      <c r="J315" s="42">
        <f>'Špecifikácia ceny'!J315</f>
        <v>0</v>
      </c>
      <c r="K315" s="77">
        <f>'Špecifikácia ceny'!K315</f>
        <v>0</v>
      </c>
    </row>
    <row r="316" spans="1:11" x14ac:dyDescent="0.35">
      <c r="A316" s="66">
        <v>290</v>
      </c>
      <c r="B316" s="7"/>
      <c r="C316" s="67" t="s">
        <v>578</v>
      </c>
      <c r="D316" s="7" t="s">
        <v>566</v>
      </c>
      <c r="E316" s="7">
        <f t="shared" si="11"/>
        <v>150</v>
      </c>
      <c r="F316" s="7">
        <v>50</v>
      </c>
      <c r="G316" s="7">
        <v>50</v>
      </c>
      <c r="H316" s="7">
        <v>50</v>
      </c>
      <c r="I316" s="42">
        <f>'Špecifikácia ceny'!I316</f>
        <v>0</v>
      </c>
      <c r="J316" s="42">
        <f>'Špecifikácia ceny'!J316</f>
        <v>0</v>
      </c>
      <c r="K316" s="77">
        <f>'Špecifikácia ceny'!K316</f>
        <v>0</v>
      </c>
    </row>
    <row r="317" spans="1:11" ht="15" thickBot="1" x14ac:dyDescent="0.4">
      <c r="A317" s="68">
        <v>291</v>
      </c>
      <c r="B317" s="10"/>
      <c r="C317" s="69" t="s">
        <v>579</v>
      </c>
      <c r="D317" s="10" t="s">
        <v>566</v>
      </c>
      <c r="E317" s="10">
        <f>F317+G317+H317</f>
        <v>150</v>
      </c>
      <c r="F317" s="10">
        <v>50</v>
      </c>
      <c r="G317" s="10">
        <v>50</v>
      </c>
      <c r="H317" s="10">
        <v>50</v>
      </c>
      <c r="I317" s="43">
        <f>'Špecifikácia ceny'!I317</f>
        <v>0</v>
      </c>
      <c r="J317" s="43">
        <f>'Špecifikácia ceny'!J317</f>
        <v>0</v>
      </c>
      <c r="K317" s="91">
        <f>'Špecifikácia ceny'!K317</f>
        <v>0</v>
      </c>
    </row>
    <row r="322" spans="7:9" x14ac:dyDescent="0.35">
      <c r="G322" s="110" t="s">
        <v>580</v>
      </c>
      <c r="H322" s="110"/>
      <c r="I322" s="110"/>
    </row>
    <row r="323" spans="7:9" ht="15" customHeight="1" x14ac:dyDescent="0.35">
      <c r="G323" s="111" t="s">
        <v>602</v>
      </c>
      <c r="H323" s="111"/>
      <c r="I323" s="111"/>
    </row>
    <row r="324" spans="7:9" x14ac:dyDescent="0.35">
      <c r="G324" s="111"/>
      <c r="H324" s="111"/>
      <c r="I324" s="111"/>
    </row>
  </sheetData>
  <sheetProtection algorithmName="SHA-512" hashValue="sYH9Fa1Gt/FBYX2jvAZNuMjecj9aZW1ksQrbEoKH+3QxV56+5MQbaGPxT8YIRNvQgtH6Z5byEljmg+vPy0Kk4Q==" saltValue="WB6hp4CBtdtP03gV/yx4EQ==" spinCount="100000" sheet="1" objects="1" scenarios="1"/>
  <mergeCells count="23">
    <mergeCell ref="A247:K247"/>
    <mergeCell ref="A260:K260"/>
    <mergeCell ref="A276:K276"/>
    <mergeCell ref="A246:K246"/>
    <mergeCell ref="A1:K1"/>
    <mergeCell ref="A3:K3"/>
    <mergeCell ref="A5:K5"/>
    <mergeCell ref="A8:K8"/>
    <mergeCell ref="A9:K9"/>
    <mergeCell ref="A73:K73"/>
    <mergeCell ref="A114:K114"/>
    <mergeCell ref="A132:K132"/>
    <mergeCell ref="A159:K159"/>
    <mergeCell ref="A188:K188"/>
    <mergeCell ref="A201:K201"/>
    <mergeCell ref="A282:K282"/>
    <mergeCell ref="A287:K287"/>
    <mergeCell ref="G322:I322"/>
    <mergeCell ref="G323:I324"/>
    <mergeCell ref="A293:K293"/>
    <mergeCell ref="A298:K298"/>
    <mergeCell ref="A303:K303"/>
    <mergeCell ref="A288:K288"/>
  </mergeCells>
  <pageMargins left="0.7" right="0.7" top="0.75" bottom="0.75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Návrh na plnenie kritéria</vt:lpstr>
      <vt:lpstr>Špecifikácia ceny</vt:lpstr>
      <vt:lpstr>Jednotkové ceny</vt:lpstr>
      <vt:lpstr>'Návrh na plnenie kritéria'!Oblasť_tlače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Jančár Tomáš</dc:creator>
  <cp:lastModifiedBy>Beniač Martin</cp:lastModifiedBy>
  <cp:lastPrinted>2023-05-29T09:15:59Z</cp:lastPrinted>
  <dcterms:created xsi:type="dcterms:W3CDTF">2023-03-10T09:24:35Z</dcterms:created>
  <dcterms:modified xsi:type="dcterms:W3CDTF">2023-09-22T07:25:20Z</dcterms:modified>
</cp:coreProperties>
</file>