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01.nds.local\data\NDS\1000\10300\1220\2023 SUTAZE NDS\A Evidencia podlimitných a nadlimitných zákaziek\10 Nákup a dodanie súčastí zvodidiel Marcegaglia\09 - Zverejnenie SP\"/>
    </mc:Choice>
  </mc:AlternateContent>
  <xr:revisionPtr revIDLastSave="0" documentId="13_ncr:1_{18FB231C-47EB-41F3-AC66-58C4781C1C0F}" xr6:coauthVersionLast="36" xr6:coauthVersionMax="36" xr10:uidLastSave="{00000000-0000-0000-0000-000000000000}"/>
  <bookViews>
    <workbookView xWindow="0" yWindow="0" windowWidth="19200" windowHeight="5770" xr2:uid="{00000000-000D-0000-FFFF-FFFF00000000}"/>
  </bookViews>
  <sheets>
    <sheet name="Príloha č. 1 k časti A.2" sheetId="2" r:id="rId1"/>
    <sheet name="Príloha č. 1 k časti B.2" sheetId="1" r:id="rId2"/>
    <sheet name="Príloha č. 2 k časti B.3" sheetId="3" r:id="rId3"/>
  </sheets>
  <definedNames>
    <definedName name="_xlnm.Print_Area" localSheetId="0">'Príloha č. 1 k časti A.2'!$A$1:$E$24</definedName>
    <definedName name="_xlnm.Print_Area" localSheetId="1">'Príloha č. 1 k časti B.2'!$A$1:$G$174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8" i="1"/>
  <c r="G160" i="1" l="1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B7" i="3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F7" i="3" l="1"/>
  <c r="F8" i="3"/>
  <c r="F9" i="3"/>
  <c r="F10" i="3"/>
  <c r="F11" i="3"/>
  <c r="F12" i="3"/>
  <c r="F13" i="3"/>
  <c r="F14" i="3"/>
  <c r="F15" i="3"/>
  <c r="F16" i="3"/>
  <c r="F17" i="3"/>
  <c r="F18" i="3"/>
  <c r="F6" i="3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G161" i="1" l="1"/>
  <c r="G162" i="1" s="1"/>
  <c r="C9" i="2"/>
  <c r="C11" i="2" s="1"/>
  <c r="C13" i="2" s="1"/>
</calcChain>
</file>

<file path=xl/sharedStrings.xml><?xml version="1.0" encoding="utf-8"?>
<sst xmlns="http://schemas.openxmlformats.org/spreadsheetml/2006/main" count="672" uniqueCount="121">
  <si>
    <t>Špecifikácia ceny</t>
  </si>
  <si>
    <t>P.č.</t>
  </si>
  <si>
    <t>Názov materiálu</t>
  </si>
  <si>
    <t>MJ</t>
  </si>
  <si>
    <t>Množstvo</t>
  </si>
  <si>
    <t>jednotková cena v € bez DPH</t>
  </si>
  <si>
    <t>Celková cena v €   bez DPH</t>
  </si>
  <si>
    <t>ks</t>
  </si>
  <si>
    <t>m</t>
  </si>
  <si>
    <t>Cena celkom bez DPH:</t>
  </si>
  <si>
    <t>DPH 20%</t>
  </si>
  <si>
    <t>Cena celkom s DPH:</t>
  </si>
  <si>
    <t>V cene položky "Kotva pre montáž pätkových stĺpikov" je dodávka kompletného kotvenia pre jeden spoj (ks) v zmysle TPV výrobcu. V prípade potreby je v cene aj dodávka chemickej malty.</t>
  </si>
  <si>
    <t>Zvodidlové systémy sú bez farebnej úpravy.</t>
  </si>
  <si>
    <t>Návrh na plnenie kritéria</t>
  </si>
  <si>
    <r>
      <rPr>
        <b/>
        <sz val="11"/>
        <rFont val="Arial"/>
        <family val="2"/>
        <charset val="238"/>
      </rPr>
      <t>Návrh uchádzača
(EUR bez DPH)</t>
    </r>
    <r>
      <rPr>
        <b/>
        <sz val="12"/>
        <rFont val="Arial"/>
        <family val="2"/>
        <charset val="238"/>
      </rPr>
      <t xml:space="preserve">
</t>
    </r>
  </si>
  <si>
    <t>Cena za dodanie predmetu zákazky</t>
  </si>
  <si>
    <t>DPH 20% (v EUR)</t>
  </si>
  <si>
    <t xml:space="preserve"> Cena za celý predmet zákazky vrátane DPH (v EUR) :</t>
  </si>
  <si>
    <t>V cene je zahrnuté bezplatné legislatívne a technické poradenstvo, vrátane obalov a ostatných nákladov spojených s dodávkou, s dopravou a vykládkou v mieste určenia, v prípade demontáže a montáže zvodidiel povinná obhliadka miesta osadenia zvodidiel pred vystavením objednávky.</t>
  </si>
  <si>
    <r>
      <t xml:space="preserve">Uchádzač uvedie skutočnosť, či je/nie je platiteľom DPH: </t>
    </r>
    <r>
      <rPr>
        <b/>
        <sz val="10"/>
        <color rgb="FF000000"/>
        <rFont val="Arial"/>
        <family val="2"/>
        <charset val="238"/>
      </rPr>
      <t>Som/Nie som platiteľom DPH</t>
    </r>
    <r>
      <rPr>
        <sz val="10"/>
        <color rgb="FF000000"/>
        <rFont val="Arial"/>
        <family val="2"/>
        <charset val="238"/>
      </rPr>
      <t>.</t>
    </r>
  </si>
  <si>
    <t>V ...................................... dňa................................</t>
  </si>
  <si>
    <t xml:space="preserve"> .....................................</t>
  </si>
  <si>
    <t>podpis oprávnenej osoby uchádzača</t>
  </si>
  <si>
    <t xml:space="preserve">Jednotkové ceny </t>
  </si>
  <si>
    <t>Jednotková cena v € bez DPH</t>
  </si>
  <si>
    <t>zvodnica 2n L=4316 mm, H=2 mm</t>
  </si>
  <si>
    <t>C-stĺpik 120x55x30, H=4 mm, L=1700 mm</t>
  </si>
  <si>
    <t>podložka 100x40x4 mm</t>
  </si>
  <si>
    <t>skrutka M16x30 mm</t>
  </si>
  <si>
    <t>Skrutka M12x50 mm</t>
  </si>
  <si>
    <t>podložka pre M16, UNI6592</t>
  </si>
  <si>
    <t>podložka pre M12, UNI6592</t>
  </si>
  <si>
    <t>matica M16</t>
  </si>
  <si>
    <t>matica M12</t>
  </si>
  <si>
    <t>zvodnica oblúková R=5 m</t>
  </si>
  <si>
    <t>zvodnica oblúková R=15 m</t>
  </si>
  <si>
    <t>zvodnica oblúková R=20 m</t>
  </si>
  <si>
    <t>zvodnica oblúková R=30 m</t>
  </si>
  <si>
    <t>prechodka na iný zvodidlový systém podľa platných TPV na území SR</t>
  </si>
  <si>
    <t>Systém M-JZ-N2/282</t>
  </si>
  <si>
    <t>Systém M-JZ-H1/281</t>
  </si>
  <si>
    <t>zvodnica 2n L=4816 mm, H=2,85 mm</t>
  </si>
  <si>
    <t>Systém M-JZ-H2/300</t>
  </si>
  <si>
    <t>zvodnica 3n L=4500 mm, H=2,5 mm</t>
  </si>
  <si>
    <t>U-stĺpik 104x65, H=4 mm, L=1700 mm</t>
  </si>
  <si>
    <t>podložka 120x80x5 mm</t>
  </si>
  <si>
    <t>podložka pre M16</t>
  </si>
  <si>
    <t>podložka pre M8</t>
  </si>
  <si>
    <t>podložka 59602535</t>
  </si>
  <si>
    <t>podložka 59602537</t>
  </si>
  <si>
    <t>skrutka M16x50 mm</t>
  </si>
  <si>
    <t>C-stĺpik 120x80x30, H=5 mm, L=2250 mm</t>
  </si>
  <si>
    <t>oceľové lano priemer 20 mm</t>
  </si>
  <si>
    <t>zvodnica oblúková R=10 m</t>
  </si>
  <si>
    <t>Systém M-JZ-H2/167</t>
  </si>
  <si>
    <t>zvodnica 3n L=4816 mm, H=2,5 mm</t>
  </si>
  <si>
    <t>C-stĺpik 120x80x30, H=5 mm, L=1580 mm</t>
  </si>
  <si>
    <t>zadná časť U-profil L=4490</t>
  </si>
  <si>
    <t>dištančný diel</t>
  </si>
  <si>
    <t>spojka</t>
  </si>
  <si>
    <t>podložka 100x40x4</t>
  </si>
  <si>
    <t>skrutka M16x30</t>
  </si>
  <si>
    <t>podložka pod M16x30</t>
  </si>
  <si>
    <t>matica pod M16x30</t>
  </si>
  <si>
    <t>skrutka M16x50</t>
  </si>
  <si>
    <t>podložka pod M16x50</t>
  </si>
  <si>
    <t>matica pod M16x50</t>
  </si>
  <si>
    <t>Systém M-JZ-H2/226</t>
  </si>
  <si>
    <t>zvodnica 3n L=4816 mm, H=2,85 mm</t>
  </si>
  <si>
    <t>C-stĺpik 120x55x30x4,</t>
  </si>
  <si>
    <t>skrutka M12x50</t>
  </si>
  <si>
    <t>podložka pre M12x50</t>
  </si>
  <si>
    <t>matica pre M12x50</t>
  </si>
  <si>
    <t>podložka pre M16x30</t>
  </si>
  <si>
    <t>matica pre M16x30</t>
  </si>
  <si>
    <t>Systém M-ZZ-H2/169/170</t>
  </si>
  <si>
    <t>Stĺpik s pätnou doskou 120x80x4</t>
  </si>
  <si>
    <t>zadná časť 140x4460x5</t>
  </si>
  <si>
    <t>dištančný diel H=50</t>
  </si>
  <si>
    <t>spojka 120x360x6</t>
  </si>
  <si>
    <t>trakčný diel H=60</t>
  </si>
  <si>
    <t>oceľové lano priemer 12</t>
  </si>
  <si>
    <t>kotva M24x315</t>
  </si>
  <si>
    <t>skrutka M16x30+podložka+matica</t>
  </si>
  <si>
    <t>skrutka M16x50+podložka+matica</t>
  </si>
  <si>
    <t>skrutka M16x170+podložka+matica</t>
  </si>
  <si>
    <t>systém</t>
  </si>
  <si>
    <t>skrutka M8x50 mm</t>
  </si>
  <si>
    <t>matica M8</t>
  </si>
  <si>
    <t>Systém M-OZ-H2/028</t>
  </si>
  <si>
    <t>Systém M-OZ-H2/301</t>
  </si>
  <si>
    <t>skrutka M16x160+podložka+matica</t>
  </si>
  <si>
    <t xml:space="preserve"> </t>
  </si>
  <si>
    <t>poznámka:</t>
  </si>
  <si>
    <t>demontáž zvodidlového systému M-JZ-N2/282 s odvozom na skládku</t>
  </si>
  <si>
    <t>montáž zvodidlového systému M-JZ-N2/282 s odvozom na skládku</t>
  </si>
  <si>
    <t>demontáž zvodidlového systému M-JZ-H1/281 s odvozom na skládku</t>
  </si>
  <si>
    <t>montáž zvodidlového systému M-JZ-H1/281 s odvozom na skládku</t>
  </si>
  <si>
    <t>demontáž zvodidlového systému M-JZ-H2/300 s odvozom na skládku</t>
  </si>
  <si>
    <t>montáž zvodidlového systému M-JZ-H2/300 s odvozom na skládku</t>
  </si>
  <si>
    <t>demontáž zvodidlového systému M-JZ-H2/167 s odvozom na skládku</t>
  </si>
  <si>
    <t>montáž zvodidlového systému M-JZ-H2/167 s odvozom na skládku</t>
  </si>
  <si>
    <t>demontáž zvodidlového systému M-JZ-H2/226 s odvozom na skládku</t>
  </si>
  <si>
    <t>montáž zvodidlového systému M-JZ-H2/226 s odvozom na skládku</t>
  </si>
  <si>
    <t>demontáž zvodidlového systému M-OZ-H2/028 s odvozom na skládku</t>
  </si>
  <si>
    <t>montáž zvodidlového systému M-OZ-H2/028 s odvozom na skládku</t>
  </si>
  <si>
    <t>demontáž zvodidlového systému M-OZ-H2/301 s odvozom na skládku</t>
  </si>
  <si>
    <t>montáž zvodidlového systému M-OZ-H2/301 s odvozom na skládku</t>
  </si>
  <si>
    <t>montáž zvodidlového systému M-ZZ-H2/169/170 s odvozom na skládku</t>
  </si>
  <si>
    <t>demontáž zvodidlového systému M-ZZ-H2/169/170 s odvozom na skládku</t>
  </si>
  <si>
    <t>Zvodidlá Marcegaglia</t>
  </si>
  <si>
    <t>V cene položky "prechodka na iný zvodidlový systém podľa platných TPV" sú zahrnuté všetky diely v zmysle TPV výrobcu, týkajúce sa prechodu z jedného typu zvodidla na druhé, vrátane prechodového kusu na existujúce zvodidlo a vrátane zahustenia existujúcich zvodidiel (ak je potrebné).</t>
  </si>
  <si>
    <t>V cene je zahrnuté bezplatné legislatívne a technické poradenstvo, vrátane obalov a ostatných nákladov spojených s dodávkou, s dopravou a vykládkou v mieste určenia. Miestom určenia je stredisko správy, prevádzk a údržby Liptovský Mikuláš. V prípade demontáže a montáže zvodidiel povinná obhliadka miesta osadenia zvodidiel pred vystavením objednávky.</t>
  </si>
  <si>
    <t xml:space="preserve">      Nákup a dodanie súčastí zvodidiel Marcegaglia</t>
  </si>
  <si>
    <t>Nákup a dodanie súčastí zvodidiel Marcegaglia</t>
  </si>
  <si>
    <t>(zároveň príloha č. 2  k Rámcovej dohode)</t>
  </si>
  <si>
    <t>Príloha č. 2 k časti B.3 SP</t>
  </si>
  <si>
    <t>Príloha č. 1 k časti A.2 SP</t>
  </si>
  <si>
    <t xml:space="preserve">Príloha č. 1 k časti B.2 SP                                    </t>
  </si>
  <si>
    <t xml:space="preserve"> 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</si>
</sst>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.00\ [$€-1]_-;\-* #,##0.00\ [$€-1]_-;_-* &quot;-&quot;??\ [$€-1]_-;_-@_-"/>
    <numFmt numFmtId="165" formatCode="#,##0.00\ &quot;€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Arial"/>
      <family val="2"/>
      <charset val="238"/>
    </font>
    <font>
      <b/>
      <sz val="20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9" fillId="0" borderId="0"/>
  </cellStyleXfs>
  <cellXfs count="107">
    <xf numFmtId="0" fontId="0" fillId="0" borderId="0" xfId="0"/>
    <xf numFmtId="0" fontId="3" fillId="0" borderId="0" xfId="0" applyFont="1" applyAlignment="1" applyProtection="1">
      <alignment horizontal="center"/>
    </xf>
    <xf numFmtId="0" fontId="4" fillId="2" borderId="1" xfId="3" applyNumberFormat="1" applyFont="1" applyFill="1" applyBorder="1" applyAlignment="1" applyProtection="1">
      <alignment horizontal="center" vertical="center" wrapText="1"/>
    </xf>
    <xf numFmtId="0" fontId="4" fillId="2" borderId="2" xfId="3" applyNumberFormat="1" applyFont="1" applyFill="1" applyBorder="1" applyAlignment="1" applyProtection="1">
      <alignment horizontal="center" vertical="center" wrapText="1"/>
    </xf>
    <xf numFmtId="0" fontId="4" fillId="2" borderId="3" xfId="3" applyNumberFormat="1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5" fillId="0" borderId="8" xfId="3" applyNumberFormat="1" applyFont="1" applyFill="1" applyBorder="1" applyAlignment="1" applyProtection="1">
      <alignment horizontal="center"/>
    </xf>
    <xf numFmtId="0" fontId="5" fillId="0" borderId="9" xfId="3" applyNumberFormat="1" applyFont="1" applyFill="1" applyBorder="1" applyAlignment="1" applyProtection="1">
      <alignment horizontal="center" vertical="center" wrapText="1"/>
    </xf>
    <xf numFmtId="0" fontId="5" fillId="0" borderId="11" xfId="3" applyNumberFormat="1" applyFont="1" applyFill="1" applyBorder="1" applyAlignment="1" applyProtection="1">
      <alignment horizontal="center"/>
    </xf>
    <xf numFmtId="0" fontId="5" fillId="0" borderId="12" xfId="3" applyNumberFormat="1" applyFont="1" applyFill="1" applyBorder="1" applyAlignment="1" applyProtection="1">
      <alignment horizontal="center" vertical="center" wrapText="1"/>
    </xf>
    <xf numFmtId="0" fontId="5" fillId="0" borderId="14" xfId="3" applyNumberFormat="1" applyFont="1" applyFill="1" applyBorder="1" applyAlignment="1" applyProtection="1">
      <alignment horizontal="center" vertical="center" wrapText="1"/>
    </xf>
    <xf numFmtId="0" fontId="5" fillId="0" borderId="15" xfId="3" applyNumberFormat="1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left"/>
    </xf>
    <xf numFmtId="0" fontId="5" fillId="0" borderId="25" xfId="0" applyFont="1" applyFill="1" applyBorder="1" applyAlignment="1" applyProtection="1">
      <alignment horizontal="left"/>
    </xf>
    <xf numFmtId="0" fontId="4" fillId="0" borderId="7" xfId="0" applyFont="1" applyFill="1" applyBorder="1" applyAlignment="1" applyProtection="1">
      <alignment horizontal="left"/>
    </xf>
    <xf numFmtId="0" fontId="0" fillId="0" borderId="0" xfId="0" applyProtection="1"/>
    <xf numFmtId="0" fontId="5" fillId="0" borderId="0" xfId="0" applyFont="1" applyAlignment="1" applyProtection="1">
      <alignment horizontal="right"/>
    </xf>
    <xf numFmtId="0" fontId="12" fillId="0" borderId="0" xfId="0" applyFont="1" applyAlignment="1" applyProtection="1">
      <alignment horizontal="left" indent="2"/>
    </xf>
    <xf numFmtId="0" fontId="0" fillId="0" borderId="27" xfId="0" applyBorder="1" applyProtection="1"/>
    <xf numFmtId="0" fontId="0" fillId="0" borderId="0" xfId="0" applyBorder="1" applyProtection="1"/>
    <xf numFmtId="0" fontId="14" fillId="0" borderId="28" xfId="0" applyFont="1" applyBorder="1" applyAlignment="1" applyProtection="1">
      <alignment vertical="center"/>
    </xf>
    <xf numFmtId="0" fontId="12" fillId="0" borderId="29" xfId="0" applyFont="1" applyFill="1" applyBorder="1" applyAlignment="1" applyProtection="1">
      <alignment horizontal="center" wrapText="1"/>
    </xf>
    <xf numFmtId="0" fontId="12" fillId="0" borderId="28" xfId="0" applyFont="1" applyBorder="1" applyAlignment="1" applyProtection="1">
      <alignment horizontal="left" vertical="center" wrapText="1"/>
    </xf>
    <xf numFmtId="165" fontId="12" fillId="0" borderId="30" xfId="1" applyNumberFormat="1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left" vertical="center" wrapText="1"/>
    </xf>
    <xf numFmtId="165" fontId="12" fillId="0" borderId="0" xfId="1" applyNumberFormat="1" applyFont="1" applyFill="1" applyBorder="1" applyAlignment="1" applyProtection="1">
      <alignment vertical="center"/>
    </xf>
    <xf numFmtId="0" fontId="0" fillId="0" borderId="14" xfId="0" applyBorder="1" applyProtection="1"/>
    <xf numFmtId="4" fontId="0" fillId="0" borderId="14" xfId="0" applyNumberFormat="1" applyBorder="1" applyProtection="1"/>
    <xf numFmtId="165" fontId="0" fillId="0" borderId="14" xfId="0" applyNumberFormat="1" applyBorder="1" applyProtection="1"/>
    <xf numFmtId="0" fontId="9" fillId="0" borderId="0" xfId="0" applyFont="1" applyProtection="1"/>
    <xf numFmtId="0" fontId="2" fillId="2" borderId="3" xfId="0" applyFont="1" applyFill="1" applyBorder="1" applyAlignment="1" applyProtection="1">
      <alignment horizontal="center" vertical="center"/>
    </xf>
    <xf numFmtId="165" fontId="19" fillId="0" borderId="10" xfId="3" applyNumberFormat="1" applyFont="1" applyFill="1" applyBorder="1" applyAlignment="1" applyProtection="1">
      <alignment horizontal="right" vertical="center" wrapText="1"/>
    </xf>
    <xf numFmtId="0" fontId="5" fillId="0" borderId="31" xfId="3" applyNumberFormat="1" applyFont="1" applyFill="1" applyBorder="1" applyAlignment="1" applyProtection="1">
      <alignment horizontal="center"/>
    </xf>
    <xf numFmtId="165" fontId="19" fillId="0" borderId="17" xfId="3" applyNumberFormat="1" applyFont="1" applyFill="1" applyBorder="1" applyAlignment="1" applyProtection="1">
      <alignment horizontal="right" vertical="center" wrapText="1"/>
    </xf>
    <xf numFmtId="0" fontId="5" fillId="0" borderId="32" xfId="3" applyNumberFormat="1" applyFont="1" applyFill="1" applyBorder="1" applyAlignment="1" applyProtection="1">
      <alignment horizontal="center"/>
    </xf>
    <xf numFmtId="165" fontId="19" fillId="0" borderId="20" xfId="3" applyNumberFormat="1" applyFont="1" applyFill="1" applyBorder="1" applyAlignment="1" applyProtection="1">
      <alignment horizontal="right" vertical="center" wrapText="1"/>
    </xf>
    <xf numFmtId="0" fontId="5" fillId="0" borderId="19" xfId="3" applyNumberFormat="1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left"/>
    </xf>
    <xf numFmtId="0" fontId="4" fillId="0" borderId="6" xfId="0" applyFont="1" applyFill="1" applyBorder="1" applyAlignment="1" applyProtection="1">
      <alignment horizontal="left"/>
    </xf>
    <xf numFmtId="0" fontId="10" fillId="0" borderId="0" xfId="3" applyNumberFormat="1" applyFont="1" applyFill="1" applyBorder="1" applyAlignment="1" applyProtection="1">
      <alignment vertical="center"/>
    </xf>
    <xf numFmtId="0" fontId="4" fillId="2" borderId="35" xfId="3" applyNumberFormat="1" applyFont="1" applyFill="1" applyBorder="1" applyAlignment="1" applyProtection="1">
      <alignment horizontal="center" vertical="center" wrapText="1"/>
    </xf>
    <xf numFmtId="0" fontId="4" fillId="2" borderId="36" xfId="3" applyNumberFormat="1" applyFont="1" applyFill="1" applyBorder="1" applyAlignment="1" applyProtection="1">
      <alignment horizontal="center" vertical="center" wrapText="1"/>
    </xf>
    <xf numFmtId="0" fontId="4" fillId="2" borderId="37" xfId="3" applyNumberFormat="1" applyFont="1" applyFill="1" applyBorder="1" applyAlignment="1" applyProtection="1">
      <alignment horizontal="center" vertical="center" wrapText="1"/>
    </xf>
    <xf numFmtId="0" fontId="4" fillId="2" borderId="38" xfId="0" applyFont="1" applyFill="1" applyBorder="1" applyAlignment="1" applyProtection="1">
      <alignment horizontal="center" vertical="center" wrapText="1"/>
    </xf>
    <xf numFmtId="0" fontId="4" fillId="2" borderId="39" xfId="0" applyFont="1" applyFill="1" applyBorder="1" applyAlignment="1" applyProtection="1">
      <alignment horizontal="center" vertical="center" wrapText="1"/>
    </xf>
    <xf numFmtId="165" fontId="19" fillId="0" borderId="18" xfId="3" applyNumberFormat="1" applyFont="1" applyFill="1" applyBorder="1" applyAlignment="1" applyProtection="1">
      <alignment horizontal="right" vertical="center" wrapText="1"/>
    </xf>
    <xf numFmtId="165" fontId="19" fillId="0" borderId="13" xfId="3" applyNumberFormat="1" applyFont="1" applyFill="1" applyBorder="1" applyAlignment="1" applyProtection="1">
      <alignment horizontal="right" vertical="center" wrapText="1"/>
    </xf>
    <xf numFmtId="0" fontId="10" fillId="0" borderId="25" xfId="3" applyNumberFormat="1" applyFont="1" applyFill="1" applyBorder="1" applyAlignment="1" applyProtection="1">
      <alignment vertical="center"/>
    </xf>
    <xf numFmtId="0" fontId="5" fillId="0" borderId="40" xfId="3" applyNumberFormat="1" applyFont="1" applyFill="1" applyBorder="1" applyAlignment="1" applyProtection="1">
      <alignment horizontal="center"/>
    </xf>
    <xf numFmtId="0" fontId="4" fillId="0" borderId="21" xfId="0" applyFont="1" applyFill="1" applyBorder="1" applyAlignment="1" applyProtection="1">
      <alignment horizontal="left"/>
    </xf>
    <xf numFmtId="0" fontId="5" fillId="0" borderId="5" xfId="0" applyFont="1" applyFill="1" applyBorder="1" applyAlignment="1" applyProtection="1">
      <alignment horizontal="left"/>
    </xf>
    <xf numFmtId="0" fontId="4" fillId="0" borderId="5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165" fontId="5" fillId="3" borderId="41" xfId="3" applyNumberFormat="1" applyFont="1" applyFill="1" applyBorder="1" applyAlignment="1" applyProtection="1">
      <alignment horizontal="right" vertical="center" wrapText="1"/>
      <protection locked="0"/>
    </xf>
    <xf numFmtId="165" fontId="5" fillId="3" borderId="42" xfId="3" applyNumberFormat="1" applyFont="1" applyFill="1" applyBorder="1" applyAlignment="1" applyProtection="1">
      <alignment horizontal="right" vertical="center" wrapText="1"/>
      <protection locked="0"/>
    </xf>
    <xf numFmtId="165" fontId="5" fillId="3" borderId="22" xfId="3" applyNumberFormat="1" applyFont="1" applyFill="1" applyBorder="1" applyAlignment="1" applyProtection="1">
      <alignment horizontal="right" vertical="center" wrapText="1"/>
      <protection locked="0"/>
    </xf>
    <xf numFmtId="165" fontId="5" fillId="3" borderId="0" xfId="3" applyNumberFormat="1" applyFont="1" applyFill="1" applyBorder="1" applyAlignment="1" applyProtection="1">
      <alignment horizontal="right" vertical="center" wrapText="1"/>
      <protection locked="0"/>
    </xf>
    <xf numFmtId="0" fontId="5" fillId="0" borderId="43" xfId="3" applyNumberFormat="1" applyFont="1" applyFill="1" applyBorder="1" applyAlignment="1" applyProtection="1">
      <alignment horizontal="center" vertical="center" wrapText="1"/>
    </xf>
    <xf numFmtId="0" fontId="5" fillId="0" borderId="44" xfId="3" applyNumberFormat="1" applyFont="1" applyFill="1" applyBorder="1" applyAlignment="1" applyProtection="1">
      <alignment horizontal="center" vertical="center" wrapText="1"/>
    </xf>
    <xf numFmtId="0" fontId="5" fillId="0" borderId="45" xfId="3" applyNumberFormat="1" applyFont="1" applyFill="1" applyBorder="1" applyAlignment="1" applyProtection="1">
      <alignment horizontal="center" vertical="center" wrapText="1"/>
    </xf>
    <xf numFmtId="165" fontId="5" fillId="3" borderId="46" xfId="3" applyNumberFormat="1" applyFont="1" applyFill="1" applyBorder="1" applyAlignment="1" applyProtection="1">
      <alignment horizontal="right" vertical="center" wrapText="1"/>
      <protection locked="0"/>
    </xf>
    <xf numFmtId="165" fontId="5" fillId="3" borderId="47" xfId="3" applyNumberFormat="1" applyFont="1" applyFill="1" applyBorder="1" applyAlignment="1" applyProtection="1">
      <alignment horizontal="right" vertical="center" wrapText="1"/>
      <protection locked="0"/>
    </xf>
    <xf numFmtId="165" fontId="5" fillId="3" borderId="48" xfId="3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right" wrapText="1"/>
    </xf>
    <xf numFmtId="0" fontId="0" fillId="0" borderId="0" xfId="0" applyProtection="1">
      <protection locked="0"/>
    </xf>
    <xf numFmtId="0" fontId="9" fillId="0" borderId="0" xfId="0" applyFont="1" applyAlignment="1" applyProtection="1">
      <alignment vertical="top"/>
      <protection locked="0"/>
    </xf>
    <xf numFmtId="0" fontId="5" fillId="0" borderId="0" xfId="0" applyFont="1" applyProtection="1"/>
    <xf numFmtId="0" fontId="4" fillId="2" borderId="37" xfId="0" applyFont="1" applyFill="1" applyBorder="1" applyAlignment="1" applyProtection="1">
      <alignment horizontal="center" vertical="center"/>
    </xf>
    <xf numFmtId="0" fontId="4" fillId="2" borderId="38" xfId="0" applyFont="1" applyFill="1" applyBorder="1" applyAlignment="1" applyProtection="1">
      <alignment horizontal="center" vertical="center"/>
    </xf>
    <xf numFmtId="0" fontId="0" fillId="0" borderId="9" xfId="0" applyBorder="1" applyProtection="1"/>
    <xf numFmtId="165" fontId="5" fillId="0" borderId="43" xfId="0" applyNumberFormat="1" applyFont="1" applyFill="1" applyBorder="1" applyProtection="1"/>
    <xf numFmtId="0" fontId="5" fillId="0" borderId="14" xfId="0" applyFont="1" applyBorder="1" applyProtection="1"/>
    <xf numFmtId="0" fontId="5" fillId="0" borderId="15" xfId="0" applyFont="1" applyBorder="1" applyProtection="1"/>
    <xf numFmtId="0" fontId="0" fillId="0" borderId="15" xfId="0" applyBorder="1" applyProtection="1"/>
    <xf numFmtId="0" fontId="5" fillId="0" borderId="19" xfId="0" applyFont="1" applyBorder="1" applyProtection="1"/>
    <xf numFmtId="0" fontId="0" fillId="0" borderId="12" xfId="0" applyBorder="1" applyProtection="1"/>
    <xf numFmtId="0" fontId="5" fillId="0" borderId="14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165" fontId="5" fillId="0" borderId="26" xfId="0" applyNumberFormat="1" applyFont="1" applyFill="1" applyBorder="1" applyProtection="1"/>
    <xf numFmtId="0" fontId="5" fillId="0" borderId="0" xfId="0" applyFont="1" applyAlignment="1" applyProtection="1">
      <alignment horizontal="center"/>
    </xf>
    <xf numFmtId="165" fontId="4" fillId="0" borderId="24" xfId="0" applyNumberFormat="1" applyFont="1" applyBorder="1" applyProtection="1"/>
    <xf numFmtId="165" fontId="5" fillId="0" borderId="16" xfId="0" applyNumberFormat="1" applyFont="1" applyBorder="1" applyProtection="1"/>
    <xf numFmtId="165" fontId="4" fillId="0" borderId="26" xfId="0" applyNumberFormat="1" applyFont="1" applyBorder="1" applyProtection="1"/>
    <xf numFmtId="0" fontId="16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9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left" vertical="top" wrapText="1"/>
    </xf>
    <xf numFmtId="0" fontId="16" fillId="0" borderId="0" xfId="0" applyFont="1" applyAlignment="1" applyProtection="1">
      <alignment horizontal="left" vertical="top" wrapText="1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horizontal="left" vertical="top" wrapText="1"/>
    </xf>
    <xf numFmtId="0" fontId="5" fillId="0" borderId="0" xfId="0" applyFont="1" applyAlignment="1" applyProtection="1">
      <alignment horizontal="right" wrapText="1"/>
    </xf>
    <xf numFmtId="0" fontId="6" fillId="0" borderId="0" xfId="0" applyFont="1" applyAlignment="1" applyProtection="1">
      <alignment horizontal="center"/>
    </xf>
    <xf numFmtId="0" fontId="8" fillId="0" borderId="0" xfId="2" applyFont="1" applyFill="1" applyBorder="1" applyAlignment="1" applyProtection="1">
      <alignment horizontal="center"/>
    </xf>
    <xf numFmtId="0" fontId="5" fillId="0" borderId="9" xfId="3" applyNumberFormat="1" applyFont="1" applyFill="1" applyBorder="1" applyAlignment="1" applyProtection="1">
      <alignment horizontal="center" vertical="center" textRotation="90"/>
    </xf>
    <xf numFmtId="0" fontId="5" fillId="0" borderId="14" xfId="3" applyNumberFormat="1" applyFont="1" applyFill="1" applyBorder="1" applyAlignment="1" applyProtection="1">
      <alignment horizontal="center" vertical="center" textRotation="90"/>
    </xf>
    <xf numFmtId="0" fontId="5" fillId="0" borderId="15" xfId="3" applyNumberFormat="1" applyFont="1" applyFill="1" applyBorder="1" applyAlignment="1" applyProtection="1">
      <alignment horizontal="center" vertical="center" textRotation="90"/>
    </xf>
    <xf numFmtId="0" fontId="5" fillId="0" borderId="19" xfId="3" applyNumberFormat="1" applyFont="1" applyFill="1" applyBorder="1" applyAlignment="1" applyProtection="1">
      <alignment horizontal="center" vertical="center" textRotation="90"/>
    </xf>
    <xf numFmtId="0" fontId="5" fillId="0" borderId="33" xfId="3" applyNumberFormat="1" applyFont="1" applyFill="1" applyBorder="1" applyAlignment="1" applyProtection="1">
      <alignment horizontal="center" vertical="center" textRotation="90"/>
    </xf>
    <xf numFmtId="0" fontId="5" fillId="0" borderId="3" xfId="3" applyNumberFormat="1" applyFont="1" applyFill="1" applyBorder="1" applyAlignment="1" applyProtection="1">
      <alignment horizontal="center" vertical="center" textRotation="90"/>
    </xf>
    <xf numFmtId="0" fontId="5" fillId="0" borderId="34" xfId="3" applyNumberFormat="1" applyFont="1" applyFill="1" applyBorder="1" applyAlignment="1" applyProtection="1">
      <alignment horizontal="center" vertical="center" textRotation="90"/>
    </xf>
    <xf numFmtId="0" fontId="18" fillId="0" borderId="0" xfId="0" applyFont="1" applyAlignment="1" applyProtection="1">
      <alignment horizontal="center"/>
    </xf>
    <xf numFmtId="0" fontId="8" fillId="0" borderId="0" xfId="2" applyFont="1" applyFill="1" applyBorder="1" applyAlignment="1" applyProtection="1">
      <alignment horizontal="center" wrapText="1"/>
    </xf>
  </cellXfs>
  <cellStyles count="4">
    <cellStyle name="Čiarka" xfId="1" builtinId="3"/>
    <cellStyle name="Normálna" xfId="0" builtinId="0"/>
    <cellStyle name="normálne 3" xfId="3" xr:uid="{00000000-0005-0000-0000-000002000000}"/>
    <cellStyle name="Standard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32"/>
  <sheetViews>
    <sheetView tabSelected="1" zoomScale="55" zoomScaleNormal="55" zoomScaleSheetLayoutView="40" workbookViewId="0"/>
  </sheetViews>
  <sheetFormatPr defaultColWidth="9.1796875" defaultRowHeight="14.5" x14ac:dyDescent="0.35"/>
  <cols>
    <col min="1" max="1" width="9.1796875" style="15"/>
    <col min="2" max="2" width="47.7265625" style="15" customWidth="1"/>
    <col min="3" max="3" width="67.54296875" style="15" customWidth="1"/>
    <col min="4" max="4" width="22.1796875" style="15" customWidth="1"/>
    <col min="5" max="5" width="9.453125" style="15" customWidth="1"/>
    <col min="6" max="16384" width="9.1796875" style="15"/>
  </cols>
  <sheetData>
    <row r="1" spans="2:5" x14ac:dyDescent="0.35">
      <c r="E1" s="16"/>
    </row>
    <row r="2" spans="2:5" x14ac:dyDescent="0.35">
      <c r="D2" s="15" t="s">
        <v>118</v>
      </c>
    </row>
    <row r="3" spans="2:5" ht="23" x14ac:dyDescent="0.5">
      <c r="B3" s="88" t="s">
        <v>14</v>
      </c>
      <c r="C3" s="88"/>
      <c r="D3" s="88"/>
      <c r="E3" s="88"/>
    </row>
    <row r="4" spans="2:5" ht="15.5" x14ac:dyDescent="0.35">
      <c r="C4" s="17"/>
    </row>
    <row r="5" spans="2:5" ht="20" x14ac:dyDescent="0.4">
      <c r="B5" s="89" t="s">
        <v>115</v>
      </c>
      <c r="C5" s="89"/>
      <c r="D5" s="89"/>
      <c r="E5" s="89"/>
    </row>
    <row r="6" spans="2:5" ht="15.5" x14ac:dyDescent="0.35">
      <c r="C6" s="17"/>
    </row>
    <row r="7" spans="2:5" ht="15" thickBot="1" x14ac:dyDescent="0.4">
      <c r="B7" s="18"/>
      <c r="C7" s="19"/>
      <c r="D7" s="19"/>
      <c r="E7" s="19"/>
    </row>
    <row r="8" spans="2:5" ht="46" thickTop="1" thickBot="1" x14ac:dyDescent="0.4">
      <c r="B8" s="20" t="s">
        <v>14</v>
      </c>
      <c r="C8" s="21" t="s">
        <v>15</v>
      </c>
      <c r="D8" s="19"/>
      <c r="E8" s="19"/>
    </row>
    <row r="9" spans="2:5" ht="16.5" thickTop="1" thickBot="1" x14ac:dyDescent="0.4">
      <c r="B9" s="22" t="s">
        <v>16</v>
      </c>
      <c r="C9" s="23">
        <f>'Príloha č. 1 k časti B.2'!G160</f>
        <v>0</v>
      </c>
      <c r="D9" s="19"/>
      <c r="E9" s="19"/>
    </row>
    <row r="10" spans="2:5" ht="16" thickTop="1" x14ac:dyDescent="0.35">
      <c r="B10" s="24"/>
      <c r="C10" s="25"/>
      <c r="D10" s="19"/>
      <c r="E10" s="19"/>
    </row>
    <row r="11" spans="2:5" x14ac:dyDescent="0.35">
      <c r="B11" s="26" t="s">
        <v>17</v>
      </c>
      <c r="C11" s="27">
        <f>C9*0.2</f>
        <v>0</v>
      </c>
    </row>
    <row r="12" spans="2:5" x14ac:dyDescent="0.35">
      <c r="B12" s="19"/>
      <c r="C12" s="19"/>
    </row>
    <row r="13" spans="2:5" x14ac:dyDescent="0.35">
      <c r="B13" s="26" t="s">
        <v>18</v>
      </c>
      <c r="C13" s="28">
        <f>C9+C11</f>
        <v>0</v>
      </c>
    </row>
    <row r="14" spans="2:5" x14ac:dyDescent="0.35">
      <c r="B14" s="19"/>
      <c r="C14" s="19"/>
    </row>
    <row r="15" spans="2:5" x14ac:dyDescent="0.35">
      <c r="B15" s="90" t="s">
        <v>19</v>
      </c>
      <c r="C15" s="91"/>
      <c r="D15" s="91"/>
      <c r="E15" s="91"/>
    </row>
    <row r="16" spans="2:5" ht="27" customHeight="1" x14ac:dyDescent="0.35">
      <c r="B16" s="91"/>
      <c r="C16" s="91"/>
      <c r="D16" s="91"/>
      <c r="E16" s="91"/>
    </row>
    <row r="18" spans="2:5" x14ac:dyDescent="0.35">
      <c r="B18" s="85" t="s">
        <v>20</v>
      </c>
      <c r="C18" s="64"/>
      <c r="D18" s="64"/>
      <c r="E18" s="64"/>
    </row>
    <row r="19" spans="2:5" x14ac:dyDescent="0.35">
      <c r="B19" s="64"/>
      <c r="C19" s="64"/>
      <c r="D19" s="64"/>
      <c r="E19" s="64"/>
    </row>
    <row r="20" spans="2:5" x14ac:dyDescent="0.35">
      <c r="B20" s="64"/>
      <c r="C20" s="64"/>
      <c r="D20" s="64"/>
      <c r="E20" s="64"/>
    </row>
    <row r="21" spans="2:5" x14ac:dyDescent="0.35">
      <c r="B21" s="64"/>
      <c r="C21" s="64"/>
      <c r="D21" s="64"/>
      <c r="E21" s="64"/>
    </row>
    <row r="22" spans="2:5" x14ac:dyDescent="0.35">
      <c r="B22" s="64"/>
      <c r="C22" s="64"/>
      <c r="D22" s="64"/>
      <c r="E22" s="64"/>
    </row>
    <row r="23" spans="2:5" x14ac:dyDescent="0.35">
      <c r="B23" s="65" t="s">
        <v>21</v>
      </c>
      <c r="C23" s="64"/>
      <c r="D23" s="92" t="s">
        <v>22</v>
      </c>
      <c r="E23" s="92"/>
    </row>
    <row r="24" spans="2:5" ht="27" customHeight="1" x14ac:dyDescent="0.35">
      <c r="B24" s="64"/>
      <c r="C24" s="64"/>
      <c r="D24" s="93" t="s">
        <v>23</v>
      </c>
      <c r="E24" s="93"/>
    </row>
    <row r="25" spans="2:5" x14ac:dyDescent="0.35">
      <c r="B25" s="29"/>
      <c r="D25" s="29"/>
    </row>
    <row r="26" spans="2:5" x14ac:dyDescent="0.35">
      <c r="B26" s="29"/>
      <c r="D26" s="29"/>
    </row>
    <row r="27" spans="2:5" x14ac:dyDescent="0.35">
      <c r="B27" s="29"/>
      <c r="D27" s="29"/>
    </row>
    <row r="28" spans="2:5" x14ac:dyDescent="0.35">
      <c r="B28" s="29"/>
      <c r="D28" s="29"/>
    </row>
    <row r="29" spans="2:5" x14ac:dyDescent="0.35">
      <c r="B29" s="29"/>
      <c r="D29" s="29"/>
    </row>
    <row r="31" spans="2:5" x14ac:dyDescent="0.35">
      <c r="B31" s="29"/>
      <c r="D31" s="29"/>
    </row>
    <row r="32" spans="2:5" ht="27.75" customHeight="1" x14ac:dyDescent="0.35">
      <c r="D32" s="87"/>
      <c r="E32" s="87"/>
    </row>
  </sheetData>
  <sheetProtection algorithmName="SHA-512" hashValue="Zmw9EakZu8hQdYvbNmBJCh2qf217vfnMMi8q0lRlcWPRUbkyjgdApa2tM/GjKP/Pn2FXWqtScM2GWlVZE+QxcQ==" saltValue="8M+MKi2MFvvmjQoRFceDoQ==" spinCount="100000" sheet="1" objects="1" scenarios="1"/>
  <mergeCells count="6">
    <mergeCell ref="D32:E32"/>
    <mergeCell ref="B3:E3"/>
    <mergeCell ref="B5:E5"/>
    <mergeCell ref="B15:E16"/>
    <mergeCell ref="D23:E23"/>
    <mergeCell ref="D24:E24"/>
  </mergeCells>
  <pageMargins left="0.25" right="0.25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74"/>
  <sheetViews>
    <sheetView zoomScale="55" zoomScaleNormal="55" zoomScaleSheetLayoutView="25" zoomScalePageLayoutView="55" workbookViewId="0"/>
  </sheetViews>
  <sheetFormatPr defaultColWidth="9.1796875" defaultRowHeight="14.5" x14ac:dyDescent="0.35"/>
  <cols>
    <col min="1" max="1" width="6.26953125" style="66" customWidth="1"/>
    <col min="2" max="2" width="6.7265625" style="66" customWidth="1"/>
    <col min="3" max="3" width="61.7265625" style="66" customWidth="1"/>
    <col min="4" max="4" width="7.1796875" style="66" customWidth="1"/>
    <col min="5" max="5" width="11.453125" style="66" customWidth="1"/>
    <col min="6" max="7" width="19.26953125" style="66" customWidth="1"/>
    <col min="8" max="16384" width="9.1796875" style="66"/>
  </cols>
  <sheetData>
    <row r="1" spans="1:7" x14ac:dyDescent="0.35">
      <c r="A1" s="1"/>
      <c r="B1" s="1"/>
      <c r="C1" s="95" t="s">
        <v>119</v>
      </c>
      <c r="D1" s="95"/>
      <c r="E1" s="95"/>
      <c r="F1" s="95"/>
      <c r="G1" s="95"/>
    </row>
    <row r="2" spans="1:7" x14ac:dyDescent="0.35">
      <c r="A2" s="1"/>
      <c r="B2" s="1"/>
      <c r="C2" s="63"/>
      <c r="D2" s="63"/>
      <c r="E2" s="63"/>
      <c r="F2" s="16"/>
      <c r="G2" s="16" t="s">
        <v>116</v>
      </c>
    </row>
    <row r="3" spans="1:7" ht="20" x14ac:dyDescent="0.4">
      <c r="A3" s="96" t="s">
        <v>114</v>
      </c>
      <c r="B3" s="96"/>
      <c r="C3" s="96"/>
      <c r="D3" s="96"/>
      <c r="E3" s="96"/>
      <c r="F3" s="96"/>
      <c r="G3" s="96"/>
    </row>
    <row r="4" spans="1:7" ht="18" x14ac:dyDescent="0.4">
      <c r="A4" s="97" t="s">
        <v>0</v>
      </c>
      <c r="B4" s="97"/>
      <c r="C4" s="97"/>
      <c r="D4" s="97"/>
      <c r="E4" s="97"/>
      <c r="F4" s="97"/>
      <c r="G4" s="97"/>
    </row>
    <row r="5" spans="1:7" ht="15" thickBot="1" x14ac:dyDescent="0.4"/>
    <row r="6" spans="1:7" ht="39" customHeight="1" thickBot="1" x14ac:dyDescent="0.4">
      <c r="A6" s="40" t="s">
        <v>1</v>
      </c>
      <c r="B6" s="41" t="s">
        <v>87</v>
      </c>
      <c r="C6" s="42" t="s">
        <v>2</v>
      </c>
      <c r="D6" s="67" t="s">
        <v>3</v>
      </c>
      <c r="E6" s="68" t="s">
        <v>4</v>
      </c>
      <c r="F6" s="43" t="s">
        <v>5</v>
      </c>
      <c r="G6" s="44" t="s">
        <v>6</v>
      </c>
    </row>
    <row r="7" spans="1:7" ht="26.25" customHeight="1" thickBot="1" x14ac:dyDescent="0.4">
      <c r="A7" s="39" t="s">
        <v>111</v>
      </c>
      <c r="B7" s="39"/>
      <c r="C7" s="39"/>
      <c r="D7" s="39"/>
      <c r="E7" s="39"/>
      <c r="F7" s="39"/>
      <c r="G7" s="47"/>
    </row>
    <row r="8" spans="1:7" ht="14.5" customHeight="1" thickBot="1" x14ac:dyDescent="0.4">
      <c r="A8" s="6">
        <v>1</v>
      </c>
      <c r="B8" s="98" t="s">
        <v>40</v>
      </c>
      <c r="C8" s="69" t="s">
        <v>26</v>
      </c>
      <c r="D8" s="7" t="s">
        <v>7</v>
      </c>
      <c r="E8" s="57">
        <v>400</v>
      </c>
      <c r="F8" s="53"/>
      <c r="G8" s="70">
        <f>E8*F8</f>
        <v>0</v>
      </c>
    </row>
    <row r="9" spans="1:7" ht="15" thickBot="1" x14ac:dyDescent="0.4">
      <c r="A9" s="32">
        <f>A8+1</f>
        <v>2</v>
      </c>
      <c r="B9" s="99"/>
      <c r="C9" s="26" t="s">
        <v>27</v>
      </c>
      <c r="D9" s="10" t="s">
        <v>7</v>
      </c>
      <c r="E9" s="58">
        <v>800</v>
      </c>
      <c r="F9" s="60"/>
      <c r="G9" s="70">
        <f t="shared" ref="G9:G72" si="0">E9*F9</f>
        <v>0</v>
      </c>
    </row>
    <row r="10" spans="1:7" ht="15" thickBot="1" x14ac:dyDescent="0.4">
      <c r="A10" s="32">
        <f t="shared" ref="A10:A80" si="1">A9+1</f>
        <v>3</v>
      </c>
      <c r="B10" s="99"/>
      <c r="C10" s="26" t="s">
        <v>28</v>
      </c>
      <c r="D10" s="10" t="s">
        <v>7</v>
      </c>
      <c r="E10" s="58">
        <v>800</v>
      </c>
      <c r="F10" s="60"/>
      <c r="G10" s="70">
        <f t="shared" si="0"/>
        <v>0</v>
      </c>
    </row>
    <row r="11" spans="1:7" ht="15" thickBot="1" x14ac:dyDescent="0.4">
      <c r="A11" s="32">
        <f t="shared" si="1"/>
        <v>4</v>
      </c>
      <c r="B11" s="99"/>
      <c r="C11" s="26" t="s">
        <v>29</v>
      </c>
      <c r="D11" s="10" t="s">
        <v>7</v>
      </c>
      <c r="E11" s="58">
        <v>3200</v>
      </c>
      <c r="F11" s="60"/>
      <c r="G11" s="70">
        <f t="shared" si="0"/>
        <v>0</v>
      </c>
    </row>
    <row r="12" spans="1:7" ht="15" thickBot="1" x14ac:dyDescent="0.4">
      <c r="A12" s="32">
        <f t="shared" si="1"/>
        <v>5</v>
      </c>
      <c r="B12" s="99"/>
      <c r="C12" s="26" t="s">
        <v>30</v>
      </c>
      <c r="D12" s="10" t="s">
        <v>7</v>
      </c>
      <c r="E12" s="58">
        <v>800</v>
      </c>
      <c r="F12" s="60"/>
      <c r="G12" s="70">
        <f t="shared" si="0"/>
        <v>0</v>
      </c>
    </row>
    <row r="13" spans="1:7" ht="15" thickBot="1" x14ac:dyDescent="0.4">
      <c r="A13" s="32">
        <f t="shared" si="1"/>
        <v>6</v>
      </c>
      <c r="B13" s="99"/>
      <c r="C13" s="26" t="s">
        <v>31</v>
      </c>
      <c r="D13" s="10" t="s">
        <v>7</v>
      </c>
      <c r="E13" s="58">
        <v>3200</v>
      </c>
      <c r="F13" s="60"/>
      <c r="G13" s="70">
        <f t="shared" si="0"/>
        <v>0</v>
      </c>
    </row>
    <row r="14" spans="1:7" ht="15" thickBot="1" x14ac:dyDescent="0.4">
      <c r="A14" s="32">
        <f t="shared" si="1"/>
        <v>7</v>
      </c>
      <c r="B14" s="99"/>
      <c r="C14" s="26" t="s">
        <v>32</v>
      </c>
      <c r="D14" s="10" t="s">
        <v>7</v>
      </c>
      <c r="E14" s="58">
        <v>800</v>
      </c>
      <c r="F14" s="60"/>
      <c r="G14" s="70">
        <f t="shared" si="0"/>
        <v>0</v>
      </c>
    </row>
    <row r="15" spans="1:7" ht="15" thickBot="1" x14ac:dyDescent="0.4">
      <c r="A15" s="32">
        <f t="shared" si="1"/>
        <v>8</v>
      </c>
      <c r="B15" s="99"/>
      <c r="C15" s="26" t="s">
        <v>33</v>
      </c>
      <c r="D15" s="10" t="s">
        <v>7</v>
      </c>
      <c r="E15" s="58">
        <v>3200</v>
      </c>
      <c r="F15" s="60"/>
      <c r="G15" s="70">
        <f t="shared" si="0"/>
        <v>0</v>
      </c>
    </row>
    <row r="16" spans="1:7" ht="15" thickBot="1" x14ac:dyDescent="0.4">
      <c r="A16" s="32">
        <f t="shared" si="1"/>
        <v>9</v>
      </c>
      <c r="B16" s="99"/>
      <c r="C16" s="26" t="s">
        <v>34</v>
      </c>
      <c r="D16" s="10" t="s">
        <v>7</v>
      </c>
      <c r="E16" s="58">
        <v>800</v>
      </c>
      <c r="F16" s="60"/>
      <c r="G16" s="70">
        <f t="shared" si="0"/>
        <v>0</v>
      </c>
    </row>
    <row r="17" spans="1:7" ht="15" thickBot="1" x14ac:dyDescent="0.4">
      <c r="A17" s="32">
        <f t="shared" si="1"/>
        <v>10</v>
      </c>
      <c r="B17" s="99"/>
      <c r="C17" s="26" t="s">
        <v>35</v>
      </c>
      <c r="D17" s="10" t="s">
        <v>7</v>
      </c>
      <c r="E17" s="58">
        <v>2</v>
      </c>
      <c r="F17" s="60"/>
      <c r="G17" s="70">
        <f t="shared" si="0"/>
        <v>0</v>
      </c>
    </row>
    <row r="18" spans="1:7" ht="15" thickBot="1" x14ac:dyDescent="0.4">
      <c r="A18" s="32">
        <f t="shared" si="1"/>
        <v>11</v>
      </c>
      <c r="B18" s="99"/>
      <c r="C18" s="26" t="s">
        <v>54</v>
      </c>
      <c r="D18" s="10" t="s">
        <v>7</v>
      </c>
      <c r="E18" s="58">
        <v>2</v>
      </c>
      <c r="F18" s="60"/>
      <c r="G18" s="70">
        <f t="shared" si="0"/>
        <v>0</v>
      </c>
    </row>
    <row r="19" spans="1:7" ht="15" thickBot="1" x14ac:dyDescent="0.4">
      <c r="A19" s="32">
        <f t="shared" si="1"/>
        <v>12</v>
      </c>
      <c r="B19" s="99"/>
      <c r="C19" s="26" t="s">
        <v>36</v>
      </c>
      <c r="D19" s="10" t="s">
        <v>7</v>
      </c>
      <c r="E19" s="58">
        <v>2</v>
      </c>
      <c r="F19" s="60"/>
      <c r="G19" s="70">
        <f t="shared" si="0"/>
        <v>0</v>
      </c>
    </row>
    <row r="20" spans="1:7" ht="15" thickBot="1" x14ac:dyDescent="0.4">
      <c r="A20" s="32">
        <f t="shared" si="1"/>
        <v>13</v>
      </c>
      <c r="B20" s="99"/>
      <c r="C20" s="26" t="s">
        <v>37</v>
      </c>
      <c r="D20" s="10" t="s">
        <v>7</v>
      </c>
      <c r="E20" s="58">
        <v>2</v>
      </c>
      <c r="F20" s="60"/>
      <c r="G20" s="70">
        <f t="shared" si="0"/>
        <v>0</v>
      </c>
    </row>
    <row r="21" spans="1:7" ht="15" thickBot="1" x14ac:dyDescent="0.4">
      <c r="A21" s="32">
        <f t="shared" si="1"/>
        <v>14</v>
      </c>
      <c r="B21" s="99"/>
      <c r="C21" s="26" t="s">
        <v>38</v>
      </c>
      <c r="D21" s="10" t="s">
        <v>7</v>
      </c>
      <c r="E21" s="58">
        <v>2</v>
      </c>
      <c r="F21" s="60"/>
      <c r="G21" s="70">
        <f t="shared" si="0"/>
        <v>0</v>
      </c>
    </row>
    <row r="22" spans="1:7" ht="15" thickBot="1" x14ac:dyDescent="0.4">
      <c r="A22" s="32">
        <f t="shared" si="1"/>
        <v>15</v>
      </c>
      <c r="B22" s="99"/>
      <c r="C22" s="26" t="s">
        <v>39</v>
      </c>
      <c r="D22" s="10" t="s">
        <v>7</v>
      </c>
      <c r="E22" s="58">
        <v>20</v>
      </c>
      <c r="F22" s="60"/>
      <c r="G22" s="70">
        <f t="shared" si="0"/>
        <v>0</v>
      </c>
    </row>
    <row r="23" spans="1:7" ht="15" thickBot="1" x14ac:dyDescent="0.4">
      <c r="A23" s="32">
        <f t="shared" si="1"/>
        <v>16</v>
      </c>
      <c r="B23" s="99"/>
      <c r="C23" s="71" t="s">
        <v>95</v>
      </c>
      <c r="D23" s="10" t="s">
        <v>8</v>
      </c>
      <c r="E23" s="58">
        <v>20</v>
      </c>
      <c r="F23" s="60"/>
      <c r="G23" s="70">
        <f t="shared" si="0"/>
        <v>0</v>
      </c>
    </row>
    <row r="24" spans="1:7" ht="15" thickBot="1" x14ac:dyDescent="0.4">
      <c r="A24" s="48">
        <f t="shared" si="1"/>
        <v>17</v>
      </c>
      <c r="B24" s="100"/>
      <c r="C24" s="72" t="s">
        <v>96</v>
      </c>
      <c r="D24" s="11" t="s">
        <v>8</v>
      </c>
      <c r="E24" s="58">
        <v>20</v>
      </c>
      <c r="F24" s="61"/>
      <c r="G24" s="70">
        <f t="shared" si="0"/>
        <v>0</v>
      </c>
    </row>
    <row r="25" spans="1:7" ht="15" thickBot="1" x14ac:dyDescent="0.4">
      <c r="A25" s="6">
        <f t="shared" si="1"/>
        <v>18</v>
      </c>
      <c r="B25" s="103" t="s">
        <v>41</v>
      </c>
      <c r="C25" s="69" t="s">
        <v>26</v>
      </c>
      <c r="D25" s="7" t="s">
        <v>7</v>
      </c>
      <c r="E25" s="58">
        <v>350</v>
      </c>
      <c r="F25" s="53"/>
      <c r="G25" s="70">
        <f t="shared" si="0"/>
        <v>0</v>
      </c>
    </row>
    <row r="26" spans="1:7" ht="15" thickBot="1" x14ac:dyDescent="0.4">
      <c r="A26" s="32">
        <f t="shared" si="1"/>
        <v>19</v>
      </c>
      <c r="B26" s="102"/>
      <c r="C26" s="26" t="s">
        <v>27</v>
      </c>
      <c r="D26" s="10" t="s">
        <v>7</v>
      </c>
      <c r="E26" s="58">
        <v>1050</v>
      </c>
      <c r="F26" s="54"/>
      <c r="G26" s="70">
        <f t="shared" si="0"/>
        <v>0</v>
      </c>
    </row>
    <row r="27" spans="1:7" ht="15" thickBot="1" x14ac:dyDescent="0.4">
      <c r="A27" s="32">
        <f t="shared" si="1"/>
        <v>20</v>
      </c>
      <c r="B27" s="102"/>
      <c r="C27" s="26" t="s">
        <v>28</v>
      </c>
      <c r="D27" s="10" t="s">
        <v>7</v>
      </c>
      <c r="E27" s="58">
        <v>1050</v>
      </c>
      <c r="F27" s="54"/>
      <c r="G27" s="70">
        <f t="shared" si="0"/>
        <v>0</v>
      </c>
    </row>
    <row r="28" spans="1:7" ht="15" thickBot="1" x14ac:dyDescent="0.4">
      <c r="A28" s="32">
        <f t="shared" si="1"/>
        <v>21</v>
      </c>
      <c r="B28" s="102"/>
      <c r="C28" s="26" t="s">
        <v>29</v>
      </c>
      <c r="D28" s="10" t="s">
        <v>7</v>
      </c>
      <c r="E28" s="58">
        <v>2800</v>
      </c>
      <c r="F28" s="54"/>
      <c r="G28" s="70">
        <f t="shared" si="0"/>
        <v>0</v>
      </c>
    </row>
    <row r="29" spans="1:7" ht="15" thickBot="1" x14ac:dyDescent="0.4">
      <c r="A29" s="32">
        <f t="shared" si="1"/>
        <v>22</v>
      </c>
      <c r="B29" s="102"/>
      <c r="C29" s="26" t="s">
        <v>30</v>
      </c>
      <c r="D29" s="10" t="s">
        <v>7</v>
      </c>
      <c r="E29" s="58">
        <v>1050</v>
      </c>
      <c r="F29" s="54"/>
      <c r="G29" s="70">
        <f t="shared" si="0"/>
        <v>0</v>
      </c>
    </row>
    <row r="30" spans="1:7" ht="15" thickBot="1" x14ac:dyDescent="0.4">
      <c r="A30" s="32">
        <f t="shared" si="1"/>
        <v>23</v>
      </c>
      <c r="B30" s="102"/>
      <c r="C30" s="26" t="s">
        <v>31</v>
      </c>
      <c r="D30" s="10" t="s">
        <v>7</v>
      </c>
      <c r="E30" s="58">
        <v>2800</v>
      </c>
      <c r="F30" s="54"/>
      <c r="G30" s="70">
        <f t="shared" si="0"/>
        <v>0</v>
      </c>
    </row>
    <row r="31" spans="1:7" ht="15" thickBot="1" x14ac:dyDescent="0.4">
      <c r="A31" s="32">
        <f t="shared" si="1"/>
        <v>24</v>
      </c>
      <c r="B31" s="102"/>
      <c r="C31" s="26" t="s">
        <v>32</v>
      </c>
      <c r="D31" s="10" t="s">
        <v>7</v>
      </c>
      <c r="E31" s="58">
        <v>2100</v>
      </c>
      <c r="F31" s="54"/>
      <c r="G31" s="70">
        <f t="shared" si="0"/>
        <v>0</v>
      </c>
    </row>
    <row r="32" spans="1:7" ht="15" thickBot="1" x14ac:dyDescent="0.4">
      <c r="A32" s="32">
        <f t="shared" si="1"/>
        <v>25</v>
      </c>
      <c r="B32" s="102"/>
      <c r="C32" s="26" t="s">
        <v>33</v>
      </c>
      <c r="D32" s="10" t="s">
        <v>7</v>
      </c>
      <c r="E32" s="58">
        <v>2800</v>
      </c>
      <c r="F32" s="54"/>
      <c r="G32" s="70">
        <f t="shared" si="0"/>
        <v>0</v>
      </c>
    </row>
    <row r="33" spans="1:10" ht="15" thickBot="1" x14ac:dyDescent="0.4">
      <c r="A33" s="32">
        <f t="shared" si="1"/>
        <v>26</v>
      </c>
      <c r="B33" s="102"/>
      <c r="C33" s="26" t="s">
        <v>34</v>
      </c>
      <c r="D33" s="10" t="s">
        <v>7</v>
      </c>
      <c r="E33" s="58">
        <v>1050</v>
      </c>
      <c r="F33" s="54"/>
      <c r="G33" s="70">
        <f t="shared" si="0"/>
        <v>0</v>
      </c>
    </row>
    <row r="34" spans="1:10" ht="15" thickBot="1" x14ac:dyDescent="0.4">
      <c r="A34" s="32">
        <f t="shared" si="1"/>
        <v>27</v>
      </c>
      <c r="B34" s="102"/>
      <c r="C34" s="26" t="s">
        <v>35</v>
      </c>
      <c r="D34" s="10" t="s">
        <v>7</v>
      </c>
      <c r="E34" s="58">
        <v>2</v>
      </c>
      <c r="F34" s="54"/>
      <c r="G34" s="70">
        <f t="shared" si="0"/>
        <v>0</v>
      </c>
    </row>
    <row r="35" spans="1:10" ht="15" thickBot="1" x14ac:dyDescent="0.4">
      <c r="A35" s="32">
        <f t="shared" si="1"/>
        <v>28</v>
      </c>
      <c r="B35" s="102"/>
      <c r="C35" s="26" t="s">
        <v>54</v>
      </c>
      <c r="D35" s="10" t="s">
        <v>7</v>
      </c>
      <c r="E35" s="58">
        <v>2</v>
      </c>
      <c r="F35" s="54"/>
      <c r="G35" s="70">
        <f t="shared" si="0"/>
        <v>0</v>
      </c>
      <c r="J35" s="66" t="s">
        <v>93</v>
      </c>
    </row>
    <row r="36" spans="1:10" ht="15" thickBot="1" x14ac:dyDescent="0.4">
      <c r="A36" s="32">
        <f t="shared" si="1"/>
        <v>29</v>
      </c>
      <c r="B36" s="102"/>
      <c r="C36" s="26" t="s">
        <v>36</v>
      </c>
      <c r="D36" s="10" t="s">
        <v>7</v>
      </c>
      <c r="E36" s="58">
        <v>2</v>
      </c>
      <c r="F36" s="54"/>
      <c r="G36" s="70">
        <f t="shared" si="0"/>
        <v>0</v>
      </c>
    </row>
    <row r="37" spans="1:10" ht="15" thickBot="1" x14ac:dyDescent="0.4">
      <c r="A37" s="32">
        <f t="shared" si="1"/>
        <v>30</v>
      </c>
      <c r="B37" s="102"/>
      <c r="C37" s="26" t="s">
        <v>37</v>
      </c>
      <c r="D37" s="10" t="s">
        <v>7</v>
      </c>
      <c r="E37" s="58">
        <v>2</v>
      </c>
      <c r="F37" s="54"/>
      <c r="G37" s="70">
        <f t="shared" si="0"/>
        <v>0</v>
      </c>
    </row>
    <row r="38" spans="1:10" ht="15" thickBot="1" x14ac:dyDescent="0.4">
      <c r="A38" s="32">
        <f t="shared" si="1"/>
        <v>31</v>
      </c>
      <c r="B38" s="102"/>
      <c r="C38" s="19" t="s">
        <v>38</v>
      </c>
      <c r="D38" s="10" t="s">
        <v>7</v>
      </c>
      <c r="E38" s="58">
        <v>2</v>
      </c>
      <c r="F38" s="54"/>
      <c r="G38" s="70">
        <f t="shared" si="0"/>
        <v>0</v>
      </c>
    </row>
    <row r="39" spans="1:10" ht="15" thickBot="1" x14ac:dyDescent="0.4">
      <c r="A39" s="32">
        <f t="shared" si="1"/>
        <v>32</v>
      </c>
      <c r="B39" s="102"/>
      <c r="C39" s="73" t="s">
        <v>39</v>
      </c>
      <c r="D39" s="11" t="s">
        <v>7</v>
      </c>
      <c r="E39" s="58">
        <v>10</v>
      </c>
      <c r="F39" s="54"/>
      <c r="G39" s="70">
        <f t="shared" si="0"/>
        <v>0</v>
      </c>
    </row>
    <row r="40" spans="1:10" ht="15" thickBot="1" x14ac:dyDescent="0.4">
      <c r="A40" s="32">
        <f t="shared" si="1"/>
        <v>33</v>
      </c>
      <c r="B40" s="102"/>
      <c r="C40" s="71" t="s">
        <v>97</v>
      </c>
      <c r="D40" s="11" t="s">
        <v>8</v>
      </c>
      <c r="E40" s="58">
        <v>20</v>
      </c>
      <c r="F40" s="54"/>
      <c r="G40" s="70">
        <f t="shared" si="0"/>
        <v>0</v>
      </c>
    </row>
    <row r="41" spans="1:10" ht="15" thickBot="1" x14ac:dyDescent="0.4">
      <c r="A41" s="34">
        <f t="shared" si="1"/>
        <v>34</v>
      </c>
      <c r="B41" s="104"/>
      <c r="C41" s="74" t="s">
        <v>98</v>
      </c>
      <c r="D41" s="36" t="s">
        <v>8</v>
      </c>
      <c r="E41" s="58">
        <v>20</v>
      </c>
      <c r="F41" s="55"/>
      <c r="G41" s="70">
        <f t="shared" si="0"/>
        <v>0</v>
      </c>
    </row>
    <row r="42" spans="1:10" ht="15" thickBot="1" x14ac:dyDescent="0.4">
      <c r="A42" s="8">
        <f t="shared" si="1"/>
        <v>35</v>
      </c>
      <c r="B42" s="102" t="s">
        <v>43</v>
      </c>
      <c r="C42" s="75" t="s">
        <v>42</v>
      </c>
      <c r="D42" s="9" t="s">
        <v>7</v>
      </c>
      <c r="E42" s="58">
        <v>350</v>
      </c>
      <c r="F42" s="54"/>
      <c r="G42" s="70">
        <f t="shared" si="0"/>
        <v>0</v>
      </c>
    </row>
    <row r="43" spans="1:10" ht="15" thickBot="1" x14ac:dyDescent="0.4">
      <c r="A43" s="32">
        <f t="shared" si="1"/>
        <v>36</v>
      </c>
      <c r="B43" s="102"/>
      <c r="C43" s="26" t="s">
        <v>27</v>
      </c>
      <c r="D43" s="10" t="s">
        <v>7</v>
      </c>
      <c r="E43" s="58">
        <v>1000</v>
      </c>
      <c r="F43" s="54"/>
      <c r="G43" s="70">
        <f t="shared" si="0"/>
        <v>0</v>
      </c>
    </row>
    <row r="44" spans="1:10" ht="15" thickBot="1" x14ac:dyDescent="0.4">
      <c r="A44" s="32">
        <f t="shared" si="1"/>
        <v>37</v>
      </c>
      <c r="B44" s="102"/>
      <c r="C44" s="26" t="s">
        <v>28</v>
      </c>
      <c r="D44" s="10" t="s">
        <v>7</v>
      </c>
      <c r="E44" s="58">
        <v>1000</v>
      </c>
      <c r="F44" s="54"/>
      <c r="G44" s="70">
        <f t="shared" si="0"/>
        <v>0</v>
      </c>
    </row>
    <row r="45" spans="1:10" ht="15" thickBot="1" x14ac:dyDescent="0.4">
      <c r="A45" s="32">
        <f t="shared" si="1"/>
        <v>38</v>
      </c>
      <c r="B45" s="102"/>
      <c r="C45" s="26" t="s">
        <v>29</v>
      </c>
      <c r="D45" s="10" t="s">
        <v>7</v>
      </c>
      <c r="E45" s="58">
        <v>2750</v>
      </c>
      <c r="F45" s="54"/>
      <c r="G45" s="70">
        <f t="shared" si="0"/>
        <v>0</v>
      </c>
    </row>
    <row r="46" spans="1:10" ht="15" thickBot="1" x14ac:dyDescent="0.4">
      <c r="A46" s="32">
        <f t="shared" si="1"/>
        <v>39</v>
      </c>
      <c r="B46" s="102"/>
      <c r="C46" s="26" t="s">
        <v>30</v>
      </c>
      <c r="D46" s="10" t="s">
        <v>7</v>
      </c>
      <c r="E46" s="58">
        <v>1000</v>
      </c>
      <c r="F46" s="54"/>
      <c r="G46" s="70">
        <f t="shared" si="0"/>
        <v>0</v>
      </c>
    </row>
    <row r="47" spans="1:10" ht="15" thickBot="1" x14ac:dyDescent="0.4">
      <c r="A47" s="32">
        <f t="shared" si="1"/>
        <v>40</v>
      </c>
      <c r="B47" s="102"/>
      <c r="C47" s="26" t="s">
        <v>31</v>
      </c>
      <c r="D47" s="10" t="s">
        <v>7</v>
      </c>
      <c r="E47" s="58">
        <v>2750</v>
      </c>
      <c r="F47" s="54"/>
      <c r="G47" s="70">
        <f t="shared" si="0"/>
        <v>0</v>
      </c>
    </row>
    <row r="48" spans="1:10" ht="15" thickBot="1" x14ac:dyDescent="0.4">
      <c r="A48" s="32">
        <f t="shared" si="1"/>
        <v>41</v>
      </c>
      <c r="B48" s="102"/>
      <c r="C48" s="26" t="s">
        <v>32</v>
      </c>
      <c r="D48" s="10" t="s">
        <v>7</v>
      </c>
      <c r="E48" s="58">
        <v>2000</v>
      </c>
      <c r="F48" s="54"/>
      <c r="G48" s="70">
        <f t="shared" si="0"/>
        <v>0</v>
      </c>
    </row>
    <row r="49" spans="1:7" ht="15" thickBot="1" x14ac:dyDescent="0.4">
      <c r="A49" s="32">
        <f t="shared" si="1"/>
        <v>42</v>
      </c>
      <c r="B49" s="102"/>
      <c r="C49" s="26" t="s">
        <v>33</v>
      </c>
      <c r="D49" s="10" t="s">
        <v>7</v>
      </c>
      <c r="E49" s="58">
        <v>2750</v>
      </c>
      <c r="F49" s="54"/>
      <c r="G49" s="70">
        <f t="shared" si="0"/>
        <v>0</v>
      </c>
    </row>
    <row r="50" spans="1:7" ht="15" thickBot="1" x14ac:dyDescent="0.4">
      <c r="A50" s="32">
        <f t="shared" si="1"/>
        <v>43</v>
      </c>
      <c r="B50" s="102"/>
      <c r="C50" s="26" t="s">
        <v>34</v>
      </c>
      <c r="D50" s="10" t="s">
        <v>7</v>
      </c>
      <c r="E50" s="58">
        <v>1000</v>
      </c>
      <c r="F50" s="54"/>
      <c r="G50" s="70">
        <f t="shared" si="0"/>
        <v>0</v>
      </c>
    </row>
    <row r="51" spans="1:7" ht="15" thickBot="1" x14ac:dyDescent="0.4">
      <c r="A51" s="32">
        <f t="shared" si="1"/>
        <v>44</v>
      </c>
      <c r="B51" s="102"/>
      <c r="C51" s="26" t="s">
        <v>35</v>
      </c>
      <c r="D51" s="10" t="s">
        <v>7</v>
      </c>
      <c r="E51" s="58">
        <v>2</v>
      </c>
      <c r="F51" s="54"/>
      <c r="G51" s="70">
        <f t="shared" si="0"/>
        <v>0</v>
      </c>
    </row>
    <row r="52" spans="1:7" ht="15" thickBot="1" x14ac:dyDescent="0.4">
      <c r="A52" s="32">
        <f t="shared" si="1"/>
        <v>45</v>
      </c>
      <c r="B52" s="102"/>
      <c r="C52" s="26" t="s">
        <v>54</v>
      </c>
      <c r="D52" s="10" t="s">
        <v>7</v>
      </c>
      <c r="E52" s="58">
        <v>2</v>
      </c>
      <c r="F52" s="54"/>
      <c r="G52" s="70">
        <f t="shared" si="0"/>
        <v>0</v>
      </c>
    </row>
    <row r="53" spans="1:7" ht="15" thickBot="1" x14ac:dyDescent="0.4">
      <c r="A53" s="32">
        <f t="shared" si="1"/>
        <v>46</v>
      </c>
      <c r="B53" s="102"/>
      <c r="C53" s="26" t="s">
        <v>36</v>
      </c>
      <c r="D53" s="10" t="s">
        <v>7</v>
      </c>
      <c r="E53" s="58">
        <v>2</v>
      </c>
      <c r="F53" s="54"/>
      <c r="G53" s="70">
        <f t="shared" si="0"/>
        <v>0</v>
      </c>
    </row>
    <row r="54" spans="1:7" ht="15" thickBot="1" x14ac:dyDescent="0.4">
      <c r="A54" s="32">
        <f t="shared" si="1"/>
        <v>47</v>
      </c>
      <c r="B54" s="102"/>
      <c r="C54" s="26" t="s">
        <v>37</v>
      </c>
      <c r="D54" s="10" t="s">
        <v>7</v>
      </c>
      <c r="E54" s="58">
        <v>2</v>
      </c>
      <c r="F54" s="54"/>
      <c r="G54" s="70">
        <f t="shared" si="0"/>
        <v>0</v>
      </c>
    </row>
    <row r="55" spans="1:7" ht="15" thickBot="1" x14ac:dyDescent="0.4">
      <c r="A55" s="32">
        <f t="shared" si="1"/>
        <v>48</v>
      </c>
      <c r="B55" s="102"/>
      <c r="C55" s="26" t="s">
        <v>38</v>
      </c>
      <c r="D55" s="10" t="s">
        <v>7</v>
      </c>
      <c r="E55" s="58">
        <v>2</v>
      </c>
      <c r="F55" s="54"/>
      <c r="G55" s="70">
        <f t="shared" si="0"/>
        <v>0</v>
      </c>
    </row>
    <row r="56" spans="1:7" ht="15" thickBot="1" x14ac:dyDescent="0.4">
      <c r="A56" s="32">
        <f t="shared" si="1"/>
        <v>49</v>
      </c>
      <c r="B56" s="102"/>
      <c r="C56" s="73" t="s">
        <v>39</v>
      </c>
      <c r="D56" s="11" t="s">
        <v>7</v>
      </c>
      <c r="E56" s="58">
        <v>4</v>
      </c>
      <c r="F56" s="54"/>
      <c r="G56" s="70">
        <f t="shared" si="0"/>
        <v>0</v>
      </c>
    </row>
    <row r="57" spans="1:7" ht="15" thickBot="1" x14ac:dyDescent="0.4">
      <c r="A57" s="32">
        <f t="shared" si="1"/>
        <v>50</v>
      </c>
      <c r="B57" s="102"/>
      <c r="C57" s="71" t="s">
        <v>99</v>
      </c>
      <c r="D57" s="11" t="s">
        <v>8</v>
      </c>
      <c r="E57" s="58">
        <v>20</v>
      </c>
      <c r="F57" s="54"/>
      <c r="G57" s="70">
        <f t="shared" si="0"/>
        <v>0</v>
      </c>
    </row>
    <row r="58" spans="1:7" ht="15" thickBot="1" x14ac:dyDescent="0.4">
      <c r="A58" s="48">
        <f t="shared" si="1"/>
        <v>51</v>
      </c>
      <c r="B58" s="102"/>
      <c r="C58" s="72" t="s">
        <v>100</v>
      </c>
      <c r="D58" s="11" t="s">
        <v>8</v>
      </c>
      <c r="E58" s="58">
        <v>20</v>
      </c>
      <c r="F58" s="56"/>
      <c r="G58" s="70">
        <f t="shared" si="0"/>
        <v>0</v>
      </c>
    </row>
    <row r="59" spans="1:7" ht="15" customHeight="1" thickBot="1" x14ac:dyDescent="0.4">
      <c r="A59" s="6">
        <f t="shared" si="1"/>
        <v>52</v>
      </c>
      <c r="B59" s="103" t="s">
        <v>55</v>
      </c>
      <c r="C59" s="69" t="s">
        <v>44</v>
      </c>
      <c r="D59" s="7" t="s">
        <v>7</v>
      </c>
      <c r="E59" s="58">
        <v>35</v>
      </c>
      <c r="F59" s="53"/>
      <c r="G59" s="70">
        <f t="shared" si="0"/>
        <v>0</v>
      </c>
    </row>
    <row r="60" spans="1:7" ht="15" thickBot="1" x14ac:dyDescent="0.4">
      <c r="A60" s="32">
        <f t="shared" si="1"/>
        <v>53</v>
      </c>
      <c r="B60" s="102"/>
      <c r="C60" s="26" t="s">
        <v>45</v>
      </c>
      <c r="D60" s="10" t="s">
        <v>7</v>
      </c>
      <c r="E60" s="58">
        <v>120</v>
      </c>
      <c r="F60" s="54"/>
      <c r="G60" s="70">
        <f t="shared" si="0"/>
        <v>0</v>
      </c>
    </row>
    <row r="61" spans="1:7" ht="15" thickBot="1" x14ac:dyDescent="0.4">
      <c r="A61" s="32">
        <f t="shared" si="1"/>
        <v>54</v>
      </c>
      <c r="B61" s="102"/>
      <c r="C61" s="26" t="s">
        <v>46</v>
      </c>
      <c r="D61" s="10" t="s">
        <v>7</v>
      </c>
      <c r="E61" s="58">
        <v>60</v>
      </c>
      <c r="F61" s="54"/>
      <c r="G61" s="70">
        <f t="shared" si="0"/>
        <v>0</v>
      </c>
    </row>
    <row r="62" spans="1:7" ht="15" thickBot="1" x14ac:dyDescent="0.4">
      <c r="A62" s="32">
        <f t="shared" si="1"/>
        <v>55</v>
      </c>
      <c r="B62" s="102"/>
      <c r="C62" s="26" t="s">
        <v>28</v>
      </c>
      <c r="D62" s="10" t="s">
        <v>7</v>
      </c>
      <c r="E62" s="58">
        <v>120</v>
      </c>
      <c r="F62" s="54"/>
      <c r="G62" s="70">
        <f t="shared" si="0"/>
        <v>0</v>
      </c>
    </row>
    <row r="63" spans="1:7" ht="15" thickBot="1" x14ac:dyDescent="0.4">
      <c r="A63" s="32">
        <f t="shared" si="1"/>
        <v>56</v>
      </c>
      <c r="B63" s="102"/>
      <c r="C63" s="26" t="s">
        <v>29</v>
      </c>
      <c r="D63" s="10" t="s">
        <v>7</v>
      </c>
      <c r="E63" s="58">
        <v>800</v>
      </c>
      <c r="F63" s="54"/>
      <c r="G63" s="70">
        <f t="shared" si="0"/>
        <v>0</v>
      </c>
    </row>
    <row r="64" spans="1:7" ht="15" thickBot="1" x14ac:dyDescent="0.4">
      <c r="A64" s="32">
        <f t="shared" si="1"/>
        <v>57</v>
      </c>
      <c r="B64" s="102"/>
      <c r="C64" s="26" t="s">
        <v>47</v>
      </c>
      <c r="D64" s="10" t="s">
        <v>7</v>
      </c>
      <c r="E64" s="58">
        <v>800</v>
      </c>
      <c r="F64" s="54"/>
      <c r="G64" s="70">
        <f t="shared" si="0"/>
        <v>0</v>
      </c>
    </row>
    <row r="65" spans="1:7" ht="15" thickBot="1" x14ac:dyDescent="0.4">
      <c r="A65" s="32">
        <f t="shared" si="1"/>
        <v>58</v>
      </c>
      <c r="B65" s="102"/>
      <c r="C65" s="26" t="s">
        <v>33</v>
      </c>
      <c r="D65" s="10" t="s">
        <v>7</v>
      </c>
      <c r="E65" s="58">
        <v>800</v>
      </c>
      <c r="F65" s="54"/>
      <c r="G65" s="70">
        <f t="shared" si="0"/>
        <v>0</v>
      </c>
    </row>
    <row r="66" spans="1:7" ht="15" thickBot="1" x14ac:dyDescent="0.4">
      <c r="A66" s="32">
        <f t="shared" si="1"/>
        <v>59</v>
      </c>
      <c r="B66" s="102"/>
      <c r="C66" s="26" t="s">
        <v>88</v>
      </c>
      <c r="D66" s="10" t="s">
        <v>7</v>
      </c>
      <c r="E66" s="58">
        <v>120</v>
      </c>
      <c r="F66" s="54"/>
      <c r="G66" s="70">
        <f t="shared" si="0"/>
        <v>0</v>
      </c>
    </row>
    <row r="67" spans="1:7" ht="15" thickBot="1" x14ac:dyDescent="0.4">
      <c r="A67" s="32">
        <f t="shared" si="1"/>
        <v>60</v>
      </c>
      <c r="B67" s="102"/>
      <c r="C67" s="26" t="s">
        <v>48</v>
      </c>
      <c r="D67" s="10" t="s">
        <v>7</v>
      </c>
      <c r="E67" s="58">
        <v>120</v>
      </c>
      <c r="F67" s="54"/>
      <c r="G67" s="70">
        <f t="shared" si="0"/>
        <v>0</v>
      </c>
    </row>
    <row r="68" spans="1:7" ht="15" thickBot="1" x14ac:dyDescent="0.4">
      <c r="A68" s="32">
        <f t="shared" si="1"/>
        <v>61</v>
      </c>
      <c r="B68" s="102"/>
      <c r="C68" s="26" t="s">
        <v>89</v>
      </c>
      <c r="D68" s="10" t="s">
        <v>7</v>
      </c>
      <c r="E68" s="58">
        <v>120</v>
      </c>
      <c r="F68" s="54"/>
      <c r="G68" s="70">
        <f t="shared" si="0"/>
        <v>0</v>
      </c>
    </row>
    <row r="69" spans="1:7" ht="15" thickBot="1" x14ac:dyDescent="0.4">
      <c r="A69" s="32">
        <f t="shared" si="1"/>
        <v>62</v>
      </c>
      <c r="B69" s="102"/>
      <c r="C69" s="26" t="s">
        <v>49</v>
      </c>
      <c r="D69" s="10" t="s">
        <v>7</v>
      </c>
      <c r="E69" s="58">
        <v>60</v>
      </c>
      <c r="F69" s="54"/>
      <c r="G69" s="70">
        <f t="shared" si="0"/>
        <v>0</v>
      </c>
    </row>
    <row r="70" spans="1:7" ht="15" thickBot="1" x14ac:dyDescent="0.4">
      <c r="A70" s="32">
        <f t="shared" si="1"/>
        <v>63</v>
      </c>
      <c r="B70" s="102"/>
      <c r="C70" s="26" t="s">
        <v>50</v>
      </c>
      <c r="D70" s="10" t="s">
        <v>7</v>
      </c>
      <c r="E70" s="58">
        <v>60</v>
      </c>
      <c r="F70" s="54"/>
      <c r="G70" s="70">
        <f t="shared" si="0"/>
        <v>0</v>
      </c>
    </row>
    <row r="71" spans="1:7" ht="15" thickBot="1" x14ac:dyDescent="0.4">
      <c r="A71" s="32">
        <f t="shared" si="1"/>
        <v>64</v>
      </c>
      <c r="B71" s="102"/>
      <c r="C71" s="26" t="s">
        <v>51</v>
      </c>
      <c r="D71" s="10" t="s">
        <v>7</v>
      </c>
      <c r="E71" s="58">
        <v>120</v>
      </c>
      <c r="F71" s="54"/>
      <c r="G71" s="70">
        <f t="shared" si="0"/>
        <v>0</v>
      </c>
    </row>
    <row r="72" spans="1:7" ht="15" thickBot="1" x14ac:dyDescent="0.4">
      <c r="A72" s="32">
        <f t="shared" si="1"/>
        <v>65</v>
      </c>
      <c r="B72" s="102"/>
      <c r="C72" s="26" t="s">
        <v>47</v>
      </c>
      <c r="D72" s="10" t="s">
        <v>7</v>
      </c>
      <c r="E72" s="58">
        <v>120</v>
      </c>
      <c r="F72" s="54"/>
      <c r="G72" s="70">
        <f t="shared" si="0"/>
        <v>0</v>
      </c>
    </row>
    <row r="73" spans="1:7" ht="15" thickBot="1" x14ac:dyDescent="0.4">
      <c r="A73" s="32">
        <f t="shared" si="1"/>
        <v>66</v>
      </c>
      <c r="B73" s="102"/>
      <c r="C73" s="26" t="s">
        <v>33</v>
      </c>
      <c r="D73" s="10" t="s">
        <v>7</v>
      </c>
      <c r="E73" s="58">
        <v>120</v>
      </c>
      <c r="F73" s="54"/>
      <c r="G73" s="70">
        <f t="shared" ref="G73:G136" si="2">E73*F73</f>
        <v>0</v>
      </c>
    </row>
    <row r="74" spans="1:7" ht="15" thickBot="1" x14ac:dyDescent="0.4">
      <c r="A74" s="32">
        <f t="shared" si="1"/>
        <v>67</v>
      </c>
      <c r="B74" s="102"/>
      <c r="C74" s="26" t="s">
        <v>52</v>
      </c>
      <c r="D74" s="10" t="s">
        <v>7</v>
      </c>
      <c r="E74" s="58">
        <v>60</v>
      </c>
      <c r="F74" s="54"/>
      <c r="G74" s="70">
        <f t="shared" si="2"/>
        <v>0</v>
      </c>
    </row>
    <row r="75" spans="1:7" ht="15" thickBot="1" x14ac:dyDescent="0.4">
      <c r="A75" s="32">
        <f t="shared" si="1"/>
        <v>68</v>
      </c>
      <c r="B75" s="102"/>
      <c r="C75" s="26" t="s">
        <v>53</v>
      </c>
      <c r="D75" s="10" t="s">
        <v>8</v>
      </c>
      <c r="E75" s="58">
        <v>40</v>
      </c>
      <c r="F75" s="54"/>
      <c r="G75" s="70">
        <f t="shared" si="2"/>
        <v>0</v>
      </c>
    </row>
    <row r="76" spans="1:7" ht="15" thickBot="1" x14ac:dyDescent="0.4">
      <c r="A76" s="32">
        <f t="shared" si="1"/>
        <v>69</v>
      </c>
      <c r="B76" s="102"/>
      <c r="C76" s="26" t="s">
        <v>35</v>
      </c>
      <c r="D76" s="76" t="s">
        <v>7</v>
      </c>
      <c r="E76" s="58">
        <v>1</v>
      </c>
      <c r="F76" s="54"/>
      <c r="G76" s="70">
        <f t="shared" si="2"/>
        <v>0</v>
      </c>
    </row>
    <row r="77" spans="1:7" ht="15" thickBot="1" x14ac:dyDescent="0.4">
      <c r="A77" s="32">
        <f t="shared" si="1"/>
        <v>70</v>
      </c>
      <c r="B77" s="102"/>
      <c r="C77" s="26" t="s">
        <v>54</v>
      </c>
      <c r="D77" s="10" t="s">
        <v>7</v>
      </c>
      <c r="E77" s="58">
        <v>1</v>
      </c>
      <c r="F77" s="54"/>
      <c r="G77" s="70">
        <f t="shared" si="2"/>
        <v>0</v>
      </c>
    </row>
    <row r="78" spans="1:7" ht="15" thickBot="1" x14ac:dyDescent="0.4">
      <c r="A78" s="32">
        <f t="shared" si="1"/>
        <v>71</v>
      </c>
      <c r="B78" s="102"/>
      <c r="C78" s="26" t="s">
        <v>36</v>
      </c>
      <c r="D78" s="10" t="s">
        <v>7</v>
      </c>
      <c r="E78" s="58">
        <v>1</v>
      </c>
      <c r="F78" s="54"/>
      <c r="G78" s="70">
        <f t="shared" si="2"/>
        <v>0</v>
      </c>
    </row>
    <row r="79" spans="1:7" ht="15" thickBot="1" x14ac:dyDescent="0.4">
      <c r="A79" s="32">
        <f t="shared" si="1"/>
        <v>72</v>
      </c>
      <c r="B79" s="102"/>
      <c r="C79" s="26" t="s">
        <v>37</v>
      </c>
      <c r="D79" s="10" t="s">
        <v>7</v>
      </c>
      <c r="E79" s="58">
        <v>1</v>
      </c>
      <c r="F79" s="54"/>
      <c r="G79" s="70">
        <f t="shared" si="2"/>
        <v>0</v>
      </c>
    </row>
    <row r="80" spans="1:7" ht="15" thickBot="1" x14ac:dyDescent="0.4">
      <c r="A80" s="32">
        <f t="shared" si="1"/>
        <v>73</v>
      </c>
      <c r="B80" s="102"/>
      <c r="C80" s="26" t="s">
        <v>38</v>
      </c>
      <c r="D80" s="10" t="s">
        <v>7</v>
      </c>
      <c r="E80" s="58">
        <v>1</v>
      </c>
      <c r="F80" s="54"/>
      <c r="G80" s="70">
        <f t="shared" si="2"/>
        <v>0</v>
      </c>
    </row>
    <row r="81" spans="1:7" ht="15" thickBot="1" x14ac:dyDescent="0.4">
      <c r="A81" s="32">
        <f t="shared" ref="A81:A144" si="3">A80+1</f>
        <v>74</v>
      </c>
      <c r="B81" s="102"/>
      <c r="C81" s="73" t="s">
        <v>39</v>
      </c>
      <c r="D81" s="11" t="s">
        <v>7</v>
      </c>
      <c r="E81" s="58">
        <v>3</v>
      </c>
      <c r="F81" s="54"/>
      <c r="G81" s="70">
        <f t="shared" si="2"/>
        <v>0</v>
      </c>
    </row>
    <row r="82" spans="1:7" ht="15" thickBot="1" x14ac:dyDescent="0.4">
      <c r="A82" s="32">
        <f t="shared" si="3"/>
        <v>75</v>
      </c>
      <c r="B82" s="102"/>
      <c r="C82" s="71" t="s">
        <v>102</v>
      </c>
      <c r="D82" s="10" t="s">
        <v>8</v>
      </c>
      <c r="E82" s="58">
        <v>20</v>
      </c>
      <c r="F82" s="54"/>
      <c r="G82" s="70">
        <f t="shared" si="2"/>
        <v>0</v>
      </c>
    </row>
    <row r="83" spans="1:7" ht="15" thickBot="1" x14ac:dyDescent="0.4">
      <c r="A83" s="34">
        <f t="shared" si="3"/>
        <v>76</v>
      </c>
      <c r="B83" s="104"/>
      <c r="C83" s="74" t="s">
        <v>101</v>
      </c>
      <c r="D83" s="36" t="s">
        <v>8</v>
      </c>
      <c r="E83" s="58">
        <v>20</v>
      </c>
      <c r="F83" s="55"/>
      <c r="G83" s="70">
        <f t="shared" si="2"/>
        <v>0</v>
      </c>
    </row>
    <row r="84" spans="1:7" ht="15" customHeight="1" thickBot="1" x14ac:dyDescent="0.4">
      <c r="A84" s="8">
        <f t="shared" si="3"/>
        <v>77</v>
      </c>
      <c r="B84" s="102" t="s">
        <v>68</v>
      </c>
      <c r="C84" s="75" t="s">
        <v>56</v>
      </c>
      <c r="D84" s="9" t="s">
        <v>7</v>
      </c>
      <c r="E84" s="58">
        <v>35</v>
      </c>
      <c r="F84" s="54"/>
      <c r="G84" s="70">
        <f t="shared" si="2"/>
        <v>0</v>
      </c>
    </row>
    <row r="85" spans="1:7" ht="15" thickBot="1" x14ac:dyDescent="0.4">
      <c r="A85" s="32">
        <f t="shared" si="3"/>
        <v>78</v>
      </c>
      <c r="B85" s="102"/>
      <c r="C85" s="26" t="s">
        <v>57</v>
      </c>
      <c r="D85" s="76" t="s">
        <v>7</v>
      </c>
      <c r="E85" s="58">
        <v>105</v>
      </c>
      <c r="F85" s="54"/>
      <c r="G85" s="70">
        <f t="shared" si="2"/>
        <v>0</v>
      </c>
    </row>
    <row r="86" spans="1:7" ht="15" thickBot="1" x14ac:dyDescent="0.4">
      <c r="A86" s="32">
        <f t="shared" si="3"/>
        <v>79</v>
      </c>
      <c r="B86" s="102"/>
      <c r="C86" s="26" t="s">
        <v>58</v>
      </c>
      <c r="D86" s="76" t="s">
        <v>7</v>
      </c>
      <c r="E86" s="58">
        <v>35</v>
      </c>
      <c r="F86" s="54"/>
      <c r="G86" s="70">
        <f t="shared" si="2"/>
        <v>0</v>
      </c>
    </row>
    <row r="87" spans="1:7" ht="15" thickBot="1" x14ac:dyDescent="0.4">
      <c r="A87" s="32">
        <f t="shared" si="3"/>
        <v>80</v>
      </c>
      <c r="B87" s="102"/>
      <c r="C87" s="26" t="s">
        <v>59</v>
      </c>
      <c r="D87" s="76" t="s">
        <v>7</v>
      </c>
      <c r="E87" s="58">
        <v>105</v>
      </c>
      <c r="F87" s="54"/>
      <c r="G87" s="70">
        <f t="shared" si="2"/>
        <v>0</v>
      </c>
    </row>
    <row r="88" spans="1:7" ht="15" thickBot="1" x14ac:dyDescent="0.4">
      <c r="A88" s="32">
        <f t="shared" si="3"/>
        <v>81</v>
      </c>
      <c r="B88" s="102"/>
      <c r="C88" s="26" t="s">
        <v>60</v>
      </c>
      <c r="D88" s="76" t="s">
        <v>7</v>
      </c>
      <c r="E88" s="58">
        <v>35</v>
      </c>
      <c r="F88" s="54"/>
      <c r="G88" s="70">
        <f t="shared" si="2"/>
        <v>0</v>
      </c>
    </row>
    <row r="89" spans="1:7" ht="15" thickBot="1" x14ac:dyDescent="0.4">
      <c r="A89" s="32">
        <f t="shared" si="3"/>
        <v>82</v>
      </c>
      <c r="B89" s="102"/>
      <c r="C89" s="26" t="s">
        <v>61</v>
      </c>
      <c r="D89" s="76" t="s">
        <v>7</v>
      </c>
      <c r="E89" s="58">
        <v>315</v>
      </c>
      <c r="F89" s="54"/>
      <c r="G89" s="70">
        <f t="shared" si="2"/>
        <v>0</v>
      </c>
    </row>
    <row r="90" spans="1:7" ht="15" thickBot="1" x14ac:dyDescent="0.4">
      <c r="A90" s="32">
        <f t="shared" si="3"/>
        <v>83</v>
      </c>
      <c r="B90" s="102"/>
      <c r="C90" s="26" t="s">
        <v>62</v>
      </c>
      <c r="D90" s="76" t="s">
        <v>7</v>
      </c>
      <c r="E90" s="58">
        <v>600</v>
      </c>
      <c r="F90" s="54"/>
      <c r="G90" s="70">
        <f t="shared" si="2"/>
        <v>0</v>
      </c>
    </row>
    <row r="91" spans="1:7" ht="15" thickBot="1" x14ac:dyDescent="0.4">
      <c r="A91" s="32">
        <f t="shared" si="3"/>
        <v>84</v>
      </c>
      <c r="B91" s="102"/>
      <c r="C91" s="26" t="s">
        <v>63</v>
      </c>
      <c r="D91" s="10" t="s">
        <v>7</v>
      </c>
      <c r="E91" s="58">
        <v>600</v>
      </c>
      <c r="F91" s="54"/>
      <c r="G91" s="70">
        <f t="shared" si="2"/>
        <v>0</v>
      </c>
    </row>
    <row r="92" spans="1:7" ht="15" thickBot="1" x14ac:dyDescent="0.4">
      <c r="A92" s="32">
        <f t="shared" si="3"/>
        <v>85</v>
      </c>
      <c r="B92" s="102"/>
      <c r="C92" s="26" t="s">
        <v>64</v>
      </c>
      <c r="D92" s="10" t="s">
        <v>7</v>
      </c>
      <c r="E92" s="58">
        <v>600</v>
      </c>
      <c r="F92" s="54"/>
      <c r="G92" s="70">
        <f t="shared" si="2"/>
        <v>0</v>
      </c>
    </row>
    <row r="93" spans="1:7" ht="15" thickBot="1" x14ac:dyDescent="0.4">
      <c r="A93" s="32">
        <f t="shared" si="3"/>
        <v>86</v>
      </c>
      <c r="B93" s="102"/>
      <c r="C93" s="26" t="s">
        <v>65</v>
      </c>
      <c r="D93" s="76" t="s">
        <v>7</v>
      </c>
      <c r="E93" s="58">
        <v>550</v>
      </c>
      <c r="F93" s="54"/>
      <c r="G93" s="70">
        <f t="shared" si="2"/>
        <v>0</v>
      </c>
    </row>
    <row r="94" spans="1:7" ht="15" thickBot="1" x14ac:dyDescent="0.4">
      <c r="A94" s="32">
        <f t="shared" si="3"/>
        <v>87</v>
      </c>
      <c r="B94" s="102"/>
      <c r="C94" s="26" t="s">
        <v>66</v>
      </c>
      <c r="D94" s="10" t="s">
        <v>7</v>
      </c>
      <c r="E94" s="58">
        <v>550</v>
      </c>
      <c r="F94" s="54"/>
      <c r="G94" s="70">
        <f t="shared" si="2"/>
        <v>0</v>
      </c>
    </row>
    <row r="95" spans="1:7" ht="15" thickBot="1" x14ac:dyDescent="0.4">
      <c r="A95" s="32">
        <f t="shared" si="3"/>
        <v>88</v>
      </c>
      <c r="B95" s="102"/>
      <c r="C95" s="26" t="s">
        <v>67</v>
      </c>
      <c r="D95" s="10" t="s">
        <v>7</v>
      </c>
      <c r="E95" s="58">
        <v>550</v>
      </c>
      <c r="F95" s="54"/>
      <c r="G95" s="70">
        <f t="shared" si="2"/>
        <v>0</v>
      </c>
    </row>
    <row r="96" spans="1:7" ht="15" thickBot="1" x14ac:dyDescent="0.4">
      <c r="A96" s="32">
        <f t="shared" si="3"/>
        <v>89</v>
      </c>
      <c r="B96" s="102"/>
      <c r="C96" s="26" t="s">
        <v>35</v>
      </c>
      <c r="D96" s="10" t="s">
        <v>7</v>
      </c>
      <c r="E96" s="58">
        <v>1</v>
      </c>
      <c r="F96" s="54"/>
      <c r="G96" s="70">
        <f t="shared" si="2"/>
        <v>0</v>
      </c>
    </row>
    <row r="97" spans="1:7" ht="15" thickBot="1" x14ac:dyDescent="0.4">
      <c r="A97" s="32">
        <f t="shared" si="3"/>
        <v>90</v>
      </c>
      <c r="B97" s="102"/>
      <c r="C97" s="26" t="s">
        <v>54</v>
      </c>
      <c r="D97" s="10" t="s">
        <v>7</v>
      </c>
      <c r="E97" s="58">
        <v>1</v>
      </c>
      <c r="F97" s="54"/>
      <c r="G97" s="70">
        <f t="shared" si="2"/>
        <v>0</v>
      </c>
    </row>
    <row r="98" spans="1:7" ht="15" thickBot="1" x14ac:dyDescent="0.4">
      <c r="A98" s="32">
        <f t="shared" si="3"/>
        <v>91</v>
      </c>
      <c r="B98" s="102"/>
      <c r="C98" s="26" t="s">
        <v>36</v>
      </c>
      <c r="D98" s="10" t="s">
        <v>7</v>
      </c>
      <c r="E98" s="58">
        <v>1</v>
      </c>
      <c r="F98" s="54"/>
      <c r="G98" s="70">
        <f t="shared" si="2"/>
        <v>0</v>
      </c>
    </row>
    <row r="99" spans="1:7" ht="15" thickBot="1" x14ac:dyDescent="0.4">
      <c r="A99" s="32">
        <f t="shared" si="3"/>
        <v>92</v>
      </c>
      <c r="B99" s="102"/>
      <c r="C99" s="26" t="s">
        <v>37</v>
      </c>
      <c r="D99" s="10" t="s">
        <v>7</v>
      </c>
      <c r="E99" s="58">
        <v>1</v>
      </c>
      <c r="F99" s="54"/>
      <c r="G99" s="70">
        <f t="shared" si="2"/>
        <v>0</v>
      </c>
    </row>
    <row r="100" spans="1:7" ht="15" thickBot="1" x14ac:dyDescent="0.4">
      <c r="A100" s="32">
        <f t="shared" si="3"/>
        <v>93</v>
      </c>
      <c r="B100" s="102"/>
      <c r="C100" s="26" t="s">
        <v>38</v>
      </c>
      <c r="D100" s="10" t="s">
        <v>7</v>
      </c>
      <c r="E100" s="58">
        <v>1</v>
      </c>
      <c r="F100" s="54"/>
      <c r="G100" s="70">
        <f t="shared" si="2"/>
        <v>0</v>
      </c>
    </row>
    <row r="101" spans="1:7" ht="15" thickBot="1" x14ac:dyDescent="0.4">
      <c r="A101" s="32">
        <f t="shared" si="3"/>
        <v>94</v>
      </c>
      <c r="B101" s="102"/>
      <c r="C101" s="73" t="s">
        <v>39</v>
      </c>
      <c r="D101" s="11" t="s">
        <v>7</v>
      </c>
      <c r="E101" s="58">
        <v>3</v>
      </c>
      <c r="F101" s="54"/>
      <c r="G101" s="70">
        <f t="shared" si="2"/>
        <v>0</v>
      </c>
    </row>
    <row r="102" spans="1:7" ht="15" thickBot="1" x14ac:dyDescent="0.4">
      <c r="A102" s="32">
        <f t="shared" si="3"/>
        <v>95</v>
      </c>
      <c r="B102" s="102"/>
      <c r="C102" s="71" t="s">
        <v>103</v>
      </c>
      <c r="D102" s="11" t="s">
        <v>8</v>
      </c>
      <c r="E102" s="58">
        <v>20</v>
      </c>
      <c r="F102" s="54"/>
      <c r="G102" s="70">
        <f t="shared" si="2"/>
        <v>0</v>
      </c>
    </row>
    <row r="103" spans="1:7" ht="15" thickBot="1" x14ac:dyDescent="0.4">
      <c r="A103" s="48">
        <f t="shared" si="3"/>
        <v>96</v>
      </c>
      <c r="B103" s="102"/>
      <c r="C103" s="72" t="s">
        <v>104</v>
      </c>
      <c r="D103" s="11" t="s">
        <v>8</v>
      </c>
      <c r="E103" s="58">
        <v>20</v>
      </c>
      <c r="F103" s="56"/>
      <c r="G103" s="70">
        <f t="shared" si="2"/>
        <v>0</v>
      </c>
    </row>
    <row r="104" spans="1:7" ht="15" customHeight="1" thickBot="1" x14ac:dyDescent="0.4">
      <c r="A104" s="6">
        <f t="shared" si="3"/>
        <v>97</v>
      </c>
      <c r="B104" s="103" t="s">
        <v>90</v>
      </c>
      <c r="C104" s="69" t="s">
        <v>56</v>
      </c>
      <c r="D104" s="7" t="s">
        <v>7</v>
      </c>
      <c r="E104" s="58">
        <v>60</v>
      </c>
      <c r="F104" s="53"/>
      <c r="G104" s="70">
        <f t="shared" si="2"/>
        <v>0</v>
      </c>
    </row>
    <row r="105" spans="1:7" ht="15" thickBot="1" x14ac:dyDescent="0.4">
      <c r="A105" s="32">
        <f t="shared" si="3"/>
        <v>98</v>
      </c>
      <c r="B105" s="102"/>
      <c r="C105" s="26" t="s">
        <v>57</v>
      </c>
      <c r="D105" s="10" t="s">
        <v>7</v>
      </c>
      <c r="E105" s="58">
        <v>90</v>
      </c>
      <c r="F105" s="60"/>
      <c r="G105" s="70">
        <f t="shared" si="2"/>
        <v>0</v>
      </c>
    </row>
    <row r="106" spans="1:7" ht="15" thickBot="1" x14ac:dyDescent="0.4">
      <c r="A106" s="32">
        <f t="shared" si="3"/>
        <v>99</v>
      </c>
      <c r="B106" s="102"/>
      <c r="C106" s="26" t="s">
        <v>59</v>
      </c>
      <c r="D106" s="10" t="s">
        <v>7</v>
      </c>
      <c r="E106" s="58">
        <v>180</v>
      </c>
      <c r="F106" s="60"/>
      <c r="G106" s="70">
        <f t="shared" si="2"/>
        <v>0</v>
      </c>
    </row>
    <row r="107" spans="1:7" ht="15" thickBot="1" x14ac:dyDescent="0.4">
      <c r="A107" s="32">
        <f t="shared" si="3"/>
        <v>100</v>
      </c>
      <c r="B107" s="102"/>
      <c r="C107" s="26" t="s">
        <v>61</v>
      </c>
      <c r="D107" s="10" t="s">
        <v>7</v>
      </c>
      <c r="E107" s="58">
        <v>360</v>
      </c>
      <c r="F107" s="60"/>
      <c r="G107" s="70">
        <f t="shared" si="2"/>
        <v>0</v>
      </c>
    </row>
    <row r="108" spans="1:7" ht="15" thickBot="1" x14ac:dyDescent="0.4">
      <c r="A108" s="32">
        <f t="shared" si="3"/>
        <v>101</v>
      </c>
      <c r="B108" s="102"/>
      <c r="C108" s="26" t="s">
        <v>62</v>
      </c>
      <c r="D108" s="10" t="s">
        <v>7</v>
      </c>
      <c r="E108" s="58">
        <v>720</v>
      </c>
      <c r="F108" s="60"/>
      <c r="G108" s="70">
        <f t="shared" si="2"/>
        <v>0</v>
      </c>
    </row>
    <row r="109" spans="1:7" ht="15" thickBot="1" x14ac:dyDescent="0.4">
      <c r="A109" s="32">
        <f t="shared" si="3"/>
        <v>102</v>
      </c>
      <c r="B109" s="102"/>
      <c r="C109" s="26" t="s">
        <v>63</v>
      </c>
      <c r="D109" s="10" t="s">
        <v>7</v>
      </c>
      <c r="E109" s="58">
        <v>720</v>
      </c>
      <c r="F109" s="60"/>
      <c r="G109" s="70">
        <f t="shared" si="2"/>
        <v>0</v>
      </c>
    </row>
    <row r="110" spans="1:7" ht="15" thickBot="1" x14ac:dyDescent="0.4">
      <c r="A110" s="32">
        <f t="shared" si="3"/>
        <v>103</v>
      </c>
      <c r="B110" s="102"/>
      <c r="C110" s="26" t="s">
        <v>64</v>
      </c>
      <c r="D110" s="10" t="s">
        <v>7</v>
      </c>
      <c r="E110" s="58">
        <v>720</v>
      </c>
      <c r="F110" s="60"/>
      <c r="G110" s="70">
        <f t="shared" si="2"/>
        <v>0</v>
      </c>
    </row>
    <row r="111" spans="1:7" ht="15" thickBot="1" x14ac:dyDescent="0.4">
      <c r="A111" s="32">
        <f t="shared" si="3"/>
        <v>104</v>
      </c>
      <c r="B111" s="102"/>
      <c r="C111" s="26" t="s">
        <v>65</v>
      </c>
      <c r="D111" s="10" t="s">
        <v>7</v>
      </c>
      <c r="E111" s="58">
        <v>720</v>
      </c>
      <c r="F111" s="60"/>
      <c r="G111" s="70">
        <f t="shared" si="2"/>
        <v>0</v>
      </c>
    </row>
    <row r="112" spans="1:7" ht="15" thickBot="1" x14ac:dyDescent="0.4">
      <c r="A112" s="32">
        <f t="shared" si="3"/>
        <v>105</v>
      </c>
      <c r="B112" s="102"/>
      <c r="C112" s="26" t="s">
        <v>66</v>
      </c>
      <c r="D112" s="10" t="s">
        <v>7</v>
      </c>
      <c r="E112" s="58">
        <v>720</v>
      </c>
      <c r="F112" s="60"/>
      <c r="G112" s="70">
        <f t="shared" si="2"/>
        <v>0</v>
      </c>
    </row>
    <row r="113" spans="1:7" ht="15" thickBot="1" x14ac:dyDescent="0.4">
      <c r="A113" s="32">
        <f t="shared" si="3"/>
        <v>106</v>
      </c>
      <c r="B113" s="102"/>
      <c r="C113" s="26" t="s">
        <v>67</v>
      </c>
      <c r="D113" s="10" t="s">
        <v>7</v>
      </c>
      <c r="E113" s="58">
        <v>720</v>
      </c>
      <c r="F113" s="60"/>
      <c r="G113" s="70">
        <f t="shared" si="2"/>
        <v>0</v>
      </c>
    </row>
    <row r="114" spans="1:7" ht="15" thickBot="1" x14ac:dyDescent="0.4">
      <c r="A114" s="32">
        <f t="shared" si="3"/>
        <v>107</v>
      </c>
      <c r="B114" s="102"/>
      <c r="C114" s="26" t="s">
        <v>35</v>
      </c>
      <c r="D114" s="10" t="s">
        <v>7</v>
      </c>
      <c r="E114" s="58">
        <v>1</v>
      </c>
      <c r="F114" s="60"/>
      <c r="G114" s="70">
        <f t="shared" si="2"/>
        <v>0</v>
      </c>
    </row>
    <row r="115" spans="1:7" ht="15" thickBot="1" x14ac:dyDescent="0.4">
      <c r="A115" s="32">
        <f t="shared" si="3"/>
        <v>108</v>
      </c>
      <c r="B115" s="102"/>
      <c r="C115" s="26" t="s">
        <v>54</v>
      </c>
      <c r="D115" s="10" t="s">
        <v>7</v>
      </c>
      <c r="E115" s="58">
        <v>1</v>
      </c>
      <c r="F115" s="60"/>
      <c r="G115" s="70">
        <f t="shared" si="2"/>
        <v>0</v>
      </c>
    </row>
    <row r="116" spans="1:7" ht="15" thickBot="1" x14ac:dyDescent="0.4">
      <c r="A116" s="32">
        <f t="shared" si="3"/>
        <v>109</v>
      </c>
      <c r="B116" s="102"/>
      <c r="C116" s="26" t="s">
        <v>36</v>
      </c>
      <c r="D116" s="10" t="s">
        <v>7</v>
      </c>
      <c r="E116" s="58">
        <v>1</v>
      </c>
      <c r="F116" s="60"/>
      <c r="G116" s="70">
        <f t="shared" si="2"/>
        <v>0</v>
      </c>
    </row>
    <row r="117" spans="1:7" ht="15" thickBot="1" x14ac:dyDescent="0.4">
      <c r="A117" s="32">
        <f t="shared" si="3"/>
        <v>110</v>
      </c>
      <c r="B117" s="102"/>
      <c r="C117" s="26" t="s">
        <v>37</v>
      </c>
      <c r="D117" s="10" t="s">
        <v>7</v>
      </c>
      <c r="E117" s="58">
        <v>1</v>
      </c>
      <c r="F117" s="60"/>
      <c r="G117" s="70">
        <f t="shared" si="2"/>
        <v>0</v>
      </c>
    </row>
    <row r="118" spans="1:7" ht="15" thickBot="1" x14ac:dyDescent="0.4">
      <c r="A118" s="32">
        <f t="shared" si="3"/>
        <v>111</v>
      </c>
      <c r="B118" s="102"/>
      <c r="C118" s="26" t="s">
        <v>38</v>
      </c>
      <c r="D118" s="76" t="s">
        <v>7</v>
      </c>
      <c r="E118" s="58">
        <v>1</v>
      </c>
      <c r="F118" s="60"/>
      <c r="G118" s="70">
        <f t="shared" si="2"/>
        <v>0</v>
      </c>
    </row>
    <row r="119" spans="1:7" ht="15" thickBot="1" x14ac:dyDescent="0.4">
      <c r="A119" s="32">
        <f t="shared" si="3"/>
        <v>112</v>
      </c>
      <c r="B119" s="102"/>
      <c r="C119" s="73" t="s">
        <v>39</v>
      </c>
      <c r="D119" s="11" t="s">
        <v>7</v>
      </c>
      <c r="E119" s="58">
        <v>6</v>
      </c>
      <c r="F119" s="60"/>
      <c r="G119" s="70">
        <f t="shared" si="2"/>
        <v>0</v>
      </c>
    </row>
    <row r="120" spans="1:7" ht="15" thickBot="1" x14ac:dyDescent="0.4">
      <c r="A120" s="32">
        <f t="shared" si="3"/>
        <v>113</v>
      </c>
      <c r="B120" s="102"/>
      <c r="C120" s="71" t="s">
        <v>105</v>
      </c>
      <c r="D120" s="77" t="s">
        <v>8</v>
      </c>
      <c r="E120" s="58">
        <v>20</v>
      </c>
      <c r="F120" s="60"/>
      <c r="G120" s="70">
        <f t="shared" si="2"/>
        <v>0</v>
      </c>
    </row>
    <row r="121" spans="1:7" ht="15" thickBot="1" x14ac:dyDescent="0.4">
      <c r="A121" s="34">
        <f t="shared" si="3"/>
        <v>114</v>
      </c>
      <c r="B121" s="104"/>
      <c r="C121" s="74" t="s">
        <v>106</v>
      </c>
      <c r="D121" s="36" t="s">
        <v>8</v>
      </c>
      <c r="E121" s="58">
        <v>20</v>
      </c>
      <c r="F121" s="62"/>
      <c r="G121" s="70">
        <f t="shared" si="2"/>
        <v>0</v>
      </c>
    </row>
    <row r="122" spans="1:7" ht="14.25" customHeight="1" thickBot="1" x14ac:dyDescent="0.4">
      <c r="A122" s="8">
        <f t="shared" si="3"/>
        <v>115</v>
      </c>
      <c r="B122" s="102" t="s">
        <v>91</v>
      </c>
      <c r="C122" s="75" t="s">
        <v>69</v>
      </c>
      <c r="D122" s="9" t="s">
        <v>7</v>
      </c>
      <c r="E122" s="58">
        <v>40</v>
      </c>
      <c r="F122" s="54"/>
      <c r="G122" s="70">
        <f t="shared" si="2"/>
        <v>0</v>
      </c>
    </row>
    <row r="123" spans="1:7" ht="15" thickBot="1" x14ac:dyDescent="0.4">
      <c r="A123" s="32">
        <f t="shared" si="3"/>
        <v>116</v>
      </c>
      <c r="B123" s="102"/>
      <c r="C123" s="26" t="s">
        <v>70</v>
      </c>
      <c r="D123" s="10" t="s">
        <v>7</v>
      </c>
      <c r="E123" s="58">
        <v>60</v>
      </c>
      <c r="F123" s="60"/>
      <c r="G123" s="70">
        <f t="shared" si="2"/>
        <v>0</v>
      </c>
    </row>
    <row r="124" spans="1:7" ht="15" thickBot="1" x14ac:dyDescent="0.4">
      <c r="A124" s="32">
        <f t="shared" si="3"/>
        <v>117</v>
      </c>
      <c r="B124" s="102"/>
      <c r="C124" s="26" t="s">
        <v>28</v>
      </c>
      <c r="D124" s="10" t="s">
        <v>7</v>
      </c>
      <c r="E124" s="58">
        <v>120</v>
      </c>
      <c r="F124" s="60"/>
      <c r="G124" s="70">
        <f t="shared" si="2"/>
        <v>0</v>
      </c>
    </row>
    <row r="125" spans="1:7" ht="15" thickBot="1" x14ac:dyDescent="0.4">
      <c r="A125" s="32">
        <f t="shared" si="3"/>
        <v>118</v>
      </c>
      <c r="B125" s="102"/>
      <c r="C125" s="26" t="s">
        <v>71</v>
      </c>
      <c r="D125" s="10" t="s">
        <v>7</v>
      </c>
      <c r="E125" s="58">
        <v>120</v>
      </c>
      <c r="F125" s="60"/>
      <c r="G125" s="70">
        <f t="shared" si="2"/>
        <v>0</v>
      </c>
    </row>
    <row r="126" spans="1:7" ht="15" thickBot="1" x14ac:dyDescent="0.4">
      <c r="A126" s="32">
        <f t="shared" si="3"/>
        <v>119</v>
      </c>
      <c r="B126" s="102"/>
      <c r="C126" s="26" t="s">
        <v>72</v>
      </c>
      <c r="D126" s="10" t="s">
        <v>7</v>
      </c>
      <c r="E126" s="58">
        <v>120</v>
      </c>
      <c r="F126" s="60"/>
      <c r="G126" s="70">
        <f t="shared" si="2"/>
        <v>0</v>
      </c>
    </row>
    <row r="127" spans="1:7" ht="15" thickBot="1" x14ac:dyDescent="0.4">
      <c r="A127" s="32">
        <f t="shared" si="3"/>
        <v>120</v>
      </c>
      <c r="B127" s="102"/>
      <c r="C127" s="26" t="s">
        <v>73</v>
      </c>
      <c r="D127" s="10" t="s">
        <v>7</v>
      </c>
      <c r="E127" s="58">
        <v>120</v>
      </c>
      <c r="F127" s="60"/>
      <c r="G127" s="70">
        <f t="shared" si="2"/>
        <v>0</v>
      </c>
    </row>
    <row r="128" spans="1:7" ht="15" thickBot="1" x14ac:dyDescent="0.4">
      <c r="A128" s="32">
        <f t="shared" si="3"/>
        <v>121</v>
      </c>
      <c r="B128" s="102"/>
      <c r="C128" s="26" t="s">
        <v>62</v>
      </c>
      <c r="D128" s="10" t="s">
        <v>7</v>
      </c>
      <c r="E128" s="58">
        <v>360</v>
      </c>
      <c r="F128" s="60"/>
      <c r="G128" s="70">
        <f t="shared" si="2"/>
        <v>0</v>
      </c>
    </row>
    <row r="129" spans="1:11" ht="15" thickBot="1" x14ac:dyDescent="0.4">
      <c r="A129" s="32">
        <f t="shared" si="3"/>
        <v>122</v>
      </c>
      <c r="B129" s="102"/>
      <c r="C129" s="26" t="s">
        <v>74</v>
      </c>
      <c r="D129" s="10" t="s">
        <v>7</v>
      </c>
      <c r="E129" s="58">
        <v>360</v>
      </c>
      <c r="F129" s="60"/>
      <c r="G129" s="70">
        <f t="shared" si="2"/>
        <v>0</v>
      </c>
    </row>
    <row r="130" spans="1:11" ht="15" thickBot="1" x14ac:dyDescent="0.4">
      <c r="A130" s="32">
        <f t="shared" si="3"/>
        <v>123</v>
      </c>
      <c r="B130" s="102"/>
      <c r="C130" s="26" t="s">
        <v>75</v>
      </c>
      <c r="D130" s="10" t="s">
        <v>7</v>
      </c>
      <c r="E130" s="58">
        <v>360</v>
      </c>
      <c r="F130" s="60"/>
      <c r="G130" s="70">
        <f t="shared" si="2"/>
        <v>0</v>
      </c>
    </row>
    <row r="131" spans="1:11" ht="15" thickBot="1" x14ac:dyDescent="0.4">
      <c r="A131" s="32">
        <f t="shared" si="3"/>
        <v>124</v>
      </c>
      <c r="B131" s="102"/>
      <c r="C131" s="26" t="s">
        <v>35</v>
      </c>
      <c r="D131" s="10" t="s">
        <v>7</v>
      </c>
      <c r="E131" s="58">
        <v>1</v>
      </c>
      <c r="F131" s="60"/>
      <c r="G131" s="70">
        <f t="shared" si="2"/>
        <v>0</v>
      </c>
    </row>
    <row r="132" spans="1:11" ht="15" thickBot="1" x14ac:dyDescent="0.4">
      <c r="A132" s="32">
        <f t="shared" si="3"/>
        <v>125</v>
      </c>
      <c r="B132" s="102"/>
      <c r="C132" s="26" t="s">
        <v>54</v>
      </c>
      <c r="D132" s="10" t="s">
        <v>7</v>
      </c>
      <c r="E132" s="58">
        <v>1</v>
      </c>
      <c r="F132" s="60"/>
      <c r="G132" s="70">
        <f t="shared" si="2"/>
        <v>0</v>
      </c>
    </row>
    <row r="133" spans="1:11" ht="15" thickBot="1" x14ac:dyDescent="0.4">
      <c r="A133" s="32">
        <f t="shared" si="3"/>
        <v>126</v>
      </c>
      <c r="B133" s="102"/>
      <c r="C133" s="26" t="s">
        <v>36</v>
      </c>
      <c r="D133" s="10" t="s">
        <v>7</v>
      </c>
      <c r="E133" s="58">
        <v>1</v>
      </c>
      <c r="F133" s="60"/>
      <c r="G133" s="70">
        <f t="shared" si="2"/>
        <v>0</v>
      </c>
    </row>
    <row r="134" spans="1:11" ht="15" thickBot="1" x14ac:dyDescent="0.4">
      <c r="A134" s="32">
        <f t="shared" si="3"/>
        <v>127</v>
      </c>
      <c r="B134" s="102"/>
      <c r="C134" s="26" t="s">
        <v>37</v>
      </c>
      <c r="D134" s="10" t="s">
        <v>7</v>
      </c>
      <c r="E134" s="58">
        <v>1</v>
      </c>
      <c r="F134" s="60"/>
      <c r="G134" s="70">
        <f t="shared" si="2"/>
        <v>0</v>
      </c>
    </row>
    <row r="135" spans="1:11" ht="15" thickBot="1" x14ac:dyDescent="0.4">
      <c r="A135" s="32">
        <f t="shared" si="3"/>
        <v>128</v>
      </c>
      <c r="B135" s="102"/>
      <c r="C135" s="26" t="s">
        <v>38</v>
      </c>
      <c r="D135" s="10" t="s">
        <v>7</v>
      </c>
      <c r="E135" s="58">
        <v>1</v>
      </c>
      <c r="F135" s="60"/>
      <c r="G135" s="70">
        <f t="shared" si="2"/>
        <v>0</v>
      </c>
    </row>
    <row r="136" spans="1:11" ht="15" thickBot="1" x14ac:dyDescent="0.4">
      <c r="A136" s="32">
        <f t="shared" si="3"/>
        <v>129</v>
      </c>
      <c r="B136" s="102"/>
      <c r="C136" s="73" t="s">
        <v>39</v>
      </c>
      <c r="D136" s="11" t="s">
        <v>7</v>
      </c>
      <c r="E136" s="58">
        <v>4</v>
      </c>
      <c r="F136" s="60"/>
      <c r="G136" s="70">
        <f t="shared" si="2"/>
        <v>0</v>
      </c>
    </row>
    <row r="137" spans="1:11" ht="15" thickBot="1" x14ac:dyDescent="0.4">
      <c r="A137" s="32">
        <f t="shared" si="3"/>
        <v>130</v>
      </c>
      <c r="B137" s="102"/>
      <c r="C137" s="71" t="s">
        <v>107</v>
      </c>
      <c r="D137" s="11" t="s">
        <v>8</v>
      </c>
      <c r="E137" s="58">
        <v>20</v>
      </c>
      <c r="F137" s="60"/>
      <c r="G137" s="70">
        <f t="shared" ref="G137:G159" si="4">E137*F137</f>
        <v>0</v>
      </c>
    </row>
    <row r="138" spans="1:11" ht="15" thickBot="1" x14ac:dyDescent="0.4">
      <c r="A138" s="48">
        <f t="shared" si="3"/>
        <v>131</v>
      </c>
      <c r="B138" s="102"/>
      <c r="C138" s="72" t="s">
        <v>108</v>
      </c>
      <c r="D138" s="11" t="s">
        <v>8</v>
      </c>
      <c r="E138" s="58">
        <v>20</v>
      </c>
      <c r="F138" s="61"/>
      <c r="G138" s="70">
        <f t="shared" si="4"/>
        <v>0</v>
      </c>
    </row>
    <row r="139" spans="1:11" ht="14.25" customHeight="1" thickBot="1" x14ac:dyDescent="0.4">
      <c r="A139" s="6">
        <f t="shared" si="3"/>
        <v>132</v>
      </c>
      <c r="B139" s="98" t="s">
        <v>76</v>
      </c>
      <c r="C139" s="69" t="s">
        <v>56</v>
      </c>
      <c r="D139" s="7" t="s">
        <v>7</v>
      </c>
      <c r="E139" s="58">
        <v>25</v>
      </c>
      <c r="F139" s="53"/>
      <c r="G139" s="70">
        <f t="shared" si="4"/>
        <v>0</v>
      </c>
    </row>
    <row r="140" spans="1:11" ht="15" thickBot="1" x14ac:dyDescent="0.4">
      <c r="A140" s="32">
        <f t="shared" si="3"/>
        <v>133</v>
      </c>
      <c r="B140" s="99"/>
      <c r="C140" s="26" t="s">
        <v>77</v>
      </c>
      <c r="D140" s="10" t="s">
        <v>7</v>
      </c>
      <c r="E140" s="58">
        <v>50</v>
      </c>
      <c r="F140" s="60"/>
      <c r="G140" s="70">
        <f t="shared" si="4"/>
        <v>0</v>
      </c>
    </row>
    <row r="141" spans="1:11" ht="15" thickBot="1" x14ac:dyDescent="0.4">
      <c r="A141" s="32">
        <f t="shared" si="3"/>
        <v>134</v>
      </c>
      <c r="B141" s="99"/>
      <c r="C141" s="26" t="s">
        <v>78</v>
      </c>
      <c r="D141" s="10" t="s">
        <v>7</v>
      </c>
      <c r="E141" s="58">
        <v>25</v>
      </c>
      <c r="F141" s="60"/>
      <c r="G141" s="70">
        <f t="shared" si="4"/>
        <v>0</v>
      </c>
    </row>
    <row r="142" spans="1:11" ht="15" thickBot="1" x14ac:dyDescent="0.4">
      <c r="A142" s="32">
        <f t="shared" si="3"/>
        <v>135</v>
      </c>
      <c r="B142" s="99"/>
      <c r="C142" s="26" t="s">
        <v>79</v>
      </c>
      <c r="D142" s="10" t="s">
        <v>7</v>
      </c>
      <c r="E142" s="58">
        <v>50</v>
      </c>
      <c r="F142" s="60"/>
      <c r="G142" s="70">
        <f t="shared" si="4"/>
        <v>0</v>
      </c>
      <c r="K142" s="15"/>
    </row>
    <row r="143" spans="1:11" ht="15" thickBot="1" x14ac:dyDescent="0.4">
      <c r="A143" s="32">
        <f t="shared" si="3"/>
        <v>136</v>
      </c>
      <c r="B143" s="99"/>
      <c r="C143" s="26" t="s">
        <v>80</v>
      </c>
      <c r="D143" s="10" t="s">
        <v>7</v>
      </c>
      <c r="E143" s="58">
        <v>25</v>
      </c>
      <c r="F143" s="60"/>
      <c r="G143" s="70">
        <f t="shared" si="4"/>
        <v>0</v>
      </c>
      <c r="K143" s="15"/>
    </row>
    <row r="144" spans="1:11" ht="15" thickBot="1" x14ac:dyDescent="0.4">
      <c r="A144" s="32">
        <f t="shared" si="3"/>
        <v>137</v>
      </c>
      <c r="B144" s="99"/>
      <c r="C144" s="26" t="s">
        <v>81</v>
      </c>
      <c r="D144" s="10" t="s">
        <v>7</v>
      </c>
      <c r="E144" s="58">
        <v>50</v>
      </c>
      <c r="F144" s="60"/>
      <c r="G144" s="70">
        <f t="shared" si="4"/>
        <v>0</v>
      </c>
      <c r="K144" s="15"/>
    </row>
    <row r="145" spans="1:11" ht="15" thickBot="1" x14ac:dyDescent="0.4">
      <c r="A145" s="32">
        <f t="shared" ref="A145:A159" si="5">A144+1</f>
        <v>138</v>
      </c>
      <c r="B145" s="99"/>
      <c r="C145" s="26" t="s">
        <v>82</v>
      </c>
      <c r="D145" s="10" t="s">
        <v>8</v>
      </c>
      <c r="E145" s="58">
        <v>25</v>
      </c>
      <c r="F145" s="60"/>
      <c r="G145" s="70">
        <f t="shared" si="4"/>
        <v>0</v>
      </c>
      <c r="K145" s="15"/>
    </row>
    <row r="146" spans="1:11" ht="15" thickBot="1" x14ac:dyDescent="0.4">
      <c r="A146" s="32">
        <f t="shared" si="5"/>
        <v>139</v>
      </c>
      <c r="B146" s="99"/>
      <c r="C146" s="26" t="s">
        <v>61</v>
      </c>
      <c r="D146" s="10" t="s">
        <v>7</v>
      </c>
      <c r="E146" s="58">
        <v>100</v>
      </c>
      <c r="F146" s="60"/>
      <c r="G146" s="70">
        <f t="shared" si="4"/>
        <v>0</v>
      </c>
      <c r="K146" s="15"/>
    </row>
    <row r="147" spans="1:11" ht="15" thickBot="1" x14ac:dyDescent="0.4">
      <c r="A147" s="32">
        <f t="shared" si="5"/>
        <v>140</v>
      </c>
      <c r="B147" s="99"/>
      <c r="C147" s="26" t="s">
        <v>83</v>
      </c>
      <c r="D147" s="10" t="s">
        <v>7</v>
      </c>
      <c r="E147" s="58">
        <v>50</v>
      </c>
      <c r="F147" s="60"/>
      <c r="G147" s="70">
        <f t="shared" si="4"/>
        <v>0</v>
      </c>
      <c r="K147" s="15"/>
    </row>
    <row r="148" spans="1:11" ht="15" thickBot="1" x14ac:dyDescent="0.4">
      <c r="A148" s="32">
        <f t="shared" si="5"/>
        <v>141</v>
      </c>
      <c r="B148" s="99"/>
      <c r="C148" s="26" t="s">
        <v>84</v>
      </c>
      <c r="D148" s="10" t="s">
        <v>7</v>
      </c>
      <c r="E148" s="58">
        <v>300</v>
      </c>
      <c r="F148" s="60"/>
      <c r="G148" s="70">
        <f t="shared" si="4"/>
        <v>0</v>
      </c>
      <c r="K148" s="15"/>
    </row>
    <row r="149" spans="1:11" ht="15" thickBot="1" x14ac:dyDescent="0.4">
      <c r="A149" s="32">
        <f t="shared" si="5"/>
        <v>142</v>
      </c>
      <c r="B149" s="99"/>
      <c r="C149" s="26" t="s">
        <v>85</v>
      </c>
      <c r="D149" s="10" t="s">
        <v>7</v>
      </c>
      <c r="E149" s="58">
        <v>350</v>
      </c>
      <c r="F149" s="60"/>
      <c r="G149" s="70">
        <f t="shared" si="4"/>
        <v>0</v>
      </c>
      <c r="K149" s="15"/>
    </row>
    <row r="150" spans="1:11" ht="15" thickBot="1" x14ac:dyDescent="0.4">
      <c r="A150" s="32">
        <f t="shared" si="5"/>
        <v>143</v>
      </c>
      <c r="B150" s="99"/>
      <c r="C150" s="26" t="s">
        <v>86</v>
      </c>
      <c r="D150" s="10" t="s">
        <v>7</v>
      </c>
      <c r="E150" s="58">
        <v>100</v>
      </c>
      <c r="F150" s="60"/>
      <c r="G150" s="70">
        <f t="shared" si="4"/>
        <v>0</v>
      </c>
      <c r="K150" s="15"/>
    </row>
    <row r="151" spans="1:11" ht="15" thickBot="1" x14ac:dyDescent="0.4">
      <c r="A151" s="32">
        <f t="shared" si="5"/>
        <v>144</v>
      </c>
      <c r="B151" s="99"/>
      <c r="C151" s="26" t="s">
        <v>92</v>
      </c>
      <c r="D151" s="10" t="s">
        <v>7</v>
      </c>
      <c r="E151" s="58">
        <v>100</v>
      </c>
      <c r="F151" s="60"/>
      <c r="G151" s="70">
        <f t="shared" si="4"/>
        <v>0</v>
      </c>
      <c r="K151" s="15"/>
    </row>
    <row r="152" spans="1:11" ht="15" thickBot="1" x14ac:dyDescent="0.4">
      <c r="A152" s="32">
        <f t="shared" si="5"/>
        <v>145</v>
      </c>
      <c r="B152" s="99"/>
      <c r="C152" s="26" t="s">
        <v>35</v>
      </c>
      <c r="D152" s="10" t="s">
        <v>7</v>
      </c>
      <c r="E152" s="58">
        <v>1</v>
      </c>
      <c r="F152" s="60"/>
      <c r="G152" s="70">
        <f t="shared" si="4"/>
        <v>0</v>
      </c>
      <c r="K152" s="15"/>
    </row>
    <row r="153" spans="1:11" ht="15" thickBot="1" x14ac:dyDescent="0.4">
      <c r="A153" s="32">
        <f t="shared" si="5"/>
        <v>146</v>
      </c>
      <c r="B153" s="99"/>
      <c r="C153" s="26" t="s">
        <v>54</v>
      </c>
      <c r="D153" s="10" t="s">
        <v>7</v>
      </c>
      <c r="E153" s="58">
        <v>1</v>
      </c>
      <c r="F153" s="60"/>
      <c r="G153" s="70">
        <f t="shared" si="4"/>
        <v>0</v>
      </c>
      <c r="K153" s="15"/>
    </row>
    <row r="154" spans="1:11" ht="15" thickBot="1" x14ac:dyDescent="0.4">
      <c r="A154" s="32">
        <f t="shared" si="5"/>
        <v>147</v>
      </c>
      <c r="B154" s="99"/>
      <c r="C154" s="26" t="s">
        <v>36</v>
      </c>
      <c r="D154" s="76" t="s">
        <v>7</v>
      </c>
      <c r="E154" s="58">
        <v>1</v>
      </c>
      <c r="F154" s="60"/>
      <c r="G154" s="70">
        <f t="shared" si="4"/>
        <v>0</v>
      </c>
      <c r="K154" s="15"/>
    </row>
    <row r="155" spans="1:11" ht="15" thickBot="1" x14ac:dyDescent="0.4">
      <c r="A155" s="32">
        <f t="shared" si="5"/>
        <v>148</v>
      </c>
      <c r="B155" s="99"/>
      <c r="C155" s="26" t="s">
        <v>37</v>
      </c>
      <c r="D155" s="76" t="s">
        <v>7</v>
      </c>
      <c r="E155" s="58">
        <v>1</v>
      </c>
      <c r="F155" s="60"/>
      <c r="G155" s="70">
        <f t="shared" si="4"/>
        <v>0</v>
      </c>
      <c r="K155" s="15"/>
    </row>
    <row r="156" spans="1:11" ht="15" thickBot="1" x14ac:dyDescent="0.4">
      <c r="A156" s="32">
        <f t="shared" si="5"/>
        <v>149</v>
      </c>
      <c r="B156" s="99"/>
      <c r="C156" s="26" t="s">
        <v>38</v>
      </c>
      <c r="D156" s="78" t="s">
        <v>7</v>
      </c>
      <c r="E156" s="58">
        <v>1</v>
      </c>
      <c r="F156" s="60"/>
      <c r="G156" s="70">
        <f t="shared" si="4"/>
        <v>0</v>
      </c>
    </row>
    <row r="157" spans="1:11" ht="15" thickBot="1" x14ac:dyDescent="0.4">
      <c r="A157" s="32">
        <f t="shared" si="5"/>
        <v>150</v>
      </c>
      <c r="B157" s="99"/>
      <c r="C157" s="26" t="s">
        <v>39</v>
      </c>
      <c r="D157" s="78" t="s">
        <v>7</v>
      </c>
      <c r="E157" s="58">
        <v>4</v>
      </c>
      <c r="F157" s="60"/>
      <c r="G157" s="70">
        <f t="shared" si="4"/>
        <v>0</v>
      </c>
    </row>
    <row r="158" spans="1:11" ht="15" thickBot="1" x14ac:dyDescent="0.4">
      <c r="A158" s="32">
        <f t="shared" si="5"/>
        <v>151</v>
      </c>
      <c r="B158" s="99"/>
      <c r="C158" s="71" t="s">
        <v>110</v>
      </c>
      <c r="D158" s="78" t="s">
        <v>8</v>
      </c>
      <c r="E158" s="58">
        <v>15</v>
      </c>
      <c r="F158" s="60"/>
      <c r="G158" s="70">
        <f t="shared" si="4"/>
        <v>0</v>
      </c>
    </row>
    <row r="159" spans="1:11" ht="15" thickBot="1" x14ac:dyDescent="0.4">
      <c r="A159" s="34">
        <f t="shared" si="5"/>
        <v>152</v>
      </c>
      <c r="B159" s="101"/>
      <c r="C159" s="74" t="s">
        <v>109</v>
      </c>
      <c r="D159" s="79" t="s">
        <v>8</v>
      </c>
      <c r="E159" s="59">
        <v>15</v>
      </c>
      <c r="F159" s="62"/>
      <c r="G159" s="80">
        <f t="shared" si="4"/>
        <v>0</v>
      </c>
    </row>
    <row r="160" spans="1:11" ht="15" thickBot="1" x14ac:dyDescent="0.4">
      <c r="A160" s="81"/>
      <c r="B160" s="81"/>
      <c r="D160" s="49" t="s">
        <v>9</v>
      </c>
      <c r="E160" s="37"/>
      <c r="F160" s="12"/>
      <c r="G160" s="82">
        <f>SUM(G8:G159)</f>
        <v>0</v>
      </c>
    </row>
    <row r="161" spans="1:7" ht="15" thickBot="1" x14ac:dyDescent="0.4">
      <c r="A161" s="81"/>
      <c r="B161" s="81"/>
      <c r="D161" s="50" t="s">
        <v>10</v>
      </c>
      <c r="E161" s="52"/>
      <c r="F161" s="13"/>
      <c r="G161" s="83">
        <f>G160*0.2</f>
        <v>0</v>
      </c>
    </row>
    <row r="162" spans="1:7" ht="15" thickBot="1" x14ac:dyDescent="0.4">
      <c r="A162" s="81"/>
      <c r="B162" s="81"/>
      <c r="D162" s="51" t="s">
        <v>11</v>
      </c>
      <c r="E162" s="38"/>
      <c r="F162" s="14"/>
      <c r="G162" s="84">
        <f>G160+G161</f>
        <v>0</v>
      </c>
    </row>
    <row r="163" spans="1:7" x14ac:dyDescent="0.35">
      <c r="A163" s="66" t="s">
        <v>94</v>
      </c>
    </row>
    <row r="165" spans="1:7" ht="38.25" customHeight="1" x14ac:dyDescent="0.35">
      <c r="A165" s="94" t="s">
        <v>113</v>
      </c>
      <c r="B165" s="94"/>
      <c r="C165" s="94"/>
      <c r="D165" s="94"/>
      <c r="E165" s="94"/>
      <c r="F165" s="94"/>
      <c r="G165" s="94"/>
    </row>
    <row r="166" spans="1:7" ht="30" customHeight="1" x14ac:dyDescent="0.35">
      <c r="A166" s="94" t="s">
        <v>112</v>
      </c>
      <c r="B166" s="94"/>
      <c r="C166" s="94"/>
      <c r="D166" s="94"/>
      <c r="E166" s="94"/>
      <c r="F166" s="94"/>
      <c r="G166" s="94"/>
    </row>
    <row r="167" spans="1:7" ht="30" customHeight="1" x14ac:dyDescent="0.35">
      <c r="A167" s="94" t="s">
        <v>12</v>
      </c>
      <c r="B167" s="94"/>
      <c r="C167" s="94"/>
      <c r="D167" s="94"/>
      <c r="E167" s="94"/>
      <c r="F167" s="94"/>
      <c r="G167" s="94"/>
    </row>
    <row r="168" spans="1:7" x14ac:dyDescent="0.35">
      <c r="A168" s="94" t="s">
        <v>13</v>
      </c>
      <c r="B168" s="94"/>
      <c r="C168" s="94"/>
      <c r="D168" s="94"/>
      <c r="E168" s="94"/>
      <c r="F168" s="94"/>
      <c r="G168" s="94"/>
    </row>
    <row r="170" spans="1:7" x14ac:dyDescent="0.35">
      <c r="C170" s="86"/>
      <c r="D170" s="86"/>
      <c r="E170" s="86"/>
      <c r="F170" s="86"/>
      <c r="G170" s="86"/>
    </row>
    <row r="171" spans="1:7" x14ac:dyDescent="0.35">
      <c r="C171" s="86" t="s">
        <v>21</v>
      </c>
      <c r="D171" s="86"/>
      <c r="E171" s="86"/>
      <c r="F171" s="86"/>
      <c r="G171" s="86"/>
    </row>
    <row r="172" spans="1:7" x14ac:dyDescent="0.35">
      <c r="C172" s="86"/>
      <c r="D172" s="86"/>
      <c r="E172" s="86"/>
      <c r="F172" s="86"/>
      <c r="G172" s="86"/>
    </row>
    <row r="173" spans="1:7" x14ac:dyDescent="0.35">
      <c r="C173" s="86"/>
      <c r="D173" s="86"/>
      <c r="E173" s="86"/>
      <c r="F173" s="86" t="s">
        <v>120</v>
      </c>
      <c r="G173" s="86"/>
    </row>
    <row r="174" spans="1:7" x14ac:dyDescent="0.35">
      <c r="C174" s="86"/>
      <c r="D174" s="86"/>
      <c r="E174" s="86"/>
      <c r="F174" s="86" t="s">
        <v>23</v>
      </c>
      <c r="G174" s="86"/>
    </row>
  </sheetData>
  <sheetProtection algorithmName="SHA-512" hashValue="SK4ZVOy+TXdvuhC8oeuf/juEbUr+MoSP0HTair9hjsp/ezNPsDXV9s/TOo5yL1LT1L74TCS9VXct4VkDFOcLig==" saltValue="TxF5rpdzNcSN/Y7VlAYtmQ==" spinCount="100000" sheet="1" objects="1" scenarios="1"/>
  <mergeCells count="15">
    <mergeCell ref="A165:G165"/>
    <mergeCell ref="A166:G166"/>
    <mergeCell ref="A167:G167"/>
    <mergeCell ref="A168:G168"/>
    <mergeCell ref="C1:G1"/>
    <mergeCell ref="A3:G3"/>
    <mergeCell ref="A4:G4"/>
    <mergeCell ref="B8:B24"/>
    <mergeCell ref="B139:B159"/>
    <mergeCell ref="B84:B103"/>
    <mergeCell ref="B104:B121"/>
    <mergeCell ref="B122:B138"/>
    <mergeCell ref="B25:B41"/>
    <mergeCell ref="B42:B58"/>
    <mergeCell ref="B59:B83"/>
  </mergeCells>
  <pageMargins left="0.25" right="0.25" top="0.75" bottom="0.75" header="0.3" footer="0.3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163"/>
  <sheetViews>
    <sheetView zoomScale="55" zoomScaleNormal="55" zoomScaleSheetLayoutView="25" workbookViewId="0"/>
  </sheetViews>
  <sheetFormatPr defaultColWidth="9.1796875" defaultRowHeight="14.5" x14ac:dyDescent="0.35"/>
  <cols>
    <col min="1" max="1" width="4.1796875" style="15" customWidth="1"/>
    <col min="2" max="2" width="5.7265625" style="15" customWidth="1"/>
    <col min="3" max="3" width="6.81640625" style="15" customWidth="1"/>
    <col min="4" max="4" width="71.453125" style="15" customWidth="1"/>
    <col min="5" max="5" width="7.1796875" style="15" customWidth="1"/>
    <col min="6" max="6" width="19.26953125" style="15" customWidth="1"/>
    <col min="7" max="16384" width="9.1796875" style="15"/>
  </cols>
  <sheetData>
    <row r="1" spans="2:6" ht="15" customHeight="1" x14ac:dyDescent="0.35">
      <c r="B1" s="95" t="s">
        <v>117</v>
      </c>
      <c r="C1" s="95"/>
      <c r="D1" s="95"/>
      <c r="E1" s="95"/>
      <c r="F1" s="95"/>
    </row>
    <row r="2" spans="2:6" ht="18" x14ac:dyDescent="0.4">
      <c r="B2" s="105" t="s">
        <v>115</v>
      </c>
      <c r="C2" s="105"/>
      <c r="D2" s="105"/>
      <c r="E2" s="105"/>
      <c r="F2" s="105"/>
    </row>
    <row r="3" spans="2:6" ht="18.75" customHeight="1" x14ac:dyDescent="0.4">
      <c r="B3" s="106" t="s">
        <v>24</v>
      </c>
      <c r="C3" s="106"/>
      <c r="D3" s="106"/>
      <c r="E3" s="106"/>
      <c r="F3" s="106"/>
    </row>
    <row r="4" spans="2:6" ht="15" thickBot="1" x14ac:dyDescent="0.4"/>
    <row r="5" spans="2:6" ht="39" customHeight="1" thickBot="1" x14ac:dyDescent="0.4">
      <c r="B5" s="2" t="s">
        <v>1</v>
      </c>
      <c r="C5" s="3" t="s">
        <v>87</v>
      </c>
      <c r="D5" s="4" t="s">
        <v>2</v>
      </c>
      <c r="E5" s="30" t="s">
        <v>3</v>
      </c>
      <c r="F5" s="5" t="s">
        <v>25</v>
      </c>
    </row>
    <row r="6" spans="2:6" ht="14.5" customHeight="1" x14ac:dyDescent="0.35">
      <c r="B6" s="6">
        <v>1</v>
      </c>
      <c r="C6" s="98" t="s">
        <v>40</v>
      </c>
      <c r="D6" s="69" t="s">
        <v>26</v>
      </c>
      <c r="E6" s="7" t="s">
        <v>7</v>
      </c>
      <c r="F6" s="31">
        <f>'Príloha č. 1 k časti B.2'!F8</f>
        <v>0</v>
      </c>
    </row>
    <row r="7" spans="2:6" x14ac:dyDescent="0.35">
      <c r="B7" s="32">
        <f>B6+1</f>
        <v>2</v>
      </c>
      <c r="C7" s="99"/>
      <c r="D7" s="26" t="s">
        <v>27</v>
      </c>
      <c r="E7" s="10" t="s">
        <v>7</v>
      </c>
      <c r="F7" s="33">
        <f>'Príloha č. 1 k časti B.2'!F9</f>
        <v>0</v>
      </c>
    </row>
    <row r="8" spans="2:6" x14ac:dyDescent="0.35">
      <c r="B8" s="32">
        <f t="shared" ref="B8:B71" si="0">B7+1</f>
        <v>3</v>
      </c>
      <c r="C8" s="99"/>
      <c r="D8" s="26" t="s">
        <v>28</v>
      </c>
      <c r="E8" s="10" t="s">
        <v>7</v>
      </c>
      <c r="F8" s="33">
        <f>'Príloha č. 1 k časti B.2'!F10</f>
        <v>0</v>
      </c>
    </row>
    <row r="9" spans="2:6" x14ac:dyDescent="0.35">
      <c r="B9" s="32">
        <f t="shared" si="0"/>
        <v>4</v>
      </c>
      <c r="C9" s="99"/>
      <c r="D9" s="26" t="s">
        <v>29</v>
      </c>
      <c r="E9" s="10" t="s">
        <v>7</v>
      </c>
      <c r="F9" s="33">
        <f>'Príloha č. 1 k časti B.2'!F11</f>
        <v>0</v>
      </c>
    </row>
    <row r="10" spans="2:6" x14ac:dyDescent="0.35">
      <c r="B10" s="32">
        <f t="shared" si="0"/>
        <v>5</v>
      </c>
      <c r="C10" s="99"/>
      <c r="D10" s="26" t="s">
        <v>30</v>
      </c>
      <c r="E10" s="10" t="s">
        <v>7</v>
      </c>
      <c r="F10" s="33">
        <f>'Príloha č. 1 k časti B.2'!F12</f>
        <v>0</v>
      </c>
    </row>
    <row r="11" spans="2:6" x14ac:dyDescent="0.35">
      <c r="B11" s="32">
        <f t="shared" si="0"/>
        <v>6</v>
      </c>
      <c r="C11" s="99"/>
      <c r="D11" s="26" t="s">
        <v>31</v>
      </c>
      <c r="E11" s="10" t="s">
        <v>7</v>
      </c>
      <c r="F11" s="33">
        <f>'Príloha č. 1 k časti B.2'!F13</f>
        <v>0</v>
      </c>
    </row>
    <row r="12" spans="2:6" x14ac:dyDescent="0.35">
      <c r="B12" s="32">
        <f t="shared" si="0"/>
        <v>7</v>
      </c>
      <c r="C12" s="99"/>
      <c r="D12" s="26" t="s">
        <v>32</v>
      </c>
      <c r="E12" s="10" t="s">
        <v>7</v>
      </c>
      <c r="F12" s="33">
        <f>'Príloha č. 1 k časti B.2'!F14</f>
        <v>0</v>
      </c>
    </row>
    <row r="13" spans="2:6" x14ac:dyDescent="0.35">
      <c r="B13" s="32">
        <f t="shared" si="0"/>
        <v>8</v>
      </c>
      <c r="C13" s="99"/>
      <c r="D13" s="26" t="s">
        <v>33</v>
      </c>
      <c r="E13" s="10" t="s">
        <v>7</v>
      </c>
      <c r="F13" s="33">
        <f>'Príloha č. 1 k časti B.2'!F15</f>
        <v>0</v>
      </c>
    </row>
    <row r="14" spans="2:6" x14ac:dyDescent="0.35">
      <c r="B14" s="32">
        <f t="shared" si="0"/>
        <v>9</v>
      </c>
      <c r="C14" s="99"/>
      <c r="D14" s="26" t="s">
        <v>34</v>
      </c>
      <c r="E14" s="10" t="s">
        <v>7</v>
      </c>
      <c r="F14" s="33">
        <f>'Príloha č. 1 k časti B.2'!F16</f>
        <v>0</v>
      </c>
    </row>
    <row r="15" spans="2:6" x14ac:dyDescent="0.35">
      <c r="B15" s="32">
        <f t="shared" si="0"/>
        <v>10</v>
      </c>
      <c r="C15" s="99"/>
      <c r="D15" s="26" t="s">
        <v>35</v>
      </c>
      <c r="E15" s="10" t="s">
        <v>7</v>
      </c>
      <c r="F15" s="33">
        <f>'Príloha č. 1 k časti B.2'!F17</f>
        <v>0</v>
      </c>
    </row>
    <row r="16" spans="2:6" x14ac:dyDescent="0.35">
      <c r="B16" s="32">
        <f t="shared" si="0"/>
        <v>11</v>
      </c>
      <c r="C16" s="99"/>
      <c r="D16" s="26" t="s">
        <v>54</v>
      </c>
      <c r="E16" s="10" t="s">
        <v>7</v>
      </c>
      <c r="F16" s="33">
        <f>'Príloha č. 1 k časti B.2'!F18</f>
        <v>0</v>
      </c>
    </row>
    <row r="17" spans="2:6" x14ac:dyDescent="0.35">
      <c r="B17" s="32">
        <f t="shared" si="0"/>
        <v>12</v>
      </c>
      <c r="C17" s="99"/>
      <c r="D17" s="26" t="s">
        <v>36</v>
      </c>
      <c r="E17" s="10" t="s">
        <v>7</v>
      </c>
      <c r="F17" s="33">
        <f>'Príloha č. 1 k časti B.2'!F19</f>
        <v>0</v>
      </c>
    </row>
    <row r="18" spans="2:6" x14ac:dyDescent="0.35">
      <c r="B18" s="32">
        <f t="shared" si="0"/>
        <v>13</v>
      </c>
      <c r="C18" s="99"/>
      <c r="D18" s="26" t="s">
        <v>37</v>
      </c>
      <c r="E18" s="10" t="s">
        <v>7</v>
      </c>
      <c r="F18" s="33">
        <f>'Príloha č. 1 k časti B.2'!F20</f>
        <v>0</v>
      </c>
    </row>
    <row r="19" spans="2:6" x14ac:dyDescent="0.35">
      <c r="B19" s="32">
        <f t="shared" si="0"/>
        <v>14</v>
      </c>
      <c r="C19" s="99"/>
      <c r="D19" s="26" t="s">
        <v>38</v>
      </c>
      <c r="E19" s="10" t="s">
        <v>7</v>
      </c>
      <c r="F19" s="33">
        <f>'Príloha č. 1 k časti B.2'!F21</f>
        <v>0</v>
      </c>
    </row>
    <row r="20" spans="2:6" x14ac:dyDescent="0.35">
      <c r="B20" s="32">
        <f t="shared" si="0"/>
        <v>15</v>
      </c>
      <c r="C20" s="99"/>
      <c r="D20" s="26" t="s">
        <v>39</v>
      </c>
      <c r="E20" s="10" t="s">
        <v>7</v>
      </c>
      <c r="F20" s="33">
        <f>'Príloha č. 1 k časti B.2'!F22</f>
        <v>0</v>
      </c>
    </row>
    <row r="21" spans="2:6" ht="14.5" customHeight="1" x14ac:dyDescent="0.35">
      <c r="B21" s="32">
        <f t="shared" si="0"/>
        <v>16</v>
      </c>
      <c r="C21" s="99"/>
      <c r="D21" s="71" t="s">
        <v>95</v>
      </c>
      <c r="E21" s="10" t="s">
        <v>8</v>
      </c>
      <c r="F21" s="33">
        <f>'Príloha č. 1 k časti B.2'!F23</f>
        <v>0</v>
      </c>
    </row>
    <row r="22" spans="2:6" ht="15" thickBot="1" x14ac:dyDescent="0.4">
      <c r="B22" s="48">
        <f t="shared" si="0"/>
        <v>17</v>
      </c>
      <c r="C22" s="100"/>
      <c r="D22" s="72" t="s">
        <v>96</v>
      </c>
      <c r="E22" s="11" t="s">
        <v>8</v>
      </c>
      <c r="F22" s="45">
        <f>'Príloha č. 1 k časti B.2'!F24</f>
        <v>0</v>
      </c>
    </row>
    <row r="23" spans="2:6" x14ac:dyDescent="0.35">
      <c r="B23" s="6">
        <f t="shared" si="0"/>
        <v>18</v>
      </c>
      <c r="C23" s="103" t="s">
        <v>41</v>
      </c>
      <c r="D23" s="69" t="s">
        <v>26</v>
      </c>
      <c r="E23" s="7" t="s">
        <v>7</v>
      </c>
      <c r="F23" s="31">
        <f>'Príloha č. 1 k časti B.2'!F25</f>
        <v>0</v>
      </c>
    </row>
    <row r="24" spans="2:6" x14ac:dyDescent="0.35">
      <c r="B24" s="32">
        <f t="shared" si="0"/>
        <v>19</v>
      </c>
      <c r="C24" s="102"/>
      <c r="D24" s="26" t="s">
        <v>27</v>
      </c>
      <c r="E24" s="10" t="s">
        <v>7</v>
      </c>
      <c r="F24" s="33">
        <f>'Príloha č. 1 k časti B.2'!F26</f>
        <v>0</v>
      </c>
    </row>
    <row r="25" spans="2:6" x14ac:dyDescent="0.35">
      <c r="B25" s="32">
        <f t="shared" si="0"/>
        <v>20</v>
      </c>
      <c r="C25" s="102"/>
      <c r="D25" s="26" t="s">
        <v>28</v>
      </c>
      <c r="E25" s="10" t="s">
        <v>7</v>
      </c>
      <c r="F25" s="33">
        <f>'Príloha č. 1 k časti B.2'!F27</f>
        <v>0</v>
      </c>
    </row>
    <row r="26" spans="2:6" x14ac:dyDescent="0.35">
      <c r="B26" s="32">
        <f t="shared" si="0"/>
        <v>21</v>
      </c>
      <c r="C26" s="102"/>
      <c r="D26" s="26" t="s">
        <v>29</v>
      </c>
      <c r="E26" s="10" t="s">
        <v>7</v>
      </c>
      <c r="F26" s="33">
        <f>'Príloha č. 1 k časti B.2'!F28</f>
        <v>0</v>
      </c>
    </row>
    <row r="27" spans="2:6" x14ac:dyDescent="0.35">
      <c r="B27" s="32">
        <f t="shared" si="0"/>
        <v>22</v>
      </c>
      <c r="C27" s="102"/>
      <c r="D27" s="26" t="s">
        <v>30</v>
      </c>
      <c r="E27" s="10" t="s">
        <v>7</v>
      </c>
      <c r="F27" s="33">
        <f>'Príloha č. 1 k časti B.2'!F29</f>
        <v>0</v>
      </c>
    </row>
    <row r="28" spans="2:6" x14ac:dyDescent="0.35">
      <c r="B28" s="32">
        <f t="shared" si="0"/>
        <v>23</v>
      </c>
      <c r="C28" s="102"/>
      <c r="D28" s="26" t="s">
        <v>31</v>
      </c>
      <c r="E28" s="10" t="s">
        <v>7</v>
      </c>
      <c r="F28" s="33">
        <f>'Príloha č. 1 k časti B.2'!F30</f>
        <v>0</v>
      </c>
    </row>
    <row r="29" spans="2:6" x14ac:dyDescent="0.35">
      <c r="B29" s="32">
        <f t="shared" si="0"/>
        <v>24</v>
      </c>
      <c r="C29" s="102"/>
      <c r="D29" s="26" t="s">
        <v>32</v>
      </c>
      <c r="E29" s="10" t="s">
        <v>7</v>
      </c>
      <c r="F29" s="33">
        <f>'Príloha č. 1 k časti B.2'!F31</f>
        <v>0</v>
      </c>
    </row>
    <row r="30" spans="2:6" x14ac:dyDescent="0.35">
      <c r="B30" s="32">
        <f t="shared" si="0"/>
        <v>25</v>
      </c>
      <c r="C30" s="102"/>
      <c r="D30" s="26" t="s">
        <v>33</v>
      </c>
      <c r="E30" s="10" t="s">
        <v>7</v>
      </c>
      <c r="F30" s="33">
        <f>'Príloha č. 1 k časti B.2'!F32</f>
        <v>0</v>
      </c>
    </row>
    <row r="31" spans="2:6" x14ac:dyDescent="0.35">
      <c r="B31" s="32">
        <f t="shared" si="0"/>
        <v>26</v>
      </c>
      <c r="C31" s="102"/>
      <c r="D31" s="26" t="s">
        <v>34</v>
      </c>
      <c r="E31" s="10" t="s">
        <v>7</v>
      </c>
      <c r="F31" s="33">
        <f>'Príloha č. 1 k časti B.2'!F33</f>
        <v>0</v>
      </c>
    </row>
    <row r="32" spans="2:6" x14ac:dyDescent="0.35">
      <c r="B32" s="32">
        <f t="shared" si="0"/>
        <v>27</v>
      </c>
      <c r="C32" s="102"/>
      <c r="D32" s="26" t="s">
        <v>35</v>
      </c>
      <c r="E32" s="10" t="s">
        <v>7</v>
      </c>
      <c r="F32" s="33">
        <f>'Príloha č. 1 k časti B.2'!F34</f>
        <v>0</v>
      </c>
    </row>
    <row r="33" spans="2:6" x14ac:dyDescent="0.35">
      <c r="B33" s="32">
        <f t="shared" si="0"/>
        <v>28</v>
      </c>
      <c r="C33" s="102"/>
      <c r="D33" s="26" t="s">
        <v>54</v>
      </c>
      <c r="E33" s="10" t="s">
        <v>7</v>
      </c>
      <c r="F33" s="33">
        <f>'Príloha č. 1 k časti B.2'!F35</f>
        <v>0</v>
      </c>
    </row>
    <row r="34" spans="2:6" x14ac:dyDescent="0.35">
      <c r="B34" s="32">
        <f t="shared" si="0"/>
        <v>29</v>
      </c>
      <c r="C34" s="102"/>
      <c r="D34" s="26" t="s">
        <v>36</v>
      </c>
      <c r="E34" s="10" t="s">
        <v>7</v>
      </c>
      <c r="F34" s="33">
        <f>'Príloha č. 1 k časti B.2'!F36</f>
        <v>0</v>
      </c>
    </row>
    <row r="35" spans="2:6" x14ac:dyDescent="0.35">
      <c r="B35" s="32">
        <f t="shared" si="0"/>
        <v>30</v>
      </c>
      <c r="C35" s="102"/>
      <c r="D35" s="26" t="s">
        <v>37</v>
      </c>
      <c r="E35" s="10" t="s">
        <v>7</v>
      </c>
      <c r="F35" s="33">
        <f>'Príloha č. 1 k časti B.2'!F37</f>
        <v>0</v>
      </c>
    </row>
    <row r="36" spans="2:6" ht="14.5" customHeight="1" x14ac:dyDescent="0.35">
      <c r="B36" s="32">
        <f t="shared" si="0"/>
        <v>31</v>
      </c>
      <c r="C36" s="102"/>
      <c r="D36" s="19" t="s">
        <v>38</v>
      </c>
      <c r="E36" s="10" t="s">
        <v>7</v>
      </c>
      <c r="F36" s="33">
        <f>'Príloha č. 1 k časti B.2'!F38</f>
        <v>0</v>
      </c>
    </row>
    <row r="37" spans="2:6" x14ac:dyDescent="0.35">
      <c r="B37" s="32">
        <f t="shared" si="0"/>
        <v>32</v>
      </c>
      <c r="C37" s="102"/>
      <c r="D37" s="73" t="s">
        <v>39</v>
      </c>
      <c r="E37" s="11" t="s">
        <v>7</v>
      </c>
      <c r="F37" s="33">
        <f>'Príloha č. 1 k časti B.2'!F39</f>
        <v>0</v>
      </c>
    </row>
    <row r="38" spans="2:6" x14ac:dyDescent="0.35">
      <c r="B38" s="32">
        <f t="shared" si="0"/>
        <v>33</v>
      </c>
      <c r="C38" s="102"/>
      <c r="D38" s="71" t="s">
        <v>97</v>
      </c>
      <c r="E38" s="11" t="s">
        <v>8</v>
      </c>
      <c r="F38" s="33">
        <f>'Príloha č. 1 k časti B.2'!F40</f>
        <v>0</v>
      </c>
    </row>
    <row r="39" spans="2:6" ht="15" thickBot="1" x14ac:dyDescent="0.4">
      <c r="B39" s="34">
        <f t="shared" si="0"/>
        <v>34</v>
      </c>
      <c r="C39" s="104"/>
      <c r="D39" s="74" t="s">
        <v>98</v>
      </c>
      <c r="E39" s="36" t="s">
        <v>8</v>
      </c>
      <c r="F39" s="35">
        <f>'Príloha č. 1 k časti B.2'!F41</f>
        <v>0</v>
      </c>
    </row>
    <row r="40" spans="2:6" x14ac:dyDescent="0.35">
      <c r="B40" s="8">
        <f t="shared" si="0"/>
        <v>35</v>
      </c>
      <c r="C40" s="102" t="s">
        <v>43</v>
      </c>
      <c r="D40" s="75" t="s">
        <v>42</v>
      </c>
      <c r="E40" s="9" t="s">
        <v>7</v>
      </c>
      <c r="F40" s="46">
        <f>'Príloha č. 1 k časti B.2'!F42</f>
        <v>0</v>
      </c>
    </row>
    <row r="41" spans="2:6" x14ac:dyDescent="0.35">
      <c r="B41" s="32">
        <f t="shared" si="0"/>
        <v>36</v>
      </c>
      <c r="C41" s="102"/>
      <c r="D41" s="26" t="s">
        <v>27</v>
      </c>
      <c r="E41" s="10" t="s">
        <v>7</v>
      </c>
      <c r="F41" s="33">
        <f>'Príloha č. 1 k časti B.2'!F43</f>
        <v>0</v>
      </c>
    </row>
    <row r="42" spans="2:6" x14ac:dyDescent="0.35">
      <c r="B42" s="32">
        <f t="shared" si="0"/>
        <v>37</v>
      </c>
      <c r="C42" s="102"/>
      <c r="D42" s="26" t="s">
        <v>28</v>
      </c>
      <c r="E42" s="10" t="s">
        <v>7</v>
      </c>
      <c r="F42" s="33">
        <f>'Príloha č. 1 k časti B.2'!F44</f>
        <v>0</v>
      </c>
    </row>
    <row r="43" spans="2:6" x14ac:dyDescent="0.35">
      <c r="B43" s="32">
        <f t="shared" si="0"/>
        <v>38</v>
      </c>
      <c r="C43" s="102"/>
      <c r="D43" s="26" t="s">
        <v>29</v>
      </c>
      <c r="E43" s="10" t="s">
        <v>7</v>
      </c>
      <c r="F43" s="33">
        <f>'Príloha č. 1 k časti B.2'!F45</f>
        <v>0</v>
      </c>
    </row>
    <row r="44" spans="2:6" x14ac:dyDescent="0.35">
      <c r="B44" s="32">
        <f t="shared" si="0"/>
        <v>39</v>
      </c>
      <c r="C44" s="102"/>
      <c r="D44" s="26" t="s">
        <v>30</v>
      </c>
      <c r="E44" s="10" t="s">
        <v>7</v>
      </c>
      <c r="F44" s="33">
        <f>'Príloha č. 1 k časti B.2'!F46</f>
        <v>0</v>
      </c>
    </row>
    <row r="45" spans="2:6" x14ac:dyDescent="0.35">
      <c r="B45" s="32">
        <f t="shared" si="0"/>
        <v>40</v>
      </c>
      <c r="C45" s="102"/>
      <c r="D45" s="26" t="s">
        <v>31</v>
      </c>
      <c r="E45" s="10" t="s">
        <v>7</v>
      </c>
      <c r="F45" s="33">
        <f>'Príloha č. 1 k časti B.2'!F47</f>
        <v>0</v>
      </c>
    </row>
    <row r="46" spans="2:6" x14ac:dyDescent="0.35">
      <c r="B46" s="32">
        <f t="shared" si="0"/>
        <v>41</v>
      </c>
      <c r="C46" s="102"/>
      <c r="D46" s="26" t="s">
        <v>32</v>
      </c>
      <c r="E46" s="10" t="s">
        <v>7</v>
      </c>
      <c r="F46" s="33">
        <f>'Príloha č. 1 k časti B.2'!F48</f>
        <v>0</v>
      </c>
    </row>
    <row r="47" spans="2:6" x14ac:dyDescent="0.35">
      <c r="B47" s="32">
        <f t="shared" si="0"/>
        <v>42</v>
      </c>
      <c r="C47" s="102"/>
      <c r="D47" s="26" t="s">
        <v>33</v>
      </c>
      <c r="E47" s="10" t="s">
        <v>7</v>
      </c>
      <c r="F47" s="33">
        <f>'Príloha č. 1 k časti B.2'!F49</f>
        <v>0</v>
      </c>
    </row>
    <row r="48" spans="2:6" x14ac:dyDescent="0.35">
      <c r="B48" s="32">
        <f t="shared" si="0"/>
        <v>43</v>
      </c>
      <c r="C48" s="102"/>
      <c r="D48" s="26" t="s">
        <v>34</v>
      </c>
      <c r="E48" s="10" t="s">
        <v>7</v>
      </c>
      <c r="F48" s="33">
        <f>'Príloha č. 1 k časti B.2'!F50</f>
        <v>0</v>
      </c>
    </row>
    <row r="49" spans="2:6" x14ac:dyDescent="0.35">
      <c r="B49" s="32">
        <f t="shared" si="0"/>
        <v>44</v>
      </c>
      <c r="C49" s="102"/>
      <c r="D49" s="26" t="s">
        <v>35</v>
      </c>
      <c r="E49" s="10" t="s">
        <v>7</v>
      </c>
      <c r="F49" s="33">
        <f>'Príloha č. 1 k časti B.2'!F51</f>
        <v>0</v>
      </c>
    </row>
    <row r="50" spans="2:6" x14ac:dyDescent="0.35">
      <c r="B50" s="32">
        <f t="shared" si="0"/>
        <v>45</v>
      </c>
      <c r="C50" s="102"/>
      <c r="D50" s="26" t="s">
        <v>54</v>
      </c>
      <c r="E50" s="10" t="s">
        <v>7</v>
      </c>
      <c r="F50" s="33">
        <f>'Príloha č. 1 k časti B.2'!F52</f>
        <v>0</v>
      </c>
    </row>
    <row r="51" spans="2:6" ht="14.5" customHeight="1" x14ac:dyDescent="0.35">
      <c r="B51" s="32">
        <f t="shared" si="0"/>
        <v>46</v>
      </c>
      <c r="C51" s="102"/>
      <c r="D51" s="26" t="s">
        <v>36</v>
      </c>
      <c r="E51" s="10" t="s">
        <v>7</v>
      </c>
      <c r="F51" s="33">
        <f>'Príloha č. 1 k časti B.2'!F53</f>
        <v>0</v>
      </c>
    </row>
    <row r="52" spans="2:6" x14ac:dyDescent="0.35">
      <c r="B52" s="32">
        <f t="shared" si="0"/>
        <v>47</v>
      </c>
      <c r="C52" s="102"/>
      <c r="D52" s="26" t="s">
        <v>37</v>
      </c>
      <c r="E52" s="10" t="s">
        <v>7</v>
      </c>
      <c r="F52" s="33">
        <f>'Príloha č. 1 k časti B.2'!F54</f>
        <v>0</v>
      </c>
    </row>
    <row r="53" spans="2:6" x14ac:dyDescent="0.35">
      <c r="B53" s="32">
        <f t="shared" si="0"/>
        <v>48</v>
      </c>
      <c r="C53" s="102"/>
      <c r="D53" s="26" t="s">
        <v>38</v>
      </c>
      <c r="E53" s="10" t="s">
        <v>7</v>
      </c>
      <c r="F53" s="33">
        <f>'Príloha č. 1 k časti B.2'!F55</f>
        <v>0</v>
      </c>
    </row>
    <row r="54" spans="2:6" x14ac:dyDescent="0.35">
      <c r="B54" s="32">
        <f t="shared" si="0"/>
        <v>49</v>
      </c>
      <c r="C54" s="102"/>
      <c r="D54" s="73" t="s">
        <v>39</v>
      </c>
      <c r="E54" s="11" t="s">
        <v>7</v>
      </c>
      <c r="F54" s="33">
        <f>'Príloha č. 1 k časti B.2'!F56</f>
        <v>0</v>
      </c>
    </row>
    <row r="55" spans="2:6" x14ac:dyDescent="0.35">
      <c r="B55" s="32">
        <f t="shared" si="0"/>
        <v>50</v>
      </c>
      <c r="C55" s="102"/>
      <c r="D55" s="71" t="s">
        <v>99</v>
      </c>
      <c r="E55" s="11" t="s">
        <v>8</v>
      </c>
      <c r="F55" s="33">
        <f>'Príloha č. 1 k časti B.2'!F57</f>
        <v>0</v>
      </c>
    </row>
    <row r="56" spans="2:6" ht="15" thickBot="1" x14ac:dyDescent="0.4">
      <c r="B56" s="48">
        <f t="shared" si="0"/>
        <v>51</v>
      </c>
      <c r="C56" s="102"/>
      <c r="D56" s="72" t="s">
        <v>100</v>
      </c>
      <c r="E56" s="11" t="s">
        <v>8</v>
      </c>
      <c r="F56" s="45">
        <f>'Príloha č. 1 k časti B.2'!F58</f>
        <v>0</v>
      </c>
    </row>
    <row r="57" spans="2:6" x14ac:dyDescent="0.35">
      <c r="B57" s="6">
        <f t="shared" si="0"/>
        <v>52</v>
      </c>
      <c r="C57" s="103" t="s">
        <v>55</v>
      </c>
      <c r="D57" s="69" t="s">
        <v>44</v>
      </c>
      <c r="E57" s="7" t="s">
        <v>7</v>
      </c>
      <c r="F57" s="31">
        <f>'Príloha č. 1 k časti B.2'!F59</f>
        <v>0</v>
      </c>
    </row>
    <row r="58" spans="2:6" x14ac:dyDescent="0.35">
      <c r="B58" s="32">
        <f t="shared" si="0"/>
        <v>53</v>
      </c>
      <c r="C58" s="102"/>
      <c r="D58" s="26" t="s">
        <v>45</v>
      </c>
      <c r="E58" s="10" t="s">
        <v>7</v>
      </c>
      <c r="F58" s="33">
        <f>'Príloha č. 1 k časti B.2'!F60</f>
        <v>0</v>
      </c>
    </row>
    <row r="59" spans="2:6" x14ac:dyDescent="0.35">
      <c r="B59" s="32">
        <f t="shared" si="0"/>
        <v>54</v>
      </c>
      <c r="C59" s="102"/>
      <c r="D59" s="26" t="s">
        <v>46</v>
      </c>
      <c r="E59" s="10" t="s">
        <v>7</v>
      </c>
      <c r="F59" s="33">
        <f>'Príloha č. 1 k časti B.2'!F61</f>
        <v>0</v>
      </c>
    </row>
    <row r="60" spans="2:6" x14ac:dyDescent="0.35">
      <c r="B60" s="32">
        <f t="shared" si="0"/>
        <v>55</v>
      </c>
      <c r="C60" s="102"/>
      <c r="D60" s="26" t="s">
        <v>28</v>
      </c>
      <c r="E60" s="10" t="s">
        <v>7</v>
      </c>
      <c r="F60" s="33">
        <f>'Príloha č. 1 k časti B.2'!F62</f>
        <v>0</v>
      </c>
    </row>
    <row r="61" spans="2:6" x14ac:dyDescent="0.35">
      <c r="B61" s="32">
        <f t="shared" si="0"/>
        <v>56</v>
      </c>
      <c r="C61" s="102"/>
      <c r="D61" s="26" t="s">
        <v>29</v>
      </c>
      <c r="E61" s="10" t="s">
        <v>7</v>
      </c>
      <c r="F61" s="33">
        <f>'Príloha č. 1 k časti B.2'!F63</f>
        <v>0</v>
      </c>
    </row>
    <row r="62" spans="2:6" x14ac:dyDescent="0.35">
      <c r="B62" s="32">
        <f t="shared" si="0"/>
        <v>57</v>
      </c>
      <c r="C62" s="102"/>
      <c r="D62" s="26" t="s">
        <v>47</v>
      </c>
      <c r="E62" s="10" t="s">
        <v>7</v>
      </c>
      <c r="F62" s="33">
        <f>'Príloha č. 1 k časti B.2'!F64</f>
        <v>0</v>
      </c>
    </row>
    <row r="63" spans="2:6" x14ac:dyDescent="0.35">
      <c r="B63" s="32">
        <f t="shared" si="0"/>
        <v>58</v>
      </c>
      <c r="C63" s="102"/>
      <c r="D63" s="26" t="s">
        <v>33</v>
      </c>
      <c r="E63" s="10" t="s">
        <v>7</v>
      </c>
      <c r="F63" s="33">
        <f>'Príloha č. 1 k časti B.2'!F65</f>
        <v>0</v>
      </c>
    </row>
    <row r="64" spans="2:6" x14ac:dyDescent="0.35">
      <c r="B64" s="32">
        <f t="shared" si="0"/>
        <v>59</v>
      </c>
      <c r="C64" s="102"/>
      <c r="D64" s="26" t="s">
        <v>88</v>
      </c>
      <c r="E64" s="10" t="s">
        <v>7</v>
      </c>
      <c r="F64" s="33">
        <f>'Príloha č. 1 k časti B.2'!F66</f>
        <v>0</v>
      </c>
    </row>
    <row r="65" spans="2:6" x14ac:dyDescent="0.35">
      <c r="B65" s="32">
        <f t="shared" si="0"/>
        <v>60</v>
      </c>
      <c r="C65" s="102"/>
      <c r="D65" s="26" t="s">
        <v>48</v>
      </c>
      <c r="E65" s="10" t="s">
        <v>7</v>
      </c>
      <c r="F65" s="33">
        <f>'Príloha č. 1 k časti B.2'!F67</f>
        <v>0</v>
      </c>
    </row>
    <row r="66" spans="2:6" x14ac:dyDescent="0.35">
      <c r="B66" s="32">
        <f t="shared" si="0"/>
        <v>61</v>
      </c>
      <c r="C66" s="102"/>
      <c r="D66" s="26" t="s">
        <v>89</v>
      </c>
      <c r="E66" s="10" t="s">
        <v>7</v>
      </c>
      <c r="F66" s="33">
        <f>'Príloha č. 1 k časti B.2'!F68</f>
        <v>0</v>
      </c>
    </row>
    <row r="67" spans="2:6" x14ac:dyDescent="0.35">
      <c r="B67" s="32">
        <f t="shared" si="0"/>
        <v>62</v>
      </c>
      <c r="C67" s="102"/>
      <c r="D67" s="26" t="s">
        <v>49</v>
      </c>
      <c r="E67" s="10" t="s">
        <v>7</v>
      </c>
      <c r="F67" s="33">
        <f>'Príloha č. 1 k časti B.2'!F69</f>
        <v>0</v>
      </c>
    </row>
    <row r="68" spans="2:6" x14ac:dyDescent="0.35">
      <c r="B68" s="32">
        <f t="shared" si="0"/>
        <v>63</v>
      </c>
      <c r="C68" s="102"/>
      <c r="D68" s="26" t="s">
        <v>50</v>
      </c>
      <c r="E68" s="10" t="s">
        <v>7</v>
      </c>
      <c r="F68" s="33">
        <f>'Príloha č. 1 k časti B.2'!F70</f>
        <v>0</v>
      </c>
    </row>
    <row r="69" spans="2:6" x14ac:dyDescent="0.35">
      <c r="B69" s="32">
        <f t="shared" si="0"/>
        <v>64</v>
      </c>
      <c r="C69" s="102"/>
      <c r="D69" s="26" t="s">
        <v>51</v>
      </c>
      <c r="E69" s="10" t="s">
        <v>7</v>
      </c>
      <c r="F69" s="33">
        <f>'Príloha č. 1 k časti B.2'!F71</f>
        <v>0</v>
      </c>
    </row>
    <row r="70" spans="2:6" x14ac:dyDescent="0.35">
      <c r="B70" s="32">
        <f t="shared" si="0"/>
        <v>65</v>
      </c>
      <c r="C70" s="102"/>
      <c r="D70" s="26" t="s">
        <v>47</v>
      </c>
      <c r="E70" s="10" t="s">
        <v>7</v>
      </c>
      <c r="F70" s="33">
        <f>'Príloha č. 1 k časti B.2'!F72</f>
        <v>0</v>
      </c>
    </row>
    <row r="71" spans="2:6" x14ac:dyDescent="0.35">
      <c r="B71" s="32">
        <f t="shared" si="0"/>
        <v>66</v>
      </c>
      <c r="C71" s="102"/>
      <c r="D71" s="26" t="s">
        <v>33</v>
      </c>
      <c r="E71" s="10" t="s">
        <v>7</v>
      </c>
      <c r="F71" s="33">
        <f>'Príloha č. 1 k časti B.2'!F73</f>
        <v>0</v>
      </c>
    </row>
    <row r="72" spans="2:6" x14ac:dyDescent="0.35">
      <c r="B72" s="32">
        <f t="shared" ref="B72:B135" si="1">B71+1</f>
        <v>67</v>
      </c>
      <c r="C72" s="102"/>
      <c r="D72" s="26" t="s">
        <v>52</v>
      </c>
      <c r="E72" s="10" t="s">
        <v>7</v>
      </c>
      <c r="F72" s="33">
        <f>'Príloha č. 1 k časti B.2'!F74</f>
        <v>0</v>
      </c>
    </row>
    <row r="73" spans="2:6" x14ac:dyDescent="0.35">
      <c r="B73" s="32">
        <f t="shared" si="1"/>
        <v>68</v>
      </c>
      <c r="C73" s="102"/>
      <c r="D73" s="26" t="s">
        <v>53</v>
      </c>
      <c r="E73" s="10" t="s">
        <v>8</v>
      </c>
      <c r="F73" s="33">
        <f>'Príloha č. 1 k časti B.2'!F75</f>
        <v>0</v>
      </c>
    </row>
    <row r="74" spans="2:6" ht="14.5" customHeight="1" x14ac:dyDescent="0.35">
      <c r="B74" s="32">
        <f t="shared" si="1"/>
        <v>69</v>
      </c>
      <c r="C74" s="102"/>
      <c r="D74" s="26" t="s">
        <v>35</v>
      </c>
      <c r="E74" s="76" t="s">
        <v>7</v>
      </c>
      <c r="F74" s="33">
        <f>'Príloha č. 1 k časti B.2'!F76</f>
        <v>0</v>
      </c>
    </row>
    <row r="75" spans="2:6" x14ac:dyDescent="0.35">
      <c r="B75" s="32">
        <f t="shared" si="1"/>
        <v>70</v>
      </c>
      <c r="C75" s="102"/>
      <c r="D75" s="26" t="s">
        <v>54</v>
      </c>
      <c r="E75" s="10" t="s">
        <v>7</v>
      </c>
      <c r="F75" s="33">
        <f>'Príloha č. 1 k časti B.2'!F77</f>
        <v>0</v>
      </c>
    </row>
    <row r="76" spans="2:6" x14ac:dyDescent="0.35">
      <c r="B76" s="32">
        <f t="shared" si="1"/>
        <v>71</v>
      </c>
      <c r="C76" s="102"/>
      <c r="D76" s="26" t="s">
        <v>36</v>
      </c>
      <c r="E76" s="10" t="s">
        <v>7</v>
      </c>
      <c r="F76" s="33">
        <f>'Príloha č. 1 k časti B.2'!F78</f>
        <v>0</v>
      </c>
    </row>
    <row r="77" spans="2:6" x14ac:dyDescent="0.35">
      <c r="B77" s="32">
        <f t="shared" si="1"/>
        <v>72</v>
      </c>
      <c r="C77" s="102"/>
      <c r="D77" s="26" t="s">
        <v>37</v>
      </c>
      <c r="E77" s="10" t="s">
        <v>7</v>
      </c>
      <c r="F77" s="33">
        <f>'Príloha č. 1 k časti B.2'!F79</f>
        <v>0</v>
      </c>
    </row>
    <row r="78" spans="2:6" x14ac:dyDescent="0.35">
      <c r="B78" s="32">
        <f t="shared" si="1"/>
        <v>73</v>
      </c>
      <c r="C78" s="102"/>
      <c r="D78" s="26" t="s">
        <v>38</v>
      </c>
      <c r="E78" s="10" t="s">
        <v>7</v>
      </c>
      <c r="F78" s="33">
        <f>'Príloha č. 1 k časti B.2'!F80</f>
        <v>0</v>
      </c>
    </row>
    <row r="79" spans="2:6" x14ac:dyDescent="0.35">
      <c r="B79" s="32">
        <f t="shared" si="1"/>
        <v>74</v>
      </c>
      <c r="C79" s="102"/>
      <c r="D79" s="73" t="s">
        <v>39</v>
      </c>
      <c r="E79" s="11" t="s">
        <v>7</v>
      </c>
      <c r="F79" s="33">
        <f>'Príloha č. 1 k časti B.2'!F81</f>
        <v>0</v>
      </c>
    </row>
    <row r="80" spans="2:6" x14ac:dyDescent="0.35">
      <c r="B80" s="32">
        <f t="shared" si="1"/>
        <v>75</v>
      </c>
      <c r="C80" s="102"/>
      <c r="D80" s="71" t="s">
        <v>102</v>
      </c>
      <c r="E80" s="10" t="s">
        <v>8</v>
      </c>
      <c r="F80" s="33">
        <f>'Príloha č. 1 k časti B.2'!F82</f>
        <v>0</v>
      </c>
    </row>
    <row r="81" spans="2:6" ht="15" thickBot="1" x14ac:dyDescent="0.4">
      <c r="B81" s="34">
        <f t="shared" si="1"/>
        <v>76</v>
      </c>
      <c r="C81" s="104"/>
      <c r="D81" s="74" t="s">
        <v>101</v>
      </c>
      <c r="E81" s="36" t="s">
        <v>8</v>
      </c>
      <c r="F81" s="35">
        <f>'Príloha č. 1 k časti B.2'!F83</f>
        <v>0</v>
      </c>
    </row>
    <row r="82" spans="2:6" x14ac:dyDescent="0.35">
      <c r="B82" s="8">
        <f t="shared" si="1"/>
        <v>77</v>
      </c>
      <c r="C82" s="102" t="s">
        <v>68</v>
      </c>
      <c r="D82" s="75" t="s">
        <v>56</v>
      </c>
      <c r="E82" s="9" t="s">
        <v>7</v>
      </c>
      <c r="F82" s="46">
        <f>'Príloha č. 1 k časti B.2'!F84</f>
        <v>0</v>
      </c>
    </row>
    <row r="83" spans="2:6" x14ac:dyDescent="0.35">
      <c r="B83" s="32">
        <f t="shared" si="1"/>
        <v>78</v>
      </c>
      <c r="C83" s="102"/>
      <c r="D83" s="26" t="s">
        <v>57</v>
      </c>
      <c r="E83" s="76" t="s">
        <v>7</v>
      </c>
      <c r="F83" s="33">
        <f>'Príloha č. 1 k časti B.2'!F85</f>
        <v>0</v>
      </c>
    </row>
    <row r="84" spans="2:6" x14ac:dyDescent="0.35">
      <c r="B84" s="32">
        <f t="shared" si="1"/>
        <v>79</v>
      </c>
      <c r="C84" s="102"/>
      <c r="D84" s="26" t="s">
        <v>58</v>
      </c>
      <c r="E84" s="76" t="s">
        <v>7</v>
      </c>
      <c r="F84" s="33">
        <f>'Príloha č. 1 k časti B.2'!F86</f>
        <v>0</v>
      </c>
    </row>
    <row r="85" spans="2:6" x14ac:dyDescent="0.35">
      <c r="B85" s="32">
        <f t="shared" si="1"/>
        <v>80</v>
      </c>
      <c r="C85" s="102"/>
      <c r="D85" s="26" t="s">
        <v>59</v>
      </c>
      <c r="E85" s="76" t="s">
        <v>7</v>
      </c>
      <c r="F85" s="33">
        <f>'Príloha č. 1 k časti B.2'!F87</f>
        <v>0</v>
      </c>
    </row>
    <row r="86" spans="2:6" x14ac:dyDescent="0.35">
      <c r="B86" s="32">
        <f t="shared" si="1"/>
        <v>81</v>
      </c>
      <c r="C86" s="102"/>
      <c r="D86" s="26" t="s">
        <v>60</v>
      </c>
      <c r="E86" s="76" t="s">
        <v>7</v>
      </c>
      <c r="F86" s="33">
        <f>'Príloha č. 1 k časti B.2'!F88</f>
        <v>0</v>
      </c>
    </row>
    <row r="87" spans="2:6" x14ac:dyDescent="0.35">
      <c r="B87" s="32">
        <f t="shared" si="1"/>
        <v>82</v>
      </c>
      <c r="C87" s="102"/>
      <c r="D87" s="26" t="s">
        <v>61</v>
      </c>
      <c r="E87" s="76" t="s">
        <v>7</v>
      </c>
      <c r="F87" s="33">
        <f>'Príloha č. 1 k časti B.2'!F89</f>
        <v>0</v>
      </c>
    </row>
    <row r="88" spans="2:6" x14ac:dyDescent="0.35">
      <c r="B88" s="32">
        <f t="shared" si="1"/>
        <v>83</v>
      </c>
      <c r="C88" s="102"/>
      <c r="D88" s="26" t="s">
        <v>62</v>
      </c>
      <c r="E88" s="76" t="s">
        <v>7</v>
      </c>
      <c r="F88" s="33">
        <f>'Príloha č. 1 k časti B.2'!F90</f>
        <v>0</v>
      </c>
    </row>
    <row r="89" spans="2:6" x14ac:dyDescent="0.35">
      <c r="B89" s="32">
        <f t="shared" si="1"/>
        <v>84</v>
      </c>
      <c r="C89" s="102"/>
      <c r="D89" s="26" t="s">
        <v>63</v>
      </c>
      <c r="E89" s="10" t="s">
        <v>7</v>
      </c>
      <c r="F89" s="33">
        <f>'Príloha č. 1 k časti B.2'!F91</f>
        <v>0</v>
      </c>
    </row>
    <row r="90" spans="2:6" x14ac:dyDescent="0.35">
      <c r="B90" s="32">
        <f t="shared" si="1"/>
        <v>85</v>
      </c>
      <c r="C90" s="102"/>
      <c r="D90" s="26" t="s">
        <v>64</v>
      </c>
      <c r="E90" s="10" t="s">
        <v>7</v>
      </c>
      <c r="F90" s="33">
        <f>'Príloha č. 1 k časti B.2'!F92</f>
        <v>0</v>
      </c>
    </row>
    <row r="91" spans="2:6" x14ac:dyDescent="0.35">
      <c r="B91" s="32">
        <f t="shared" si="1"/>
        <v>86</v>
      </c>
      <c r="C91" s="102"/>
      <c r="D91" s="26" t="s">
        <v>65</v>
      </c>
      <c r="E91" s="76" t="s">
        <v>7</v>
      </c>
      <c r="F91" s="33">
        <f>'Príloha č. 1 k časti B.2'!F93</f>
        <v>0</v>
      </c>
    </row>
    <row r="92" spans="2:6" ht="14.5" customHeight="1" x14ac:dyDescent="0.35">
      <c r="B92" s="32">
        <f t="shared" si="1"/>
        <v>87</v>
      </c>
      <c r="C92" s="102"/>
      <c r="D92" s="26" t="s">
        <v>66</v>
      </c>
      <c r="E92" s="10" t="s">
        <v>7</v>
      </c>
      <c r="F92" s="33">
        <f>'Príloha č. 1 k časti B.2'!F94</f>
        <v>0</v>
      </c>
    </row>
    <row r="93" spans="2:6" x14ac:dyDescent="0.35">
      <c r="B93" s="32">
        <f t="shared" si="1"/>
        <v>88</v>
      </c>
      <c r="C93" s="102"/>
      <c r="D93" s="26" t="s">
        <v>67</v>
      </c>
      <c r="E93" s="10" t="s">
        <v>7</v>
      </c>
      <c r="F93" s="33">
        <f>'Príloha č. 1 k časti B.2'!F95</f>
        <v>0</v>
      </c>
    </row>
    <row r="94" spans="2:6" x14ac:dyDescent="0.35">
      <c r="B94" s="32">
        <f t="shared" si="1"/>
        <v>89</v>
      </c>
      <c r="C94" s="102"/>
      <c r="D94" s="26" t="s">
        <v>35</v>
      </c>
      <c r="E94" s="10" t="s">
        <v>7</v>
      </c>
      <c r="F94" s="33">
        <f>'Príloha č. 1 k časti B.2'!F96</f>
        <v>0</v>
      </c>
    </row>
    <row r="95" spans="2:6" x14ac:dyDescent="0.35">
      <c r="B95" s="32">
        <f t="shared" si="1"/>
        <v>90</v>
      </c>
      <c r="C95" s="102"/>
      <c r="D95" s="26" t="s">
        <v>54</v>
      </c>
      <c r="E95" s="10" t="s">
        <v>7</v>
      </c>
      <c r="F95" s="33">
        <f>'Príloha č. 1 k časti B.2'!F97</f>
        <v>0</v>
      </c>
    </row>
    <row r="96" spans="2:6" x14ac:dyDescent="0.35">
      <c r="B96" s="32">
        <f t="shared" si="1"/>
        <v>91</v>
      </c>
      <c r="C96" s="102"/>
      <c r="D96" s="26" t="s">
        <v>36</v>
      </c>
      <c r="E96" s="10" t="s">
        <v>7</v>
      </c>
      <c r="F96" s="33">
        <f>'Príloha č. 1 k časti B.2'!F98</f>
        <v>0</v>
      </c>
    </row>
    <row r="97" spans="2:6" x14ac:dyDescent="0.35">
      <c r="B97" s="32">
        <f t="shared" si="1"/>
        <v>92</v>
      </c>
      <c r="C97" s="102"/>
      <c r="D97" s="26" t="s">
        <v>37</v>
      </c>
      <c r="E97" s="10" t="s">
        <v>7</v>
      </c>
      <c r="F97" s="33">
        <f>'Príloha č. 1 k časti B.2'!F99</f>
        <v>0</v>
      </c>
    </row>
    <row r="98" spans="2:6" x14ac:dyDescent="0.35">
      <c r="B98" s="32">
        <f t="shared" si="1"/>
        <v>93</v>
      </c>
      <c r="C98" s="102"/>
      <c r="D98" s="26" t="s">
        <v>38</v>
      </c>
      <c r="E98" s="10" t="s">
        <v>7</v>
      </c>
      <c r="F98" s="33">
        <f>'Príloha č. 1 k časti B.2'!F100</f>
        <v>0</v>
      </c>
    </row>
    <row r="99" spans="2:6" x14ac:dyDescent="0.35">
      <c r="B99" s="32">
        <f t="shared" si="1"/>
        <v>94</v>
      </c>
      <c r="C99" s="102"/>
      <c r="D99" s="73" t="s">
        <v>39</v>
      </c>
      <c r="E99" s="11" t="s">
        <v>7</v>
      </c>
      <c r="F99" s="33">
        <f>'Príloha č. 1 k časti B.2'!F101</f>
        <v>0</v>
      </c>
    </row>
    <row r="100" spans="2:6" x14ac:dyDescent="0.35">
      <c r="B100" s="32">
        <f t="shared" si="1"/>
        <v>95</v>
      </c>
      <c r="C100" s="102"/>
      <c r="D100" s="71" t="s">
        <v>103</v>
      </c>
      <c r="E100" s="11" t="s">
        <v>8</v>
      </c>
      <c r="F100" s="33">
        <f>'Príloha č. 1 k časti B.2'!F102</f>
        <v>0</v>
      </c>
    </row>
    <row r="101" spans="2:6" ht="15" thickBot="1" x14ac:dyDescent="0.4">
      <c r="B101" s="48">
        <f t="shared" si="1"/>
        <v>96</v>
      </c>
      <c r="C101" s="102"/>
      <c r="D101" s="72" t="s">
        <v>104</v>
      </c>
      <c r="E101" s="11" t="s">
        <v>8</v>
      </c>
      <c r="F101" s="45">
        <f>'Príloha č. 1 k časti B.2'!F103</f>
        <v>0</v>
      </c>
    </row>
    <row r="102" spans="2:6" x14ac:dyDescent="0.35">
      <c r="B102" s="6">
        <f t="shared" si="1"/>
        <v>97</v>
      </c>
      <c r="C102" s="103" t="s">
        <v>90</v>
      </c>
      <c r="D102" s="69" t="s">
        <v>56</v>
      </c>
      <c r="E102" s="7" t="s">
        <v>7</v>
      </c>
      <c r="F102" s="31">
        <f>'Príloha č. 1 k časti B.2'!F104</f>
        <v>0</v>
      </c>
    </row>
    <row r="103" spans="2:6" x14ac:dyDescent="0.35">
      <c r="B103" s="32">
        <f t="shared" si="1"/>
        <v>98</v>
      </c>
      <c r="C103" s="102"/>
      <c r="D103" s="26" t="s">
        <v>57</v>
      </c>
      <c r="E103" s="10" t="s">
        <v>7</v>
      </c>
      <c r="F103" s="33">
        <f>'Príloha č. 1 k časti B.2'!F105</f>
        <v>0</v>
      </c>
    </row>
    <row r="104" spans="2:6" x14ac:dyDescent="0.35">
      <c r="B104" s="32">
        <f t="shared" si="1"/>
        <v>99</v>
      </c>
      <c r="C104" s="102"/>
      <c r="D104" s="26" t="s">
        <v>59</v>
      </c>
      <c r="E104" s="10" t="s">
        <v>7</v>
      </c>
      <c r="F104" s="33">
        <f>'Príloha č. 1 k časti B.2'!F106</f>
        <v>0</v>
      </c>
    </row>
    <row r="105" spans="2:6" x14ac:dyDescent="0.35">
      <c r="B105" s="32">
        <f t="shared" si="1"/>
        <v>100</v>
      </c>
      <c r="C105" s="102"/>
      <c r="D105" s="26" t="s">
        <v>61</v>
      </c>
      <c r="E105" s="10" t="s">
        <v>7</v>
      </c>
      <c r="F105" s="33">
        <f>'Príloha č. 1 k časti B.2'!F107</f>
        <v>0</v>
      </c>
    </row>
    <row r="106" spans="2:6" x14ac:dyDescent="0.35">
      <c r="B106" s="32">
        <f t="shared" si="1"/>
        <v>101</v>
      </c>
      <c r="C106" s="102"/>
      <c r="D106" s="26" t="s">
        <v>62</v>
      </c>
      <c r="E106" s="10" t="s">
        <v>7</v>
      </c>
      <c r="F106" s="33">
        <f>'Príloha č. 1 k časti B.2'!F108</f>
        <v>0</v>
      </c>
    </row>
    <row r="107" spans="2:6" x14ac:dyDescent="0.35">
      <c r="B107" s="32">
        <f t="shared" si="1"/>
        <v>102</v>
      </c>
      <c r="C107" s="102"/>
      <c r="D107" s="26" t="s">
        <v>63</v>
      </c>
      <c r="E107" s="10" t="s">
        <v>7</v>
      </c>
      <c r="F107" s="33">
        <f>'Príloha č. 1 k časti B.2'!F109</f>
        <v>0</v>
      </c>
    </row>
    <row r="108" spans="2:6" ht="14.5" customHeight="1" x14ac:dyDescent="0.35">
      <c r="B108" s="32">
        <f t="shared" si="1"/>
        <v>103</v>
      </c>
      <c r="C108" s="102"/>
      <c r="D108" s="26" t="s">
        <v>64</v>
      </c>
      <c r="E108" s="10" t="s">
        <v>7</v>
      </c>
      <c r="F108" s="33">
        <f>'Príloha č. 1 k časti B.2'!F110</f>
        <v>0</v>
      </c>
    </row>
    <row r="109" spans="2:6" x14ac:dyDescent="0.35">
      <c r="B109" s="32">
        <f t="shared" si="1"/>
        <v>104</v>
      </c>
      <c r="C109" s="102"/>
      <c r="D109" s="26" t="s">
        <v>65</v>
      </c>
      <c r="E109" s="10" t="s">
        <v>7</v>
      </c>
      <c r="F109" s="33">
        <f>'Príloha č. 1 k časti B.2'!F111</f>
        <v>0</v>
      </c>
    </row>
    <row r="110" spans="2:6" x14ac:dyDescent="0.35">
      <c r="B110" s="32">
        <f t="shared" si="1"/>
        <v>105</v>
      </c>
      <c r="C110" s="102"/>
      <c r="D110" s="26" t="s">
        <v>66</v>
      </c>
      <c r="E110" s="10" t="s">
        <v>7</v>
      </c>
      <c r="F110" s="33">
        <f>'Príloha č. 1 k časti B.2'!F112</f>
        <v>0</v>
      </c>
    </row>
    <row r="111" spans="2:6" x14ac:dyDescent="0.35">
      <c r="B111" s="32">
        <f t="shared" si="1"/>
        <v>106</v>
      </c>
      <c r="C111" s="102"/>
      <c r="D111" s="26" t="s">
        <v>67</v>
      </c>
      <c r="E111" s="10" t="s">
        <v>7</v>
      </c>
      <c r="F111" s="33">
        <f>'Príloha č. 1 k časti B.2'!F113</f>
        <v>0</v>
      </c>
    </row>
    <row r="112" spans="2:6" x14ac:dyDescent="0.35">
      <c r="B112" s="32">
        <f t="shared" si="1"/>
        <v>107</v>
      </c>
      <c r="C112" s="102"/>
      <c r="D112" s="26" t="s">
        <v>35</v>
      </c>
      <c r="E112" s="10" t="s">
        <v>7</v>
      </c>
      <c r="F112" s="33">
        <f>'Príloha č. 1 k časti B.2'!F114</f>
        <v>0</v>
      </c>
    </row>
    <row r="113" spans="2:6" x14ac:dyDescent="0.35">
      <c r="B113" s="32">
        <f t="shared" si="1"/>
        <v>108</v>
      </c>
      <c r="C113" s="102"/>
      <c r="D113" s="26" t="s">
        <v>54</v>
      </c>
      <c r="E113" s="10" t="s">
        <v>7</v>
      </c>
      <c r="F113" s="33">
        <f>'Príloha č. 1 k časti B.2'!F115</f>
        <v>0</v>
      </c>
    </row>
    <row r="114" spans="2:6" x14ac:dyDescent="0.35">
      <c r="B114" s="32">
        <f t="shared" si="1"/>
        <v>109</v>
      </c>
      <c r="C114" s="102"/>
      <c r="D114" s="26" t="s">
        <v>36</v>
      </c>
      <c r="E114" s="10" t="s">
        <v>7</v>
      </c>
      <c r="F114" s="33">
        <f>'Príloha č. 1 k časti B.2'!F116</f>
        <v>0</v>
      </c>
    </row>
    <row r="115" spans="2:6" x14ac:dyDescent="0.35">
      <c r="B115" s="32">
        <f t="shared" si="1"/>
        <v>110</v>
      </c>
      <c r="C115" s="102"/>
      <c r="D115" s="26" t="s">
        <v>37</v>
      </c>
      <c r="E115" s="10" t="s">
        <v>7</v>
      </c>
      <c r="F115" s="33">
        <f>'Príloha č. 1 k časti B.2'!F117</f>
        <v>0</v>
      </c>
    </row>
    <row r="116" spans="2:6" x14ac:dyDescent="0.35">
      <c r="B116" s="32">
        <f t="shared" si="1"/>
        <v>111</v>
      </c>
      <c r="C116" s="102"/>
      <c r="D116" s="26" t="s">
        <v>38</v>
      </c>
      <c r="E116" s="76" t="s">
        <v>7</v>
      </c>
      <c r="F116" s="33">
        <f>'Príloha č. 1 k časti B.2'!F118</f>
        <v>0</v>
      </c>
    </row>
    <row r="117" spans="2:6" x14ac:dyDescent="0.35">
      <c r="B117" s="32">
        <f t="shared" si="1"/>
        <v>112</v>
      </c>
      <c r="C117" s="102"/>
      <c r="D117" s="73" t="s">
        <v>39</v>
      </c>
      <c r="E117" s="11" t="s">
        <v>7</v>
      </c>
      <c r="F117" s="33">
        <f>'Príloha č. 1 k časti B.2'!F119</f>
        <v>0</v>
      </c>
    </row>
    <row r="118" spans="2:6" x14ac:dyDescent="0.35">
      <c r="B118" s="32">
        <f t="shared" si="1"/>
        <v>113</v>
      </c>
      <c r="C118" s="102"/>
      <c r="D118" s="71" t="s">
        <v>105</v>
      </c>
      <c r="E118" s="77" t="s">
        <v>8</v>
      </c>
      <c r="F118" s="33">
        <f>'Príloha č. 1 k časti B.2'!F120</f>
        <v>0</v>
      </c>
    </row>
    <row r="119" spans="2:6" ht="15" thickBot="1" x14ac:dyDescent="0.4">
      <c r="B119" s="34">
        <f t="shared" si="1"/>
        <v>114</v>
      </c>
      <c r="C119" s="104"/>
      <c r="D119" s="74" t="s">
        <v>106</v>
      </c>
      <c r="E119" s="36" t="s">
        <v>8</v>
      </c>
      <c r="F119" s="35">
        <f>'Príloha č. 1 k časti B.2'!F121</f>
        <v>0</v>
      </c>
    </row>
    <row r="120" spans="2:6" x14ac:dyDescent="0.35">
      <c r="B120" s="8">
        <f t="shared" si="1"/>
        <v>115</v>
      </c>
      <c r="C120" s="102" t="s">
        <v>91</v>
      </c>
      <c r="D120" s="75" t="s">
        <v>69</v>
      </c>
      <c r="E120" s="9" t="s">
        <v>7</v>
      </c>
      <c r="F120" s="46">
        <f>'Príloha č. 1 k časti B.2'!F122</f>
        <v>0</v>
      </c>
    </row>
    <row r="121" spans="2:6" x14ac:dyDescent="0.35">
      <c r="B121" s="32">
        <f t="shared" si="1"/>
        <v>116</v>
      </c>
      <c r="C121" s="102"/>
      <c r="D121" s="26" t="s">
        <v>70</v>
      </c>
      <c r="E121" s="10" t="s">
        <v>7</v>
      </c>
      <c r="F121" s="33">
        <f>'Príloha č. 1 k časti B.2'!F123</f>
        <v>0</v>
      </c>
    </row>
    <row r="122" spans="2:6" x14ac:dyDescent="0.35">
      <c r="B122" s="32">
        <f t="shared" si="1"/>
        <v>117</v>
      </c>
      <c r="C122" s="102"/>
      <c r="D122" s="26" t="s">
        <v>28</v>
      </c>
      <c r="E122" s="10" t="s">
        <v>7</v>
      </c>
      <c r="F122" s="33">
        <f>'Príloha č. 1 k časti B.2'!F124</f>
        <v>0</v>
      </c>
    </row>
    <row r="123" spans="2:6" ht="14.5" customHeight="1" x14ac:dyDescent="0.35">
      <c r="B123" s="32">
        <f t="shared" si="1"/>
        <v>118</v>
      </c>
      <c r="C123" s="102"/>
      <c r="D123" s="26" t="s">
        <v>71</v>
      </c>
      <c r="E123" s="10" t="s">
        <v>7</v>
      </c>
      <c r="F123" s="33">
        <f>'Príloha č. 1 k časti B.2'!F125</f>
        <v>0</v>
      </c>
    </row>
    <row r="124" spans="2:6" x14ac:dyDescent="0.35">
      <c r="B124" s="32">
        <f t="shared" si="1"/>
        <v>119</v>
      </c>
      <c r="C124" s="102"/>
      <c r="D124" s="26" t="s">
        <v>72</v>
      </c>
      <c r="E124" s="10" t="s">
        <v>7</v>
      </c>
      <c r="F124" s="33">
        <f>'Príloha č. 1 k časti B.2'!F126</f>
        <v>0</v>
      </c>
    </row>
    <row r="125" spans="2:6" x14ac:dyDescent="0.35">
      <c r="B125" s="32">
        <f t="shared" si="1"/>
        <v>120</v>
      </c>
      <c r="C125" s="102"/>
      <c r="D125" s="26" t="s">
        <v>73</v>
      </c>
      <c r="E125" s="10" t="s">
        <v>7</v>
      </c>
      <c r="F125" s="33">
        <f>'Príloha č. 1 k časti B.2'!F127</f>
        <v>0</v>
      </c>
    </row>
    <row r="126" spans="2:6" x14ac:dyDescent="0.35">
      <c r="B126" s="32">
        <f t="shared" si="1"/>
        <v>121</v>
      </c>
      <c r="C126" s="102"/>
      <c r="D126" s="26" t="s">
        <v>62</v>
      </c>
      <c r="E126" s="10" t="s">
        <v>7</v>
      </c>
      <c r="F126" s="33">
        <f>'Príloha č. 1 k časti B.2'!F128</f>
        <v>0</v>
      </c>
    </row>
    <row r="127" spans="2:6" x14ac:dyDescent="0.35">
      <c r="B127" s="32">
        <f t="shared" si="1"/>
        <v>122</v>
      </c>
      <c r="C127" s="102"/>
      <c r="D127" s="26" t="s">
        <v>74</v>
      </c>
      <c r="E127" s="10" t="s">
        <v>7</v>
      </c>
      <c r="F127" s="33">
        <f>'Príloha č. 1 k časti B.2'!F129</f>
        <v>0</v>
      </c>
    </row>
    <row r="128" spans="2:6" x14ac:dyDescent="0.35">
      <c r="B128" s="32">
        <f t="shared" si="1"/>
        <v>123</v>
      </c>
      <c r="C128" s="102"/>
      <c r="D128" s="26" t="s">
        <v>75</v>
      </c>
      <c r="E128" s="10" t="s">
        <v>7</v>
      </c>
      <c r="F128" s="33">
        <f>'Príloha č. 1 k časti B.2'!F130</f>
        <v>0</v>
      </c>
    </row>
    <row r="129" spans="2:6" x14ac:dyDescent="0.35">
      <c r="B129" s="32">
        <f t="shared" si="1"/>
        <v>124</v>
      </c>
      <c r="C129" s="102"/>
      <c r="D129" s="26" t="s">
        <v>35</v>
      </c>
      <c r="E129" s="10" t="s">
        <v>7</v>
      </c>
      <c r="F129" s="33">
        <f>'Príloha č. 1 k časti B.2'!F131</f>
        <v>0</v>
      </c>
    </row>
    <row r="130" spans="2:6" x14ac:dyDescent="0.35">
      <c r="B130" s="32">
        <f t="shared" si="1"/>
        <v>125</v>
      </c>
      <c r="C130" s="102"/>
      <c r="D130" s="26" t="s">
        <v>54</v>
      </c>
      <c r="E130" s="10" t="s">
        <v>7</v>
      </c>
      <c r="F130" s="33">
        <f>'Príloha č. 1 k časti B.2'!F132</f>
        <v>0</v>
      </c>
    </row>
    <row r="131" spans="2:6" x14ac:dyDescent="0.35">
      <c r="B131" s="32">
        <f t="shared" si="1"/>
        <v>126</v>
      </c>
      <c r="C131" s="102"/>
      <c r="D131" s="26" t="s">
        <v>36</v>
      </c>
      <c r="E131" s="10" t="s">
        <v>7</v>
      </c>
      <c r="F131" s="33">
        <f>'Príloha č. 1 k časti B.2'!F133</f>
        <v>0</v>
      </c>
    </row>
    <row r="132" spans="2:6" x14ac:dyDescent="0.35">
      <c r="B132" s="32">
        <f t="shared" si="1"/>
        <v>127</v>
      </c>
      <c r="C132" s="102"/>
      <c r="D132" s="26" t="s">
        <v>37</v>
      </c>
      <c r="E132" s="10" t="s">
        <v>7</v>
      </c>
      <c r="F132" s="33">
        <f>'Príloha č. 1 k časti B.2'!F134</f>
        <v>0</v>
      </c>
    </row>
    <row r="133" spans="2:6" x14ac:dyDescent="0.35">
      <c r="B133" s="32">
        <f t="shared" si="1"/>
        <v>128</v>
      </c>
      <c r="C133" s="102"/>
      <c r="D133" s="26" t="s">
        <v>38</v>
      </c>
      <c r="E133" s="10" t="s">
        <v>7</v>
      </c>
      <c r="F133" s="33">
        <f>'Príloha č. 1 k časti B.2'!F135</f>
        <v>0</v>
      </c>
    </row>
    <row r="134" spans="2:6" x14ac:dyDescent="0.35">
      <c r="B134" s="32">
        <f t="shared" si="1"/>
        <v>129</v>
      </c>
      <c r="C134" s="102"/>
      <c r="D134" s="73" t="s">
        <v>39</v>
      </c>
      <c r="E134" s="11" t="s">
        <v>7</v>
      </c>
      <c r="F134" s="33">
        <f>'Príloha č. 1 k časti B.2'!F136</f>
        <v>0</v>
      </c>
    </row>
    <row r="135" spans="2:6" x14ac:dyDescent="0.35">
      <c r="B135" s="32">
        <f t="shared" si="1"/>
        <v>130</v>
      </c>
      <c r="C135" s="102"/>
      <c r="D135" s="71" t="s">
        <v>107</v>
      </c>
      <c r="E135" s="11" t="s">
        <v>8</v>
      </c>
      <c r="F135" s="33">
        <f>'Príloha č. 1 k časti B.2'!F137</f>
        <v>0</v>
      </c>
    </row>
    <row r="136" spans="2:6" ht="15" thickBot="1" x14ac:dyDescent="0.4">
      <c r="B136" s="48">
        <f t="shared" ref="B136:B157" si="2">B135+1</f>
        <v>131</v>
      </c>
      <c r="C136" s="102"/>
      <c r="D136" s="72" t="s">
        <v>108</v>
      </c>
      <c r="E136" s="11" t="s">
        <v>8</v>
      </c>
      <c r="F136" s="45">
        <f>'Príloha č. 1 k časti B.2'!F138</f>
        <v>0</v>
      </c>
    </row>
    <row r="137" spans="2:6" x14ac:dyDescent="0.35">
      <c r="B137" s="6">
        <f t="shared" si="2"/>
        <v>132</v>
      </c>
      <c r="C137" s="98" t="s">
        <v>76</v>
      </c>
      <c r="D137" s="69" t="s">
        <v>56</v>
      </c>
      <c r="E137" s="7" t="s">
        <v>7</v>
      </c>
      <c r="F137" s="31">
        <f>'Príloha č. 1 k časti B.2'!F139</f>
        <v>0</v>
      </c>
    </row>
    <row r="138" spans="2:6" x14ac:dyDescent="0.35">
      <c r="B138" s="32">
        <f t="shared" si="2"/>
        <v>133</v>
      </c>
      <c r="C138" s="99"/>
      <c r="D138" s="26" t="s">
        <v>77</v>
      </c>
      <c r="E138" s="10" t="s">
        <v>7</v>
      </c>
      <c r="F138" s="33">
        <f>'Príloha č. 1 k časti B.2'!F140</f>
        <v>0</v>
      </c>
    </row>
    <row r="139" spans="2:6" x14ac:dyDescent="0.35">
      <c r="B139" s="32">
        <f t="shared" si="2"/>
        <v>134</v>
      </c>
      <c r="C139" s="99"/>
      <c r="D139" s="26" t="s">
        <v>78</v>
      </c>
      <c r="E139" s="10" t="s">
        <v>7</v>
      </c>
      <c r="F139" s="33">
        <f>'Príloha č. 1 k časti B.2'!F141</f>
        <v>0</v>
      </c>
    </row>
    <row r="140" spans="2:6" x14ac:dyDescent="0.35">
      <c r="B140" s="32">
        <f t="shared" si="2"/>
        <v>135</v>
      </c>
      <c r="C140" s="99"/>
      <c r="D140" s="26" t="s">
        <v>79</v>
      </c>
      <c r="E140" s="10" t="s">
        <v>7</v>
      </c>
      <c r="F140" s="33">
        <f>'Príloha č. 1 k časti B.2'!F142</f>
        <v>0</v>
      </c>
    </row>
    <row r="141" spans="2:6" x14ac:dyDescent="0.35">
      <c r="B141" s="32">
        <f t="shared" si="2"/>
        <v>136</v>
      </c>
      <c r="C141" s="99"/>
      <c r="D141" s="26" t="s">
        <v>80</v>
      </c>
      <c r="E141" s="10" t="s">
        <v>7</v>
      </c>
      <c r="F141" s="33">
        <f>'Príloha č. 1 k časti B.2'!F143</f>
        <v>0</v>
      </c>
    </row>
    <row r="142" spans="2:6" x14ac:dyDescent="0.35">
      <c r="B142" s="32">
        <f t="shared" si="2"/>
        <v>137</v>
      </c>
      <c r="C142" s="99"/>
      <c r="D142" s="26" t="s">
        <v>81</v>
      </c>
      <c r="E142" s="10" t="s">
        <v>7</v>
      </c>
      <c r="F142" s="33">
        <f>'Príloha č. 1 k časti B.2'!F144</f>
        <v>0</v>
      </c>
    </row>
    <row r="143" spans="2:6" x14ac:dyDescent="0.35">
      <c r="B143" s="32">
        <f t="shared" si="2"/>
        <v>138</v>
      </c>
      <c r="C143" s="99"/>
      <c r="D143" s="26" t="s">
        <v>82</v>
      </c>
      <c r="E143" s="10" t="s">
        <v>8</v>
      </c>
      <c r="F143" s="33">
        <f>'Príloha č. 1 k časti B.2'!F145</f>
        <v>0</v>
      </c>
    </row>
    <row r="144" spans="2:6" x14ac:dyDescent="0.35">
      <c r="B144" s="32">
        <f t="shared" si="2"/>
        <v>139</v>
      </c>
      <c r="C144" s="99"/>
      <c r="D144" s="26" t="s">
        <v>61</v>
      </c>
      <c r="E144" s="10" t="s">
        <v>7</v>
      </c>
      <c r="F144" s="33">
        <f>'Príloha č. 1 k časti B.2'!F146</f>
        <v>0</v>
      </c>
    </row>
    <row r="145" spans="2:6" x14ac:dyDescent="0.35">
      <c r="B145" s="32">
        <f t="shared" si="2"/>
        <v>140</v>
      </c>
      <c r="C145" s="99"/>
      <c r="D145" s="26" t="s">
        <v>83</v>
      </c>
      <c r="E145" s="10" t="s">
        <v>7</v>
      </c>
      <c r="F145" s="33">
        <f>'Príloha č. 1 k časti B.2'!F147</f>
        <v>0</v>
      </c>
    </row>
    <row r="146" spans="2:6" x14ac:dyDescent="0.35">
      <c r="B146" s="32">
        <f t="shared" si="2"/>
        <v>141</v>
      </c>
      <c r="C146" s="99"/>
      <c r="D146" s="26" t="s">
        <v>84</v>
      </c>
      <c r="E146" s="10" t="s">
        <v>7</v>
      </c>
      <c r="F146" s="33">
        <f>'Príloha č. 1 k časti B.2'!F148</f>
        <v>0</v>
      </c>
    </row>
    <row r="147" spans="2:6" x14ac:dyDescent="0.35">
      <c r="B147" s="32">
        <f t="shared" si="2"/>
        <v>142</v>
      </c>
      <c r="C147" s="99"/>
      <c r="D147" s="26" t="s">
        <v>85</v>
      </c>
      <c r="E147" s="10" t="s">
        <v>7</v>
      </c>
      <c r="F147" s="33">
        <f>'Príloha č. 1 k časti B.2'!F149</f>
        <v>0</v>
      </c>
    </row>
    <row r="148" spans="2:6" x14ac:dyDescent="0.35">
      <c r="B148" s="32">
        <f t="shared" si="2"/>
        <v>143</v>
      </c>
      <c r="C148" s="99"/>
      <c r="D148" s="26" t="s">
        <v>86</v>
      </c>
      <c r="E148" s="10" t="s">
        <v>7</v>
      </c>
      <c r="F148" s="33">
        <f>'Príloha č. 1 k časti B.2'!F150</f>
        <v>0</v>
      </c>
    </row>
    <row r="149" spans="2:6" x14ac:dyDescent="0.35">
      <c r="B149" s="32">
        <f t="shared" si="2"/>
        <v>144</v>
      </c>
      <c r="C149" s="99"/>
      <c r="D149" s="26" t="s">
        <v>92</v>
      </c>
      <c r="E149" s="10" t="s">
        <v>7</v>
      </c>
      <c r="F149" s="33">
        <f>'Príloha č. 1 k časti B.2'!F151</f>
        <v>0</v>
      </c>
    </row>
    <row r="150" spans="2:6" x14ac:dyDescent="0.35">
      <c r="B150" s="32">
        <f t="shared" si="2"/>
        <v>145</v>
      </c>
      <c r="C150" s="99"/>
      <c r="D150" s="26" t="s">
        <v>35</v>
      </c>
      <c r="E150" s="10" t="s">
        <v>7</v>
      </c>
      <c r="F150" s="33">
        <f>'Príloha č. 1 k časti B.2'!F152</f>
        <v>0</v>
      </c>
    </row>
    <row r="151" spans="2:6" x14ac:dyDescent="0.35">
      <c r="B151" s="32">
        <f t="shared" si="2"/>
        <v>146</v>
      </c>
      <c r="C151" s="99"/>
      <c r="D151" s="26" t="s">
        <v>54</v>
      </c>
      <c r="E151" s="10" t="s">
        <v>7</v>
      </c>
      <c r="F151" s="33">
        <f>'Príloha č. 1 k časti B.2'!F153</f>
        <v>0</v>
      </c>
    </row>
    <row r="152" spans="2:6" x14ac:dyDescent="0.35">
      <c r="B152" s="32">
        <f t="shared" si="2"/>
        <v>147</v>
      </c>
      <c r="C152" s="99"/>
      <c r="D152" s="26" t="s">
        <v>36</v>
      </c>
      <c r="E152" s="76" t="s">
        <v>7</v>
      </c>
      <c r="F152" s="33">
        <f>'Príloha č. 1 k časti B.2'!F154</f>
        <v>0</v>
      </c>
    </row>
    <row r="153" spans="2:6" x14ac:dyDescent="0.35">
      <c r="B153" s="32">
        <f t="shared" si="2"/>
        <v>148</v>
      </c>
      <c r="C153" s="99"/>
      <c r="D153" s="26" t="s">
        <v>37</v>
      </c>
      <c r="E153" s="76" t="s">
        <v>7</v>
      </c>
      <c r="F153" s="33">
        <f>'Príloha č. 1 k časti B.2'!F155</f>
        <v>0</v>
      </c>
    </row>
    <row r="154" spans="2:6" x14ac:dyDescent="0.35">
      <c r="B154" s="32">
        <f t="shared" si="2"/>
        <v>149</v>
      </c>
      <c r="C154" s="99"/>
      <c r="D154" s="26" t="s">
        <v>38</v>
      </c>
      <c r="E154" s="78" t="s">
        <v>7</v>
      </c>
      <c r="F154" s="33">
        <f>'Príloha č. 1 k časti B.2'!F156</f>
        <v>0</v>
      </c>
    </row>
    <row r="155" spans="2:6" x14ac:dyDescent="0.35">
      <c r="B155" s="32">
        <f t="shared" si="2"/>
        <v>150</v>
      </c>
      <c r="C155" s="99"/>
      <c r="D155" s="26" t="s">
        <v>39</v>
      </c>
      <c r="E155" s="78" t="s">
        <v>7</v>
      </c>
      <c r="F155" s="33">
        <f>'Príloha č. 1 k časti B.2'!F157</f>
        <v>0</v>
      </c>
    </row>
    <row r="156" spans="2:6" x14ac:dyDescent="0.35">
      <c r="B156" s="32">
        <f t="shared" si="2"/>
        <v>151</v>
      </c>
      <c r="C156" s="99"/>
      <c r="D156" s="71" t="s">
        <v>110</v>
      </c>
      <c r="E156" s="78" t="s">
        <v>8</v>
      </c>
      <c r="F156" s="33">
        <f>'Príloha č. 1 k časti B.2'!F158</f>
        <v>0</v>
      </c>
    </row>
    <row r="157" spans="2:6" ht="15" thickBot="1" x14ac:dyDescent="0.4">
      <c r="B157" s="34">
        <f t="shared" si="2"/>
        <v>152</v>
      </c>
      <c r="C157" s="101"/>
      <c r="D157" s="74" t="s">
        <v>109</v>
      </c>
      <c r="E157" s="79" t="s">
        <v>8</v>
      </c>
      <c r="F157" s="35">
        <f>'Príloha č. 1 k časti B.2'!F159</f>
        <v>0</v>
      </c>
    </row>
    <row r="159" spans="2:6" x14ac:dyDescent="0.35">
      <c r="D159" s="64"/>
      <c r="E159" s="64"/>
      <c r="F159" s="64"/>
    </row>
    <row r="160" spans="2:6" x14ac:dyDescent="0.35">
      <c r="D160" s="64" t="s">
        <v>21</v>
      </c>
      <c r="E160" s="64"/>
      <c r="F160" s="64"/>
    </row>
    <row r="161" spans="4:6" x14ac:dyDescent="0.35">
      <c r="D161" s="64"/>
      <c r="E161" s="64"/>
      <c r="F161" s="64"/>
    </row>
    <row r="162" spans="4:6" x14ac:dyDescent="0.35">
      <c r="D162" s="64"/>
      <c r="E162" s="64" t="s">
        <v>120</v>
      </c>
      <c r="F162" s="64"/>
    </row>
    <row r="163" spans="4:6" x14ac:dyDescent="0.35">
      <c r="D163" s="64"/>
      <c r="E163" s="64" t="s">
        <v>23</v>
      </c>
      <c r="F163" s="64"/>
    </row>
  </sheetData>
  <sheetProtection algorithmName="SHA-512" hashValue="zcR+KvNn3v1ac2JsX+GoTzlVfpz9uzVk7TJCl8T2WSkHn1HdVYR5Cko5jBd2YtyY2jDdmrI8xWp5jtNRqsMvlA==" saltValue="KPokZCecG8RW7d5Tnv0biA==" spinCount="100000" sheet="1" objects="1" scenarios="1"/>
  <mergeCells count="11">
    <mergeCell ref="C102:C119"/>
    <mergeCell ref="C120:C136"/>
    <mergeCell ref="C137:C157"/>
    <mergeCell ref="B1:F1"/>
    <mergeCell ref="B2:F2"/>
    <mergeCell ref="B3:F3"/>
    <mergeCell ref="C6:C22"/>
    <mergeCell ref="C23:C39"/>
    <mergeCell ref="C40:C56"/>
    <mergeCell ref="C57:C81"/>
    <mergeCell ref="C82:C101"/>
  </mergeCell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Príloha č. 1 k časti A.2</vt:lpstr>
      <vt:lpstr>Príloha č. 1 k časti B.2</vt:lpstr>
      <vt:lpstr>Príloha č. 2 k časti B.3</vt:lpstr>
      <vt:lpstr>'Príloha č. 1 k časti A.2'!Oblasť_tlače</vt:lpstr>
      <vt:lpstr>'Príloha č. 1 k časti B.2'!Oblasť_tlače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Demjan Maroš</dc:creator>
  <cp:lastModifiedBy>Beniač Martin</cp:lastModifiedBy>
  <cp:lastPrinted>2023-05-29T15:03:44Z</cp:lastPrinted>
  <dcterms:created xsi:type="dcterms:W3CDTF">2023-02-28T13:08:28Z</dcterms:created>
  <dcterms:modified xsi:type="dcterms:W3CDTF">2023-09-22T08:40:10Z</dcterms:modified>
</cp:coreProperties>
</file>