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gistratba-my.sharepoint.com/personal/petra_hritzova_bratislava_sk/Documents/Pracovná plocha/USB new/DNS_Elektrospotrebiče/Výzva č. 14&amp;15_Elektrospotrebiče SSV/Finál Jožka_č. 15/"/>
    </mc:Choice>
  </mc:AlternateContent>
  <xr:revisionPtr revIDLastSave="0" documentId="8_{BA45CE39-B442-4A87-8286-F26F3E57189E}" xr6:coauthVersionLast="47" xr6:coauthVersionMax="47" xr10:uidLastSave="{00000000-0000-0000-0000-000000000000}"/>
  <bookViews>
    <workbookView xWindow="-110" yWindow="-110" windowWidth="19420" windowHeight="10420" xr2:uid="{8ADAEE77-0290-444B-BDD3-3B6153AC1597}"/>
  </bookViews>
  <sheets>
    <sheet name="Príloha č. 2 - NPK " sheetId="6" r:id="rId1"/>
    <sheet name="Koneční užívatelia výhod" sheetId="5" r:id="rId2"/>
    <sheet name="Medzinárodné sankcie" sheetId="2" r:id="rId3"/>
  </sheets>
  <definedNames>
    <definedName name="_xlnm.Print_Area" localSheetId="1">'Koneční užívatelia výhod'!$A$1:$A$28</definedName>
    <definedName name="_xlnm.Print_Area" localSheetId="2">'Medzinárodné sankcie'!$A$1:$A$22</definedName>
    <definedName name="_xlnm.Print_Area" localSheetId="0">'Príloha č. 2 - NPK '!$A$4:$F$36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6" i="6" l="1"/>
  <c r="F26" i="6" s="1"/>
  <c r="E25" i="6"/>
  <c r="F25" i="6" s="1"/>
  <c r="E24" i="6"/>
  <c r="F24" i="6" s="1"/>
  <c r="C28" i="6"/>
  <c r="F22" i="6"/>
  <c r="E22" i="6"/>
  <c r="F27" i="6" l="1"/>
</calcChain>
</file>

<file path=xl/sharedStrings.xml><?xml version="1.0" encoding="utf-8"?>
<sst xmlns="http://schemas.openxmlformats.org/spreadsheetml/2006/main" count="68" uniqueCount="66">
  <si>
    <t xml:space="preserve">Obchodné meno uchádzača: </t>
  </si>
  <si>
    <t xml:space="preserve">Sídlo uchádzača: </t>
  </si>
  <si>
    <t>Štatutárny zástupca:</t>
  </si>
  <si>
    <t>IČO:</t>
  </si>
  <si>
    <t>IČ DPH:</t>
  </si>
  <si>
    <t>Tel. číslo:</t>
  </si>
  <si>
    <t>Platca/Neplatca DPH:</t>
  </si>
  <si>
    <t>Som platcom DPH</t>
  </si>
  <si>
    <t>Čestné vyhlásenia podľa zákona o verejnom obstarávaní</t>
  </si>
  <si>
    <r>
      <t>Predložením tejto ponuky čestne vyhlasujem, že som sa oboznámil so znením čestného vyhlásenia uvedeným v hárku "</t>
    </r>
    <r>
      <rPr>
        <b/>
        <sz val="11"/>
        <rFont val="Calibri"/>
        <family val="2"/>
        <charset val="238"/>
        <scheme val="minor"/>
      </rPr>
      <t>Medzinárodné sankcie</t>
    </r>
    <r>
      <rPr>
        <sz val="11"/>
        <rFont val="Calibri"/>
        <family val="2"/>
        <charset val="238"/>
        <scheme val="minor"/>
      </rPr>
      <t>" tohto dokumentu a potvrdzujem všetky tam uvedené skutočnosti.</t>
    </r>
  </si>
  <si>
    <t>Logika kritéria</t>
  </si>
  <si>
    <t>Váha kritéria (%)</t>
  </si>
  <si>
    <t>Minimálna hodnota</t>
  </si>
  <si>
    <t>Maximálna hodnota</t>
  </si>
  <si>
    <t>Ponuka uchádzača</t>
  </si>
  <si>
    <t>Počet bodov v danom kritériu:</t>
  </si>
  <si>
    <t>V ...</t>
  </si>
  <si>
    <t xml:space="preserve">Dátum: </t>
  </si>
  <si>
    <t>Podpis</t>
  </si>
  <si>
    <t>Čestné vyhlásenie o konečných užívateľoch výhod</t>
  </si>
  <si>
    <t>Ako uchádzač v tomto verejnom obstarávaní Hl. mesta SR Bratislava</t>
  </si>
  <si>
    <t>čestne vyhlasujem,</t>
  </si>
  <si>
    <t>že som si vedomý skutočnosti, že verejný obstarávateľ nesmie uzavrieť zmluvu s uchádzačom, ktorý má povinnosť zapisovať sa do registra partnerov verejného sektora alebo s uchádzačom, ktorého subdodávateľ, ktorý má povinnosť zapisovať sa do registra partnerov verejného sektora, a v registri partnerov verejného sektora má zapísaného konečného užívateľa výhod, ktorým je:</t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</si>
  <si>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prezident Slovenskej republiky,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</si>
  <si>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člen vlády,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</si>
  <si>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vedúci ústredného orgánu štátnej správy, ktorý nie je členom vlády,</t>
    </r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</si>
  <si>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vedúci orgánu štátnej správy s celoslovenskou pôsobnosťou,</t>
    </r>
  </si>
  <si>
    <r>
      <t>e)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sudca Ústavného súdu Slovenskej republiky alebo sudca,</t>
    </r>
  </si>
  <si>
    <r>
      <t>f)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generálny prokurátor Slovenskej republiky, špeciálny prokurátor alebo prokurátor,</t>
    </r>
  </si>
  <si>
    <r>
      <t>g)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verejný ochranca práv,</t>
    </r>
  </si>
  <si>
    <r>
      <t>h)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predseda Najvyššieho kontrolného úradu Slovenskej republiky a podpredseda Najvyššieho kontrolného úradu Slovenskej republiky,</t>
    </r>
  </si>
  <si>
    <r>
      <t>i)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štátny tajomník,</t>
    </r>
  </si>
  <si>
    <r>
      <t>j)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generálny tajomník služobného úradu,</t>
    </r>
  </si>
  <si>
    <r>
      <t>k)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prednosta okresného úradu,</t>
    </r>
  </si>
  <si>
    <r>
      <t>l)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primátor hlavného mesta Slovenskej republiky Bratislavy, primátor krajského mesta alebo primátor okresného mesta, alebo</t>
    </r>
  </si>
  <si>
    <r>
      <t>m)</t>
    </r>
    <r>
      <rPr>
        <sz val="7"/>
        <color theme="1"/>
        <rFont val="Calibri"/>
        <family val="2"/>
        <charset val="238"/>
        <scheme val="minor"/>
      </rPr>
      <t xml:space="preserve">  </t>
    </r>
    <r>
      <rPr>
        <sz val="11"/>
        <color theme="1"/>
        <rFont val="Calibri"/>
        <family val="2"/>
        <charset val="238"/>
        <scheme val="minor"/>
      </rPr>
      <t>predseda vyššieho územného celku.</t>
    </r>
  </si>
  <si>
    <t xml:space="preserve">Vzhľadom na vyššie uvedené čestne vyhlasujem, že konečným užívateľom výhod úspešného uchádzača a ani jeho subdodávateľa, ktorý má povinnosť zapisovať sa do registra partnerov verejného sektora, nie je žiadna z osôb uvedených v ustanovení § 11 ods. 1 písm. c) zákona č. 343/2015 Z. z. o verejnom obstarávaní a o zmene a doplnení niektorých zákonov v znení neskorších predpisov. </t>
  </si>
  <si>
    <t>Uchádzač ďalej vyhlasuje, že si je vedomý právnych následkov uvedenia nepravdivých informácií v tomto vyhlásení alebo zamlčania takejto osoby.</t>
  </si>
  <si>
    <t>Čestné vyhlásenie k uplatňovaniu medzinárodných sankcií</t>
  </si>
  <si>
    <t xml:space="preserve">že v spoločnosti uchádzača nefiguruje ruská účasť, ktorá prekračuje limity stanovené v článku 5k nariadenia Rady (EÚ) č. 833/2014 z 31. júla 2014 o reštriktívnych opatreniach s ohľadom na konanie Ruska, ktorým destabilizuje situáciu na Ukrajine v znení nariadenia Rady (EÚ) č. 2022/576 z 8. apríla 2022. </t>
  </si>
  <si>
    <t xml:space="preserve">Predovšetkým vyhlasujem, že: </t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</si>
  <si>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uchádzač ani členovia jeho orgánov nie sú ruským štátnym príslušníkom ani fyzickou alebo právnickou osobou, subjektom alebo orgánom so sídlom/usadeným v Rusku;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</si>
  <si>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11"/>
        <color theme="1"/>
        <rFont val="Calibri"/>
        <family val="2"/>
        <charset val="238"/>
        <scheme val="minor"/>
      </rPr>
      <t xml:space="preserve">uchádzač ani členovia jeho orgánov nie sú právnickou osobou, subjektom alebo orgánom, ktorých vlastnícke práva priamo alebo nepriamo vlastní z viac ako 50% subjekt uvedený v písmene a) tohto Čestného vyhlásenia; 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</si>
  <si>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uchádzač ani členovia jeho orgánov nie sú fyzická alebo právnická osoba, subjekt alebo orgán, ktorý koná v mene alebo na základe pokynov subjektu uvedeného v písmene a) alebo b) tohto Čestného vyhlásenia;</t>
    </r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</si>
  <si>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11"/>
        <color theme="1"/>
        <rFont val="Calibri"/>
        <family val="2"/>
        <charset val="238"/>
        <scheme val="minor"/>
      </rPr>
      <t>subjekty uvedené v písmenách a) až c) nemajú účasť vyššiu ako 10% hodnoty zákazky v subdodávateľovi, dodávateľovi alebo v subjekte, ktorého kapacity úspešný uchádzač využíva na účely plnenia zákazky podľa § 34 ods. 3 zákona č. 343/2015 Z. z. o verejnom obstarávaní a o zmene a doplnení niektorých zákonov v znení neskorších predpisov.</t>
    </r>
  </si>
  <si>
    <t>Zároveň čestne vyhlasujem, že realizácia plnenia podľa zmluvy, ktorá bude výsledkom daného verejného obstarávania zo strany úspešného uchádzača nie je v rozpore so zákonom č. 289/2016 Z. z. o vykonávaní medzinárodných sankcií v znení neskorších predpisov, a teda najmä neporušuje akúkoľvek medzinárodnú sankciu upravenú v akomkoľvek predpise o medzinárodnej sankcii podľa § 2 písm. b) zákona č. 289/2016 Z. z. o vykonávaní medzinárodných sankcií v znení neskorších predpisov.</t>
  </si>
  <si>
    <t>Pomocné kritérium na hodnotenie ponúk v prípade rovnosti ponúk</t>
  </si>
  <si>
    <r>
      <t>Predložením tejto ponuky čestne vyhlasujem, že som sa oboznámil so znením čestného vyhlásenia uvedeným v hárku "</t>
    </r>
    <r>
      <rPr>
        <b/>
        <sz val="11"/>
        <color theme="1"/>
        <rFont val="Calibri"/>
        <family val="2"/>
        <charset val="238"/>
        <scheme val="minor"/>
      </rPr>
      <t>Koneční užívatelia výhod</t>
    </r>
    <r>
      <rPr>
        <sz val="11"/>
        <color theme="1"/>
        <rFont val="Calibri"/>
        <family val="2"/>
        <charset val="238"/>
        <scheme val="minor"/>
      </rPr>
      <t>" tohto dokumentu a potvrdzujem všetky tam uvedené skutočnosti.</t>
    </r>
  </si>
  <si>
    <t>Kritérium č. 1: Cena s DPH</t>
  </si>
  <si>
    <t>čím menej, tým lepšie</t>
  </si>
  <si>
    <r>
      <t xml:space="preserve">Lehota dodania </t>
    </r>
    <r>
      <rPr>
        <sz val="12"/>
        <rFont val="Calibri"/>
        <family val="2"/>
        <charset val="238"/>
        <scheme val="minor"/>
      </rPr>
      <t xml:space="preserve">(v kalendárnych dňoch)*     </t>
    </r>
    <r>
      <rPr>
        <b/>
        <sz val="12"/>
        <rFont val="Calibri"/>
        <family val="2"/>
        <charset val="238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</si>
  <si>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t xml:space="preserve">Predložením tejto ponuky čestne vyhlasujem, že </t>
    </r>
    <r>
      <rPr>
        <b/>
        <sz val="11"/>
        <rFont val="Calibri"/>
        <family val="2"/>
        <charset val="238"/>
        <scheme val="minor"/>
      </rPr>
      <t>postupujem v súlade s etickým kódexom</t>
    </r>
    <r>
      <rPr>
        <sz val="11"/>
        <rFont val="Calibri"/>
        <family val="2"/>
        <charset val="238"/>
        <scheme val="minor"/>
      </rPr>
      <t xml:space="preserve"> uchádzača vydaným Úradom pre verejné obstarávanie:</t>
    </r>
    <r>
      <rPr>
        <sz val="11"/>
        <color theme="4" tint="-0.249977111117893"/>
        <rFont val="Calibri"/>
        <family val="2"/>
        <charset val="238"/>
        <scheme val="minor"/>
      </rPr>
      <t xml:space="preserve"> https://www.uvo.gov.sk/zaujemca-uchadzac/eticky-kodex-zaujemcu-uchadzaca</t>
    </r>
  </si>
  <si>
    <t>Uchádzač vypĺňa iba bunky v modrom podfarbení !!!</t>
  </si>
  <si>
    <r>
      <t xml:space="preserve">Predložením tejto ponuky čestne vyhlasujem, že nemám uložený </t>
    </r>
    <r>
      <rPr>
        <b/>
        <sz val="11"/>
        <rFont val="Calibri"/>
        <family val="2"/>
        <charset val="238"/>
        <scheme val="minor"/>
      </rPr>
      <t xml:space="preserve">zákaz účasti </t>
    </r>
    <r>
      <rPr>
        <sz val="11"/>
        <rFont val="Calibri"/>
        <family val="2"/>
        <charset val="238"/>
        <scheme val="minor"/>
      </rPr>
      <t>vo verejnom obstarávaní potvrdený konečným rozhodnutím v Slovenskej republike a v štáte sídla, miesta podnikania alebo obvyklého pobytu.</t>
    </r>
  </si>
  <si>
    <t>Množstvo</t>
  </si>
  <si>
    <t xml:space="preserve">Výška DPH </t>
  </si>
  <si>
    <t xml:space="preserve">Názov položky </t>
  </si>
  <si>
    <t>Jednotková cena bez DPH</t>
  </si>
  <si>
    <t xml:space="preserve">Celková cena s DPH </t>
  </si>
  <si>
    <t>Cena spolu:</t>
  </si>
  <si>
    <t>Dynamický nákupný systém "Elektrospotrebiče"</t>
  </si>
  <si>
    <t>Príloha č. 2 - Návrh na plnenie kritérií vo výzve č. 15 "Pračky a sušičky“</t>
  </si>
  <si>
    <t>III. Všetky ostatné služby (ako napr. dovoz, manipulácia, atď.)</t>
  </si>
  <si>
    <t>I. Pračka</t>
  </si>
  <si>
    <t>II. Sušička</t>
  </si>
  <si>
    <r>
      <t>*</t>
    </r>
    <r>
      <rPr>
        <sz val="11"/>
        <rFont val="Calibri"/>
        <family val="2"/>
        <charset val="238"/>
        <scheme val="minor"/>
      </rPr>
      <t>Max. lehota dodania tovaru je</t>
    </r>
    <r>
      <rPr>
        <b/>
        <sz val="11"/>
        <rFont val="Calibri"/>
        <family val="2"/>
        <charset val="238"/>
        <scheme val="minor"/>
      </rPr>
      <t xml:space="preserve"> 55 kalendárnych dní </t>
    </r>
    <r>
      <rPr>
        <sz val="11"/>
        <rFont val="Calibri"/>
        <family val="2"/>
        <charset val="238"/>
        <scheme val="minor"/>
      </rPr>
      <t xml:space="preserve">a preto pomocné kritérium môže byť </t>
    </r>
    <r>
      <rPr>
        <b/>
        <sz val="11"/>
        <rFont val="Calibri"/>
        <family val="2"/>
        <charset val="238"/>
        <scheme val="minor"/>
      </rPr>
      <t xml:space="preserve">rovné alebo nižšie </t>
    </r>
    <r>
      <rPr>
        <sz val="11"/>
        <rFont val="Calibri"/>
        <family val="2"/>
        <charset val="238"/>
        <scheme val="minor"/>
      </rPr>
      <t>ako táto max. hodnota.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</si>
</sst>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#,##0.0000\ &quot;€&quot;"/>
    <numFmt numFmtId="166" formatCode="#,##0.00\ &quot;€&quot;"/>
  </numFmts>
  <fonts count="2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20"/>
      <color rgb="FF2F5496"/>
      <name val="Calibri Light"/>
      <family val="2"/>
      <charset val="238"/>
    </font>
    <font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7"/>
      <color theme="1"/>
      <name val="Calibri"/>
      <family val="2"/>
      <charset val="238"/>
      <scheme val="minor"/>
    </font>
    <font>
      <sz val="16"/>
      <color theme="4" tint="-0.249977111117893"/>
      <name val="Calibri Light"/>
      <family val="2"/>
      <charset val="238"/>
      <scheme val="major"/>
    </font>
    <font>
      <sz val="11"/>
      <color theme="4" tint="-0.249977111117893"/>
      <name val="Calibri Light"/>
      <family val="2"/>
      <charset val="238"/>
      <scheme val="maj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theme="4" tint="-0.249977111117893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6"/>
      <color theme="8" tint="-0.249977111117893"/>
      <name val="Calibri Light"/>
      <family val="2"/>
      <charset val="238"/>
      <scheme val="major"/>
    </font>
    <font>
      <sz val="11"/>
      <color theme="8" tint="-0.249977111117893"/>
      <name val="Calibri Light"/>
      <family val="2"/>
      <charset val="238"/>
      <scheme val="major"/>
    </font>
    <font>
      <b/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/>
      <bottom/>
      <diagonal/>
    </border>
    <border>
      <left style="medium">
        <color indexed="64"/>
      </left>
      <right style="thin">
        <color rgb="FFB2B2B2"/>
      </right>
      <top style="medium">
        <color indexed="64"/>
      </top>
      <bottom style="thin">
        <color rgb="FFB2B2B2"/>
      </bottom>
      <diagonal/>
    </border>
    <border>
      <left style="thin">
        <color rgb="FFB2B2B2"/>
      </left>
      <right style="thin">
        <color rgb="FFB2B2B2"/>
      </right>
      <top style="medium">
        <color indexed="64"/>
      </top>
      <bottom style="thin">
        <color rgb="FFB2B2B2"/>
      </bottom>
      <diagonal/>
    </border>
    <border>
      <left style="thin">
        <color rgb="FFB2B2B2"/>
      </left>
      <right style="medium">
        <color indexed="64"/>
      </right>
      <top style="medium">
        <color indexed="64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medium">
        <color indexed="64"/>
      </bottom>
      <diagonal/>
    </border>
    <border>
      <left style="medium">
        <color indexed="64"/>
      </left>
      <right style="thin">
        <color rgb="FFB2B2B2"/>
      </right>
      <top style="medium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medium">
        <color indexed="64"/>
      </top>
      <bottom style="thin">
        <color indexed="64"/>
      </bottom>
      <diagonal/>
    </border>
    <border>
      <left style="thin">
        <color rgb="FFB2B2B2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B2B2B2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B2B2B2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rgb="FFB2B2B2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rgb="FFB2B2B2"/>
      </bottom>
      <diagonal/>
    </border>
    <border>
      <left/>
      <right/>
      <top style="thin">
        <color indexed="64"/>
      </top>
      <bottom style="thin">
        <color rgb="FFB2B2B2"/>
      </bottom>
      <diagonal/>
    </border>
    <border>
      <left/>
      <right style="thin">
        <color rgb="FFB2B2B2"/>
      </right>
      <top style="thin">
        <color indexed="64"/>
      </top>
      <bottom style="thin">
        <color rgb="FFB2B2B2"/>
      </bottom>
      <diagonal/>
    </border>
    <border>
      <left style="medium">
        <color indexed="64"/>
      </left>
      <right/>
      <top style="thin">
        <color rgb="FFB2B2B2"/>
      </top>
      <bottom style="medium">
        <color indexed="64"/>
      </bottom>
      <diagonal/>
    </border>
    <border>
      <left/>
      <right/>
      <top style="thin">
        <color rgb="FFB2B2B2"/>
      </top>
      <bottom style="medium">
        <color indexed="64"/>
      </bottom>
      <diagonal/>
    </border>
    <border>
      <left/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medium">
        <color indexed="64"/>
      </left>
      <right style="thin">
        <color rgb="FFB2B2B2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B2B2B2"/>
      </right>
      <top style="thin">
        <color rgb="FFB2B2B2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/>
      <diagonal/>
    </border>
    <border>
      <left style="thin">
        <color rgb="FFB2B2B2"/>
      </left>
      <right style="medium">
        <color indexed="64"/>
      </right>
      <top style="thin">
        <color rgb="FFB2B2B2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4" fillId="2" borderId="0" applyNumberFormat="0" applyBorder="0" applyAlignment="0" applyProtection="0"/>
    <xf numFmtId="0" fontId="1" fillId="3" borderId="2" applyNumberFormat="0" applyFont="0" applyAlignment="0" applyProtection="0"/>
    <xf numFmtId="0" fontId="1" fillId="4" borderId="0" applyNumberFormat="0" applyBorder="0" applyAlignment="0" applyProtection="0"/>
  </cellStyleXfs>
  <cellXfs count="102">
    <xf numFmtId="0" fontId="0" fillId="0" borderId="0" xfId="0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justify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justify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justify" vertical="center"/>
    </xf>
    <xf numFmtId="0" fontId="0" fillId="0" borderId="0" xfId="0" applyAlignment="1">
      <alignment horizontal="left" vertical="center" indent="1"/>
    </xf>
    <xf numFmtId="0" fontId="0" fillId="0" borderId="0" xfId="0" applyAlignment="1">
      <alignment horizontal="left" vertical="center" wrapText="1" indent="1"/>
    </xf>
    <xf numFmtId="0" fontId="6" fillId="0" borderId="0" xfId="0" applyFont="1" applyAlignment="1">
      <alignment horizontal="left" vertical="center" wrapText="1" indent="1"/>
    </xf>
    <xf numFmtId="0" fontId="0" fillId="0" borderId="0" xfId="0" applyAlignment="1">
      <alignment horizontal="left" wrapText="1" indent="1"/>
    </xf>
    <xf numFmtId="0" fontId="2" fillId="0" borderId="0" xfId="0" applyFont="1" applyAlignment="1">
      <alignment horizontal="center" vertical="center" wrapText="1"/>
    </xf>
    <xf numFmtId="0" fontId="3" fillId="5" borderId="11" xfId="2" applyFont="1" applyFill="1" applyBorder="1"/>
    <xf numFmtId="0" fontId="3" fillId="5" borderId="14" xfId="2" applyFont="1" applyFill="1" applyBorder="1"/>
    <xf numFmtId="0" fontId="0" fillId="6" borderId="0" xfId="0" applyFill="1"/>
    <xf numFmtId="0" fontId="11" fillId="6" borderId="10" xfId="2" applyFont="1" applyFill="1" applyBorder="1" applyAlignment="1">
      <alignment vertical="center" wrapText="1"/>
    </xf>
    <xf numFmtId="0" fontId="11" fillId="6" borderId="7" xfId="2" applyFont="1" applyFill="1" applyBorder="1" applyAlignment="1">
      <alignment vertical="center" wrapText="1"/>
    </xf>
    <xf numFmtId="0" fontId="11" fillId="6" borderId="12" xfId="2" applyFont="1" applyFill="1" applyBorder="1" applyAlignment="1">
      <alignment vertical="center" wrapText="1"/>
    </xf>
    <xf numFmtId="0" fontId="3" fillId="6" borderId="0" xfId="2" applyFont="1" applyFill="1" applyBorder="1" applyAlignment="1">
      <alignment horizontal="center"/>
    </xf>
    <xf numFmtId="0" fontId="0" fillId="0" borderId="0" xfId="0" applyAlignment="1">
      <alignment wrapText="1"/>
    </xf>
    <xf numFmtId="0" fontId="2" fillId="0" borderId="10" xfId="2" applyFont="1" applyFill="1" applyBorder="1"/>
    <xf numFmtId="0" fontId="2" fillId="0" borderId="11" xfId="2" applyFont="1" applyFill="1" applyBorder="1"/>
    <xf numFmtId="0" fontId="0" fillId="0" borderId="10" xfId="2" applyFont="1" applyFill="1" applyBorder="1"/>
    <xf numFmtId="2" fontId="0" fillId="0" borderId="11" xfId="2" applyNumberFormat="1" applyFont="1" applyFill="1" applyBorder="1"/>
    <xf numFmtId="0" fontId="18" fillId="5" borderId="14" xfId="2" applyFont="1" applyFill="1" applyBorder="1" applyAlignment="1">
      <alignment horizontal="right" wrapText="1"/>
    </xf>
    <xf numFmtId="0" fontId="19" fillId="6" borderId="11" xfId="2" applyFont="1" applyFill="1" applyBorder="1" applyAlignment="1">
      <alignment wrapText="1"/>
    </xf>
    <xf numFmtId="0" fontId="11" fillId="0" borderId="29" xfId="2" applyFont="1" applyFill="1" applyBorder="1"/>
    <xf numFmtId="166" fontId="17" fillId="0" borderId="33" xfId="2" applyNumberFormat="1" applyFont="1" applyFill="1" applyBorder="1"/>
    <xf numFmtId="0" fontId="21" fillId="0" borderId="36" xfId="0" applyFont="1" applyBorder="1"/>
    <xf numFmtId="0" fontId="17" fillId="0" borderId="37" xfId="2" applyFont="1" applyFill="1" applyBorder="1" applyAlignment="1">
      <alignment wrapText="1"/>
    </xf>
    <xf numFmtId="0" fontId="17" fillId="0" borderId="38" xfId="2" applyFont="1" applyFill="1" applyBorder="1" applyAlignment="1">
      <alignment horizontal="center" wrapText="1"/>
    </xf>
    <xf numFmtId="0" fontId="17" fillId="0" borderId="39" xfId="2" applyFont="1" applyFill="1" applyBorder="1" applyAlignment="1">
      <alignment horizontal="right" wrapText="1"/>
    </xf>
    <xf numFmtId="165" fontId="0" fillId="5" borderId="35" xfId="2" applyNumberFormat="1" applyFont="1" applyFill="1" applyBorder="1" applyAlignment="1">
      <alignment horizontal="center" vertical="center"/>
    </xf>
    <xf numFmtId="166" fontId="0" fillId="0" borderId="35" xfId="2" applyNumberFormat="1" applyFont="1" applyFill="1" applyBorder="1" applyAlignment="1">
      <alignment horizontal="center" vertical="center"/>
    </xf>
    <xf numFmtId="0" fontId="2" fillId="0" borderId="2" xfId="2" applyFont="1" applyFill="1" applyAlignment="1">
      <alignment horizontal="left"/>
    </xf>
    <xf numFmtId="0" fontId="2" fillId="0" borderId="2" xfId="2" applyFont="1" applyFill="1"/>
    <xf numFmtId="2" fontId="0" fillId="0" borderId="2" xfId="2" applyNumberFormat="1" applyFont="1" applyFill="1"/>
    <xf numFmtId="165" fontId="0" fillId="5" borderId="41" xfId="2" applyNumberFormat="1" applyFont="1" applyFill="1" applyBorder="1" applyAlignment="1">
      <alignment horizontal="center" vertical="center"/>
    </xf>
    <xf numFmtId="166" fontId="0" fillId="0" borderId="42" xfId="2" applyNumberFormat="1" applyFont="1" applyFill="1" applyBorder="1"/>
    <xf numFmtId="166" fontId="0" fillId="0" borderId="21" xfId="2" applyNumberFormat="1" applyFont="1" applyFill="1" applyBorder="1"/>
    <xf numFmtId="166" fontId="0" fillId="0" borderId="41" xfId="2" applyNumberFormat="1" applyFont="1" applyFill="1" applyBorder="1" applyAlignment="1">
      <alignment horizontal="center" vertical="center"/>
    </xf>
    <xf numFmtId="0" fontId="21" fillId="0" borderId="40" xfId="0" applyFont="1" applyBorder="1" applyAlignment="1">
      <alignment horizontal="center" vertical="center"/>
    </xf>
    <xf numFmtId="0" fontId="0" fillId="0" borderId="43" xfId="2" applyFont="1" applyFill="1" applyBorder="1" applyAlignment="1">
      <alignment horizontal="center" vertical="center"/>
    </xf>
    <xf numFmtId="0" fontId="0" fillId="0" borderId="44" xfId="2" applyFont="1" applyFill="1" applyBorder="1"/>
    <xf numFmtId="0" fontId="20" fillId="6" borderId="0" xfId="0" applyFont="1" applyFill="1" applyAlignment="1">
      <alignment horizontal="center"/>
    </xf>
    <xf numFmtId="0" fontId="11" fillId="5" borderId="7" xfId="2" applyFont="1" applyFill="1" applyBorder="1" applyAlignment="1">
      <alignment horizontal="left"/>
    </xf>
    <xf numFmtId="0" fontId="11" fillId="5" borderId="12" xfId="2" applyFont="1" applyFill="1" applyBorder="1" applyAlignment="1">
      <alignment horizontal="left"/>
    </xf>
    <xf numFmtId="0" fontId="11" fillId="6" borderId="10" xfId="2" applyFont="1" applyFill="1" applyBorder="1" applyAlignment="1">
      <alignment vertical="center" wrapText="1"/>
    </xf>
    <xf numFmtId="0" fontId="11" fillId="6" borderId="2" xfId="2" applyFont="1" applyFill="1" applyAlignment="1">
      <alignment vertical="center" wrapText="1"/>
    </xf>
    <xf numFmtId="0" fontId="11" fillId="5" borderId="18" xfId="2" applyFont="1" applyFill="1" applyBorder="1" applyAlignment="1">
      <alignment horizontal="center"/>
    </xf>
    <xf numFmtId="0" fontId="11" fillId="5" borderId="19" xfId="2" applyFont="1" applyFill="1" applyBorder="1" applyAlignment="1">
      <alignment horizontal="center"/>
    </xf>
    <xf numFmtId="0" fontId="11" fillId="5" borderId="20" xfId="2" applyFont="1" applyFill="1" applyBorder="1" applyAlignment="1">
      <alignment horizontal="center"/>
    </xf>
    <xf numFmtId="0" fontId="11" fillId="5" borderId="21" xfId="2" applyFont="1" applyFill="1" applyBorder="1" applyAlignment="1">
      <alignment horizontal="center"/>
    </xf>
    <xf numFmtId="0" fontId="14" fillId="6" borderId="0" xfId="0" applyFont="1" applyFill="1" applyAlignment="1">
      <alignment horizontal="center"/>
    </xf>
    <xf numFmtId="0" fontId="3" fillId="6" borderId="18" xfId="2" applyFont="1" applyFill="1" applyBorder="1" applyAlignment="1">
      <alignment horizontal="center"/>
    </xf>
    <xf numFmtId="0" fontId="3" fillId="6" borderId="1" xfId="2" applyFont="1" applyFill="1" applyBorder="1" applyAlignment="1">
      <alignment horizontal="center"/>
    </xf>
    <xf numFmtId="0" fontId="3" fillId="6" borderId="22" xfId="2" applyFont="1" applyFill="1" applyBorder="1" applyAlignment="1">
      <alignment horizontal="center"/>
    </xf>
    <xf numFmtId="0" fontId="9" fillId="6" borderId="15" xfId="2" applyFont="1" applyFill="1" applyBorder="1" applyAlignment="1">
      <alignment horizontal="center" vertical="center" wrapText="1"/>
    </xf>
    <xf numFmtId="0" fontId="10" fillId="6" borderId="16" xfId="2" applyFont="1" applyFill="1" applyBorder="1" applyAlignment="1">
      <alignment horizontal="center" vertical="center" wrapText="1"/>
    </xf>
    <xf numFmtId="0" fontId="10" fillId="6" borderId="17" xfId="2" applyFont="1" applyFill="1" applyBorder="1" applyAlignment="1">
      <alignment horizontal="center" vertical="center" wrapText="1"/>
    </xf>
    <xf numFmtId="0" fontId="19" fillId="6" borderId="26" xfId="2" applyFont="1" applyFill="1" applyBorder="1" applyAlignment="1">
      <alignment horizontal="left" wrapText="1"/>
    </xf>
    <xf numFmtId="0" fontId="19" fillId="6" borderId="27" xfId="2" applyFont="1" applyFill="1" applyBorder="1" applyAlignment="1">
      <alignment horizontal="left" wrapText="1"/>
    </xf>
    <xf numFmtId="0" fontId="19" fillId="6" borderId="28" xfId="2" applyFont="1" applyFill="1" applyBorder="1" applyAlignment="1">
      <alignment horizontal="left" wrapText="1"/>
    </xf>
    <xf numFmtId="0" fontId="12" fillId="6" borderId="23" xfId="2" applyFont="1" applyFill="1" applyBorder="1" applyAlignment="1">
      <alignment horizontal="center"/>
    </xf>
    <xf numFmtId="0" fontId="12" fillId="6" borderId="24" xfId="2" applyFont="1" applyFill="1" applyBorder="1" applyAlignment="1">
      <alignment horizontal="center"/>
    </xf>
    <xf numFmtId="0" fontId="12" fillId="6" borderId="25" xfId="2" applyFont="1" applyFill="1" applyBorder="1" applyAlignment="1">
      <alignment horizontal="center"/>
    </xf>
    <xf numFmtId="0" fontId="0" fillId="6" borderId="13" xfId="3" applyFont="1" applyFill="1" applyBorder="1" applyAlignment="1">
      <alignment vertical="center" wrapText="1"/>
    </xf>
    <xf numFmtId="0" fontId="1" fillId="6" borderId="13" xfId="3" applyFill="1" applyBorder="1" applyAlignment="1">
      <alignment vertical="center" wrapText="1"/>
    </xf>
    <xf numFmtId="0" fontId="3" fillId="5" borderId="13" xfId="2" applyFont="1" applyFill="1" applyBorder="1" applyAlignment="1">
      <alignment horizontal="center" vertical="center" wrapText="1"/>
    </xf>
    <xf numFmtId="0" fontId="3" fillId="5" borderId="14" xfId="2" applyFont="1" applyFill="1" applyBorder="1" applyAlignment="1">
      <alignment horizontal="center" vertical="center" wrapText="1"/>
    </xf>
    <xf numFmtId="0" fontId="3" fillId="6" borderId="6" xfId="2" applyFont="1" applyFill="1" applyBorder="1" applyAlignment="1">
      <alignment horizontal="center"/>
    </xf>
    <xf numFmtId="0" fontId="9" fillId="6" borderId="7" xfId="2" applyFont="1" applyFill="1" applyBorder="1" applyAlignment="1">
      <alignment horizontal="center" vertical="center" wrapText="1"/>
    </xf>
    <xf numFmtId="0" fontId="10" fillId="6" borderId="8" xfId="2" applyFont="1" applyFill="1" applyBorder="1" applyAlignment="1">
      <alignment horizontal="center" vertical="center" wrapText="1"/>
    </xf>
    <xf numFmtId="0" fontId="10" fillId="6" borderId="9" xfId="2" applyFont="1" applyFill="1" applyBorder="1" applyAlignment="1">
      <alignment horizontal="center" vertical="center" wrapText="1"/>
    </xf>
    <xf numFmtId="0" fontId="15" fillId="0" borderId="7" xfId="2" applyFont="1" applyFill="1" applyBorder="1" applyAlignment="1">
      <alignment horizontal="center" vertical="center" wrapText="1"/>
    </xf>
    <xf numFmtId="0" fontId="16" fillId="0" borderId="8" xfId="2" applyFont="1" applyFill="1" applyBorder="1" applyAlignment="1">
      <alignment horizontal="center" vertical="center" wrapText="1"/>
    </xf>
    <xf numFmtId="0" fontId="16" fillId="0" borderId="9" xfId="2" applyFont="1" applyFill="1" applyBorder="1" applyAlignment="1">
      <alignment horizontal="center" vertical="center" wrapText="1"/>
    </xf>
    <xf numFmtId="0" fontId="0" fillId="0" borderId="2" xfId="2" applyFont="1" applyFill="1" applyAlignment="1">
      <alignment horizontal="left"/>
    </xf>
    <xf numFmtId="164" fontId="11" fillId="0" borderId="20" xfId="2" applyNumberFormat="1" applyFont="1" applyFill="1" applyBorder="1" applyAlignment="1">
      <alignment horizontal="right"/>
    </xf>
    <xf numFmtId="164" fontId="11" fillId="0" borderId="30" xfId="2" applyNumberFormat="1" applyFont="1" applyFill="1" applyBorder="1" applyAlignment="1">
      <alignment horizontal="right"/>
    </xf>
    <xf numFmtId="164" fontId="11" fillId="0" borderId="21" xfId="2" applyNumberFormat="1" applyFont="1" applyFill="1" applyBorder="1" applyAlignment="1">
      <alignment horizontal="right"/>
    </xf>
    <xf numFmtId="0" fontId="0" fillId="6" borderId="0" xfId="0" applyFill="1" applyAlignment="1">
      <alignment horizontal="center"/>
    </xf>
    <xf numFmtId="0" fontId="4" fillId="6" borderId="0" xfId="1" applyFill="1" applyBorder="1" applyAlignment="1">
      <alignment horizontal="center"/>
    </xf>
    <xf numFmtId="0" fontId="9" fillId="6" borderId="3" xfId="2" applyFont="1" applyFill="1" applyBorder="1" applyAlignment="1">
      <alignment horizontal="center" vertical="center" wrapText="1"/>
    </xf>
    <xf numFmtId="0" fontId="10" fillId="6" borderId="4" xfId="2" applyFont="1" applyFill="1" applyBorder="1" applyAlignment="1">
      <alignment horizontal="center" vertical="center" wrapText="1"/>
    </xf>
    <xf numFmtId="0" fontId="10" fillId="6" borderId="5" xfId="2" applyFont="1" applyFill="1" applyBorder="1" applyAlignment="1">
      <alignment horizontal="center" vertical="center" wrapText="1"/>
    </xf>
    <xf numFmtId="0" fontId="1" fillId="5" borderId="8" xfId="3" applyFill="1" applyBorder="1" applyAlignment="1">
      <alignment horizontal="left" vertical="center" wrapText="1"/>
    </xf>
    <xf numFmtId="0" fontId="1" fillId="5" borderId="9" xfId="3" applyFill="1" applyBorder="1" applyAlignment="1">
      <alignment horizontal="left" vertical="center" wrapText="1"/>
    </xf>
    <xf numFmtId="0" fontId="1" fillId="5" borderId="2" xfId="3" applyFill="1" applyBorder="1" applyAlignment="1">
      <alignment horizontal="left" vertical="center" wrapText="1"/>
    </xf>
    <xf numFmtId="0" fontId="1" fillId="5" borderId="11" xfId="3" applyFill="1" applyBorder="1" applyAlignment="1">
      <alignment horizontal="left" vertical="center" wrapText="1"/>
    </xf>
    <xf numFmtId="0" fontId="11" fillId="6" borderId="12" xfId="2" applyFont="1" applyFill="1" applyBorder="1" applyAlignment="1">
      <alignment horizontal="left" vertical="center" wrapText="1"/>
    </xf>
    <xf numFmtId="0" fontId="11" fillId="6" borderId="13" xfId="2" applyFont="1" applyFill="1" applyBorder="1" applyAlignment="1">
      <alignment horizontal="left" vertical="center" wrapText="1"/>
    </xf>
    <xf numFmtId="0" fontId="11" fillId="6" borderId="10" xfId="2" applyFont="1" applyFill="1" applyBorder="1" applyAlignment="1">
      <alignment horizontal="left" vertical="center" wrapText="1"/>
    </xf>
    <xf numFmtId="0" fontId="11" fillId="6" borderId="2" xfId="2" applyFont="1" applyFill="1" applyAlignment="1">
      <alignment horizontal="left" vertical="center" wrapText="1"/>
    </xf>
    <xf numFmtId="0" fontId="17" fillId="0" borderId="31" xfId="2" applyFont="1" applyFill="1" applyBorder="1" applyAlignment="1">
      <alignment horizontal="left"/>
    </xf>
    <xf numFmtId="0" fontId="17" fillId="0" borderId="32" xfId="2" applyFont="1" applyFill="1" applyBorder="1" applyAlignment="1">
      <alignment horizontal="left"/>
    </xf>
    <xf numFmtId="0" fontId="17" fillId="0" borderId="34" xfId="2" applyFont="1" applyFill="1" applyBorder="1" applyAlignment="1">
      <alignment horizontal="left"/>
    </xf>
    <xf numFmtId="0" fontId="11" fillId="5" borderId="8" xfId="2" applyFont="1" applyFill="1" applyBorder="1" applyAlignment="1">
      <alignment horizontal="left"/>
    </xf>
    <xf numFmtId="0" fontId="11" fillId="5" borderId="13" xfId="2" applyFont="1" applyFill="1" applyBorder="1" applyAlignment="1">
      <alignment horizontal="left"/>
    </xf>
    <xf numFmtId="0" fontId="0" fillId="6" borderId="10" xfId="2" applyFont="1" applyFill="1" applyBorder="1" applyAlignment="1">
      <alignment vertical="center" wrapText="1"/>
    </xf>
    <xf numFmtId="0" fontId="1" fillId="6" borderId="2" xfId="2" applyFont="1" applyFill="1" applyAlignment="1">
      <alignment vertical="center" wrapText="1"/>
    </xf>
    <xf numFmtId="0" fontId="12" fillId="0" borderId="1" xfId="2" applyFont="1" applyFill="1" applyBorder="1" applyAlignment="1">
      <alignment horizontal="left" vertical="center"/>
    </xf>
  </cellXfs>
  <cellStyles count="4">
    <cellStyle name="20 % - zvýraznenie3" xfId="3" builtinId="38"/>
    <cellStyle name="Normálna" xfId="0" builtinId="0"/>
    <cellStyle name="Poznámka" xfId="2" builtinId="10"/>
    <cellStyle name="Zlá" xfId="1" builtinId="27"/>
  </cellStyles>
  <dxfs count="0"/>
  <tableStyles count="0" defaultTableStyle="TableStyleMedium2" defaultPivotStyle="PivotStyleLight16"/>
  <colors>
    <mruColors>
      <color rgb="FFFF0000"/>
      <color rgb="FFEE1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14</xdr:row>
          <xdr:rowOff>0</xdr:rowOff>
        </xdr:from>
        <xdr:to>
          <xdr:col>6</xdr:col>
          <xdr:colOff>88900</xdr:colOff>
          <xdr:row>15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15</xdr:row>
          <xdr:rowOff>0</xdr:rowOff>
        </xdr:from>
        <xdr:to>
          <xdr:col>6</xdr:col>
          <xdr:colOff>88900</xdr:colOff>
          <xdr:row>15</xdr:row>
          <xdr:rowOff>565150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17</xdr:row>
          <xdr:rowOff>0</xdr:rowOff>
        </xdr:from>
        <xdr:to>
          <xdr:col>6</xdr:col>
          <xdr:colOff>88900</xdr:colOff>
          <xdr:row>17</xdr:row>
          <xdr:rowOff>565150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1936750</xdr:colOff>
          <xdr:row>17</xdr:row>
          <xdr:rowOff>0</xdr:rowOff>
        </xdr:from>
        <xdr:to>
          <xdr:col>6</xdr:col>
          <xdr:colOff>196850</xdr:colOff>
          <xdr:row>17</xdr:row>
          <xdr:rowOff>565150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16</xdr:row>
          <xdr:rowOff>0</xdr:rowOff>
        </xdr:from>
        <xdr:to>
          <xdr:col>6</xdr:col>
          <xdr:colOff>88900</xdr:colOff>
          <xdr:row>16</xdr:row>
          <xdr:rowOff>565150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63198D-0F25-4C49-BED3-1B3A6A98F310}">
  <sheetPr>
    <tabColor theme="4" tint="0.79998168889431442"/>
  </sheetPr>
  <dimension ref="A1:F36"/>
  <sheetViews>
    <sheetView showGridLines="0" tabSelected="1" topLeftCell="B13" zoomScale="70" zoomScaleNormal="70" zoomScaleSheetLayoutView="115" workbookViewId="0">
      <selection activeCell="G30" sqref="G30"/>
    </sheetView>
  </sheetViews>
  <sheetFormatPr defaultRowHeight="14.5" x14ac:dyDescent="0.35"/>
  <cols>
    <col min="1" max="1" width="3.26953125" style="14" customWidth="1"/>
    <col min="2" max="2" width="50" style="14" customWidth="1"/>
    <col min="3" max="3" width="11.81640625" style="14" customWidth="1"/>
    <col min="4" max="4" width="28" style="14" customWidth="1"/>
    <col min="5" max="5" width="18.6328125" style="14" customWidth="1"/>
    <col min="6" max="6" width="27.1796875" customWidth="1"/>
  </cols>
  <sheetData>
    <row r="1" spans="1:6" ht="25.5" customHeight="1" x14ac:dyDescent="0.45">
      <c r="B1" s="53" t="s">
        <v>60</v>
      </c>
      <c r="C1" s="53"/>
      <c r="D1" s="53"/>
      <c r="E1" s="53"/>
      <c r="F1" s="53"/>
    </row>
    <row r="2" spans="1:6" ht="25.5" customHeight="1" x14ac:dyDescent="0.45">
      <c r="B2" s="44" t="s">
        <v>52</v>
      </c>
      <c r="C2" s="44"/>
      <c r="D2" s="44"/>
      <c r="E2" s="44"/>
      <c r="F2" s="44"/>
    </row>
    <row r="3" spans="1:6" ht="15" thickBot="1" x14ac:dyDescent="0.4">
      <c r="A3" s="81"/>
      <c r="B3" s="82"/>
      <c r="C3" s="82"/>
      <c r="D3" s="82"/>
      <c r="E3" s="82"/>
      <c r="F3" s="82"/>
    </row>
    <row r="4" spans="1:6" ht="45.75" customHeight="1" thickBot="1" x14ac:dyDescent="0.4">
      <c r="A4" s="81"/>
      <c r="B4" s="83" t="s">
        <v>61</v>
      </c>
      <c r="C4" s="84"/>
      <c r="D4" s="84"/>
      <c r="E4" s="84"/>
      <c r="F4" s="85"/>
    </row>
    <row r="5" spans="1:6" s="14" customFormat="1" ht="15" thickBot="1" x14ac:dyDescent="0.4">
      <c r="A5" s="81"/>
      <c r="B5" s="70"/>
      <c r="C5" s="70"/>
      <c r="D5" s="70"/>
      <c r="E5" s="70"/>
      <c r="F5" s="70"/>
    </row>
    <row r="6" spans="1:6" ht="17.149999999999999" customHeight="1" x14ac:dyDescent="0.35">
      <c r="A6" s="81"/>
      <c r="B6" s="16" t="s">
        <v>0</v>
      </c>
      <c r="C6" s="86"/>
      <c r="D6" s="86"/>
      <c r="E6" s="86"/>
      <c r="F6" s="87"/>
    </row>
    <row r="7" spans="1:6" ht="17.149999999999999" customHeight="1" x14ac:dyDescent="0.35">
      <c r="A7" s="81"/>
      <c r="B7" s="15" t="s">
        <v>1</v>
      </c>
      <c r="C7" s="88"/>
      <c r="D7" s="88"/>
      <c r="E7" s="88"/>
      <c r="F7" s="89"/>
    </row>
    <row r="8" spans="1:6" ht="17.149999999999999" customHeight="1" x14ac:dyDescent="0.35">
      <c r="A8" s="81"/>
      <c r="B8" s="15" t="s">
        <v>2</v>
      </c>
      <c r="C8" s="88"/>
      <c r="D8" s="88"/>
      <c r="E8" s="88"/>
      <c r="F8" s="89"/>
    </row>
    <row r="9" spans="1:6" ht="17.149999999999999" customHeight="1" x14ac:dyDescent="0.35">
      <c r="A9" s="81"/>
      <c r="B9" s="15" t="s">
        <v>3</v>
      </c>
      <c r="C9" s="88"/>
      <c r="D9" s="88"/>
      <c r="E9" s="88"/>
      <c r="F9" s="89"/>
    </row>
    <row r="10" spans="1:6" ht="17.149999999999999" customHeight="1" x14ac:dyDescent="0.35">
      <c r="A10" s="81"/>
      <c r="B10" s="15" t="s">
        <v>4</v>
      </c>
      <c r="C10" s="88"/>
      <c r="D10" s="88"/>
      <c r="E10" s="88"/>
      <c r="F10" s="89"/>
    </row>
    <row r="11" spans="1:6" ht="17.149999999999999" customHeight="1" x14ac:dyDescent="0.35">
      <c r="A11" s="81"/>
      <c r="B11" s="15" t="s">
        <v>5</v>
      </c>
      <c r="C11" s="88"/>
      <c r="D11" s="88"/>
      <c r="E11" s="88"/>
      <c r="F11" s="89"/>
    </row>
    <row r="12" spans="1:6" ht="17.149999999999999" customHeight="1" thickBot="1" x14ac:dyDescent="0.4">
      <c r="A12" s="81"/>
      <c r="B12" s="17" t="s">
        <v>6</v>
      </c>
      <c r="C12" s="66" t="s">
        <v>7</v>
      </c>
      <c r="D12" s="67"/>
      <c r="E12" s="68"/>
      <c r="F12" s="69"/>
    </row>
    <row r="13" spans="1:6" s="14" customFormat="1" ht="15" thickBot="1" x14ac:dyDescent="0.4">
      <c r="A13" s="81"/>
      <c r="B13" s="70"/>
      <c r="C13" s="70"/>
      <c r="D13" s="70"/>
      <c r="E13" s="70"/>
      <c r="F13" s="70"/>
    </row>
    <row r="14" spans="1:6" ht="30" customHeight="1" x14ac:dyDescent="0.35">
      <c r="A14" s="81"/>
      <c r="B14" s="71" t="s">
        <v>8</v>
      </c>
      <c r="C14" s="72"/>
      <c r="D14" s="72"/>
      <c r="E14" s="72"/>
      <c r="F14" s="73"/>
    </row>
    <row r="15" spans="1:6" ht="45" customHeight="1" x14ac:dyDescent="0.35">
      <c r="A15" s="81"/>
      <c r="B15" s="99" t="s">
        <v>47</v>
      </c>
      <c r="C15" s="100"/>
      <c r="D15" s="100"/>
      <c r="E15" s="100"/>
      <c r="F15" s="12"/>
    </row>
    <row r="16" spans="1:6" ht="45" customHeight="1" x14ac:dyDescent="0.35">
      <c r="A16" s="81"/>
      <c r="B16" s="47" t="s">
        <v>9</v>
      </c>
      <c r="C16" s="48"/>
      <c r="D16" s="48"/>
      <c r="E16" s="48"/>
      <c r="F16" s="12"/>
    </row>
    <row r="17" spans="1:6" ht="45" customHeight="1" x14ac:dyDescent="0.35">
      <c r="A17" s="81"/>
      <c r="B17" s="92" t="s">
        <v>53</v>
      </c>
      <c r="C17" s="93"/>
      <c r="D17" s="93"/>
      <c r="E17" s="93"/>
      <c r="F17" s="12"/>
    </row>
    <row r="18" spans="1:6" ht="45" customHeight="1" thickBot="1" x14ac:dyDescent="0.4">
      <c r="A18" s="81"/>
      <c r="B18" s="90" t="s">
        <v>51</v>
      </c>
      <c r="C18" s="91"/>
      <c r="D18" s="91"/>
      <c r="E18" s="91"/>
      <c r="F18" s="13"/>
    </row>
    <row r="19" spans="1:6" s="14" customFormat="1" ht="15" thickBot="1" x14ac:dyDescent="0.4">
      <c r="A19" s="81"/>
      <c r="B19" s="70"/>
      <c r="C19" s="70"/>
      <c r="D19" s="70"/>
      <c r="E19" s="70"/>
      <c r="F19" s="70"/>
    </row>
    <row r="20" spans="1:6" ht="24" customHeight="1" x14ac:dyDescent="0.35">
      <c r="A20" s="81"/>
      <c r="B20" s="74" t="s">
        <v>48</v>
      </c>
      <c r="C20" s="75"/>
      <c r="D20" s="75"/>
      <c r="E20" s="75"/>
      <c r="F20" s="76"/>
    </row>
    <row r="21" spans="1:6" ht="15" customHeight="1" x14ac:dyDescent="0.35">
      <c r="A21" s="81"/>
      <c r="B21" s="20" t="s">
        <v>10</v>
      </c>
      <c r="C21" s="34" t="s">
        <v>11</v>
      </c>
      <c r="D21" s="34"/>
      <c r="E21" s="35" t="s">
        <v>12</v>
      </c>
      <c r="F21" s="21" t="s">
        <v>13</v>
      </c>
    </row>
    <row r="22" spans="1:6" x14ac:dyDescent="0.35">
      <c r="A22" s="81"/>
      <c r="B22" s="22" t="s">
        <v>49</v>
      </c>
      <c r="C22" s="77">
        <v>100</v>
      </c>
      <c r="D22" s="77"/>
      <c r="E22" s="36" t="str">
        <f>IF(C22=100,"neuplatňuje sa","sem doplň minimum")</f>
        <v>neuplatňuje sa</v>
      </c>
      <c r="F22" s="23" t="str">
        <f>IF(C22=100,"neuplatňuje sa","sem doplň maximum")</f>
        <v>neuplatňuje sa</v>
      </c>
    </row>
    <row r="23" spans="1:6" ht="24" customHeight="1" x14ac:dyDescent="0.35">
      <c r="A23" s="81"/>
      <c r="B23" s="29" t="s">
        <v>56</v>
      </c>
      <c r="C23" s="30" t="s">
        <v>54</v>
      </c>
      <c r="D23" s="30" t="s">
        <v>57</v>
      </c>
      <c r="E23" s="30" t="s">
        <v>55</v>
      </c>
      <c r="F23" s="31" t="s">
        <v>58</v>
      </c>
    </row>
    <row r="24" spans="1:6" ht="16" customHeight="1" x14ac:dyDescent="0.35">
      <c r="A24" s="81"/>
      <c r="B24" s="28" t="s">
        <v>63</v>
      </c>
      <c r="C24" s="41">
        <v>2</v>
      </c>
      <c r="D24" s="32">
        <v>0</v>
      </c>
      <c r="E24" s="33">
        <f>IF(C$12="Som platcom DPH",D24*0.2,0)</f>
        <v>0</v>
      </c>
      <c r="F24" s="38">
        <f>SUM(D24+E24)*C24</f>
        <v>0</v>
      </c>
    </row>
    <row r="25" spans="1:6" ht="16" customHeight="1" x14ac:dyDescent="0.35">
      <c r="A25" s="81"/>
      <c r="B25" s="28" t="s">
        <v>64</v>
      </c>
      <c r="C25" s="41">
        <v>2</v>
      </c>
      <c r="D25" s="32">
        <v>0</v>
      </c>
      <c r="E25" s="33">
        <f>IF(C$12="Som platcom DPH",D25*0.2,0)</f>
        <v>0</v>
      </c>
      <c r="F25" s="38">
        <f>SUM(D25+E25)*C25</f>
        <v>0</v>
      </c>
    </row>
    <row r="26" spans="1:6" ht="16" customHeight="1" thickBot="1" x14ac:dyDescent="0.4">
      <c r="A26" s="81"/>
      <c r="B26" s="43" t="s">
        <v>62</v>
      </c>
      <c r="C26" s="42">
        <v>1</v>
      </c>
      <c r="D26" s="37">
        <v>0</v>
      </c>
      <c r="E26" s="40">
        <f t="shared" ref="E26" si="0">IF(C$12="Som platcom DPH",D26*0.2,0)</f>
        <v>0</v>
      </c>
      <c r="F26" s="39">
        <f t="shared" ref="F26" si="1">SUM(D26+E26)*C26</f>
        <v>0</v>
      </c>
    </row>
    <row r="27" spans="1:6" ht="21" customHeight="1" thickBot="1" x14ac:dyDescent="0.4">
      <c r="A27" s="81"/>
      <c r="B27" s="94" t="s">
        <v>59</v>
      </c>
      <c r="C27" s="95"/>
      <c r="D27" s="95"/>
      <c r="E27" s="96"/>
      <c r="F27" s="27">
        <f>SUM(F24:F26)</f>
        <v>0</v>
      </c>
    </row>
    <row r="28" spans="1:6" ht="20.5" customHeight="1" thickBot="1" x14ac:dyDescent="0.4">
      <c r="A28" s="81"/>
      <c r="B28" s="26" t="s">
        <v>15</v>
      </c>
      <c r="C28" s="78" t="str">
        <f>IF(C22=100,"Toto je jediné kritérium a prepočet na body sa preto neuplatňuje",IF(B22="čím menej, tým lepšie",(C22*(F22-F27)/(F22-E22)),(C22*(F27-E22)/(F22-E22))))</f>
        <v>Toto je jediné kritérium a prepočet na body sa preto neuplatňuje</v>
      </c>
      <c r="D28" s="79"/>
      <c r="E28" s="79"/>
      <c r="F28" s="80"/>
    </row>
    <row r="29" spans="1:6" ht="15" customHeight="1" thickBot="1" x14ac:dyDescent="0.4">
      <c r="A29" s="81"/>
      <c r="B29" s="54"/>
      <c r="C29" s="55"/>
      <c r="D29" s="55"/>
      <c r="E29" s="55"/>
      <c r="F29" s="56"/>
    </row>
    <row r="30" spans="1:6" ht="23.15" customHeight="1" x14ac:dyDescent="0.35">
      <c r="A30" s="81"/>
      <c r="B30" s="57" t="s">
        <v>46</v>
      </c>
      <c r="C30" s="58"/>
      <c r="D30" s="58"/>
      <c r="E30" s="58"/>
      <c r="F30" s="59"/>
    </row>
    <row r="31" spans="1:6" ht="20.5" customHeight="1" x14ac:dyDescent="0.35">
      <c r="A31" s="81"/>
      <c r="B31" s="63"/>
      <c r="C31" s="64"/>
      <c r="D31" s="64"/>
      <c r="E31" s="65"/>
      <c r="F31" s="25" t="s">
        <v>14</v>
      </c>
    </row>
    <row r="32" spans="1:6" s="19" customFormat="1" ht="27.65" customHeight="1" thickBot="1" x14ac:dyDescent="0.4">
      <c r="A32" s="81"/>
      <c r="B32" s="60" t="s">
        <v>50</v>
      </c>
      <c r="C32" s="61"/>
      <c r="D32" s="61"/>
      <c r="E32" s="62"/>
      <c r="F32" s="24"/>
    </row>
    <row r="33" spans="1:6" s="19" customFormat="1" ht="21" customHeight="1" x14ac:dyDescent="0.35">
      <c r="A33" s="81"/>
      <c r="B33" s="101" t="s">
        <v>65</v>
      </c>
      <c r="C33" s="101"/>
      <c r="D33" s="101"/>
      <c r="E33" s="101"/>
      <c r="F33" s="101"/>
    </row>
    <row r="34" spans="1:6" ht="15" customHeight="1" thickBot="1" x14ac:dyDescent="0.4">
      <c r="A34" s="81"/>
      <c r="B34" s="18"/>
      <c r="C34" s="18"/>
      <c r="D34" s="18"/>
      <c r="E34" s="18"/>
      <c r="F34" s="18"/>
    </row>
    <row r="35" spans="1:6" x14ac:dyDescent="0.35">
      <c r="A35" s="81"/>
      <c r="B35" s="45" t="s">
        <v>16</v>
      </c>
      <c r="C35" s="97" t="s">
        <v>17</v>
      </c>
      <c r="D35" s="97"/>
      <c r="E35" s="49" t="s">
        <v>18</v>
      </c>
      <c r="F35" s="50"/>
    </row>
    <row r="36" spans="1:6" ht="16.5" customHeight="1" thickBot="1" x14ac:dyDescent="0.4">
      <c r="A36" s="81"/>
      <c r="B36" s="46"/>
      <c r="C36" s="98"/>
      <c r="D36" s="98"/>
      <c r="E36" s="51"/>
      <c r="F36" s="52"/>
    </row>
  </sheetData>
  <mergeCells count="33">
    <mergeCell ref="B33:F33"/>
    <mergeCell ref="A3:A36"/>
    <mergeCell ref="B3:F3"/>
    <mergeCell ref="B4:F4"/>
    <mergeCell ref="B5:F5"/>
    <mergeCell ref="C6:F6"/>
    <mergeCell ref="C7:F7"/>
    <mergeCell ref="C8:F8"/>
    <mergeCell ref="C9:F9"/>
    <mergeCell ref="C10:F10"/>
    <mergeCell ref="B18:E18"/>
    <mergeCell ref="B19:F19"/>
    <mergeCell ref="C11:F11"/>
    <mergeCell ref="B17:E17"/>
    <mergeCell ref="B27:E27"/>
    <mergeCell ref="C35:D36"/>
    <mergeCell ref="B15:E15"/>
    <mergeCell ref="B2:F2"/>
    <mergeCell ref="B35:B36"/>
    <mergeCell ref="B16:E16"/>
    <mergeCell ref="E35:F36"/>
    <mergeCell ref="B1:F1"/>
    <mergeCell ref="B29:F29"/>
    <mergeCell ref="B30:F30"/>
    <mergeCell ref="B32:E32"/>
    <mergeCell ref="B31:E31"/>
    <mergeCell ref="C12:D12"/>
    <mergeCell ref="E12:F12"/>
    <mergeCell ref="B13:F13"/>
    <mergeCell ref="B14:F14"/>
    <mergeCell ref="B20:F20"/>
    <mergeCell ref="C22:D22"/>
    <mergeCell ref="C28:F28"/>
  </mergeCells>
  <dataValidations count="2">
    <dataValidation type="list" allowBlank="1" showInputMessage="1" showErrorMessage="1" sqref="C12" xr:uid="{664EFAC4-17E5-493B-8A5A-73435D40D3D1}">
      <formula1>"Som platcom DPH,Nie som platcom DPH"</formula1>
    </dataValidation>
    <dataValidation type="list" allowBlank="1" showInputMessage="1" showErrorMessage="1" sqref="B22" xr:uid="{B46BC9CD-BD18-4B9E-97BB-A525DD7ABBAD}">
      <mc:AlternateContent xmlns:x12ac="http://schemas.microsoft.com/office/spreadsheetml/2011/1/ac" xmlns:mc="http://schemas.openxmlformats.org/markup-compatibility/2006">
        <mc:Choice Requires="x12ac">
          <x12ac:list>"čím menej, tým lepšie","čím viac, tým lepšie"</x12ac:list>
        </mc:Choice>
        <mc:Fallback>
          <formula1>"čím menej, tým lepšie,čím viac, tým lepšie"</formula1>
        </mc:Fallback>
      </mc:AlternateContent>
    </dataValidation>
  </dataValidations>
  <pageMargins left="0.7" right="0.7" top="0.75" bottom="0.75" header="0.3" footer="0.3"/>
  <pageSetup paperSize="9" scale="6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5</xdr:col>
                    <xdr:colOff>0</xdr:colOff>
                    <xdr:row>14</xdr:row>
                    <xdr:rowOff>0</xdr:rowOff>
                  </from>
                  <to>
                    <xdr:col>6</xdr:col>
                    <xdr:colOff>88900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5</xdr:col>
                    <xdr:colOff>0</xdr:colOff>
                    <xdr:row>15</xdr:row>
                    <xdr:rowOff>0</xdr:rowOff>
                  </from>
                  <to>
                    <xdr:col>6</xdr:col>
                    <xdr:colOff>88900</xdr:colOff>
                    <xdr:row>15</xdr:row>
                    <xdr:rowOff>565150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5</xdr:col>
                    <xdr:colOff>0</xdr:colOff>
                    <xdr:row>17</xdr:row>
                    <xdr:rowOff>0</xdr:rowOff>
                  </from>
                  <to>
                    <xdr:col>6</xdr:col>
                    <xdr:colOff>88900</xdr:colOff>
                    <xdr:row>17</xdr:row>
                    <xdr:rowOff>565150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4</xdr:col>
                    <xdr:colOff>1936750</xdr:colOff>
                    <xdr:row>17</xdr:row>
                    <xdr:rowOff>0</xdr:rowOff>
                  </from>
                  <to>
                    <xdr:col>6</xdr:col>
                    <xdr:colOff>203200</xdr:colOff>
                    <xdr:row>17</xdr:row>
                    <xdr:rowOff>565150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>
                  <from>
                    <xdr:col>5</xdr:col>
                    <xdr:colOff>0</xdr:colOff>
                    <xdr:row>16</xdr:row>
                    <xdr:rowOff>0</xdr:rowOff>
                  </from>
                  <to>
                    <xdr:col>6</xdr:col>
                    <xdr:colOff>88900</xdr:colOff>
                    <xdr:row>16</xdr:row>
                    <xdr:rowOff>565150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78C25-272C-4F60-BADE-3A4B288E372D}">
  <dimension ref="A2:A26"/>
  <sheetViews>
    <sheetView view="pageBreakPreview" topLeftCell="A8" zoomScaleNormal="100" zoomScaleSheetLayoutView="100" workbookViewId="0">
      <selection activeCell="A20" sqref="A20"/>
    </sheetView>
  </sheetViews>
  <sheetFormatPr defaultRowHeight="14.5" x14ac:dyDescent="0.35"/>
  <cols>
    <col min="1" max="1" width="98.54296875" customWidth="1"/>
  </cols>
  <sheetData>
    <row r="2" spans="1:1" ht="42.75" customHeight="1" x14ac:dyDescent="0.35">
      <c r="A2" s="1" t="s">
        <v>19</v>
      </c>
    </row>
    <row r="3" spans="1:1" x14ac:dyDescent="0.35">
      <c r="A3" s="2"/>
    </row>
    <row r="4" spans="1:1" x14ac:dyDescent="0.35">
      <c r="A4" s="7" t="s">
        <v>20</v>
      </c>
    </row>
    <row r="5" spans="1:1" x14ac:dyDescent="0.35">
      <c r="A5" s="2"/>
    </row>
    <row r="6" spans="1:1" x14ac:dyDescent="0.35">
      <c r="A6" s="5" t="s">
        <v>21</v>
      </c>
    </row>
    <row r="7" spans="1:1" x14ac:dyDescent="0.35">
      <c r="A7" s="6"/>
    </row>
    <row r="8" spans="1:1" ht="60.75" customHeight="1" x14ac:dyDescent="0.35">
      <c r="A8" s="8" t="s">
        <v>22</v>
      </c>
    </row>
    <row r="9" spans="1:1" x14ac:dyDescent="0.35">
      <c r="A9" s="8"/>
    </row>
    <row r="10" spans="1:1" x14ac:dyDescent="0.35">
      <c r="A10" s="8" t="s">
        <v>23</v>
      </c>
    </row>
    <row r="11" spans="1:1" x14ac:dyDescent="0.35">
      <c r="A11" s="8" t="s">
        <v>24</v>
      </c>
    </row>
    <row r="12" spans="1:1" x14ac:dyDescent="0.35">
      <c r="A12" s="8" t="s">
        <v>25</v>
      </c>
    </row>
    <row r="13" spans="1:1" x14ac:dyDescent="0.35">
      <c r="A13" s="8" t="s">
        <v>26</v>
      </c>
    </row>
    <row r="14" spans="1:1" x14ac:dyDescent="0.35">
      <c r="A14" s="8" t="s">
        <v>27</v>
      </c>
    </row>
    <row r="15" spans="1:1" x14ac:dyDescent="0.35">
      <c r="A15" s="8" t="s">
        <v>28</v>
      </c>
    </row>
    <row r="16" spans="1:1" x14ac:dyDescent="0.35">
      <c r="A16" s="8" t="s">
        <v>29</v>
      </c>
    </row>
    <row r="17" spans="1:1" ht="29" x14ac:dyDescent="0.35">
      <c r="A17" s="8" t="s">
        <v>30</v>
      </c>
    </row>
    <row r="18" spans="1:1" x14ac:dyDescent="0.35">
      <c r="A18" s="8" t="s">
        <v>31</v>
      </c>
    </row>
    <row r="19" spans="1:1" x14ac:dyDescent="0.35">
      <c r="A19" s="8" t="s">
        <v>32</v>
      </c>
    </row>
    <row r="20" spans="1:1" x14ac:dyDescent="0.35">
      <c r="A20" s="8" t="s">
        <v>33</v>
      </c>
    </row>
    <row r="21" spans="1:1" ht="29" x14ac:dyDescent="0.35">
      <c r="A21" s="8" t="s">
        <v>34</v>
      </c>
    </row>
    <row r="22" spans="1:1" x14ac:dyDescent="0.35">
      <c r="A22" s="8" t="s">
        <v>35</v>
      </c>
    </row>
    <row r="23" spans="1:1" x14ac:dyDescent="0.35">
      <c r="A23" s="9"/>
    </row>
    <row r="24" spans="1:1" ht="58" x14ac:dyDescent="0.35">
      <c r="A24" s="8" t="s">
        <v>36</v>
      </c>
    </row>
    <row r="25" spans="1:1" ht="13.5" customHeight="1" x14ac:dyDescent="0.35">
      <c r="A25" s="8"/>
    </row>
    <row r="26" spans="1:1" ht="29" x14ac:dyDescent="0.35">
      <c r="A26" s="8" t="s">
        <v>37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5B7723-87C3-45FE-A3BB-9C8C2655B3D4}">
  <dimension ref="A2:A26"/>
  <sheetViews>
    <sheetView view="pageBreakPreview" topLeftCell="A8" zoomScaleNormal="100" zoomScaleSheetLayoutView="100" workbookViewId="0">
      <selection activeCell="A13" sqref="A13"/>
    </sheetView>
  </sheetViews>
  <sheetFormatPr defaultRowHeight="14.5" x14ac:dyDescent="0.35"/>
  <cols>
    <col min="1" max="1" width="98.54296875" customWidth="1"/>
  </cols>
  <sheetData>
    <row r="2" spans="1:1" ht="42.75" customHeight="1" x14ac:dyDescent="0.35">
      <c r="A2" s="1" t="s">
        <v>38</v>
      </c>
    </row>
    <row r="3" spans="1:1" x14ac:dyDescent="0.35">
      <c r="A3" s="2"/>
    </row>
    <row r="4" spans="1:1" x14ac:dyDescent="0.35">
      <c r="A4" s="8" t="s">
        <v>20</v>
      </c>
    </row>
    <row r="5" spans="1:1" x14ac:dyDescent="0.35">
      <c r="A5" s="9"/>
    </row>
    <row r="6" spans="1:1" x14ac:dyDescent="0.35">
      <c r="A6" s="11" t="s">
        <v>21</v>
      </c>
    </row>
    <row r="7" spans="1:1" x14ac:dyDescent="0.35">
      <c r="A7" s="8"/>
    </row>
    <row r="8" spans="1:1" ht="60.75" customHeight="1" x14ac:dyDescent="0.35">
      <c r="A8" s="8" t="s">
        <v>39</v>
      </c>
    </row>
    <row r="9" spans="1:1" x14ac:dyDescent="0.35">
      <c r="A9" s="8" t="s">
        <v>40</v>
      </c>
    </row>
    <row r="10" spans="1:1" x14ac:dyDescent="0.35">
      <c r="A10" s="10"/>
    </row>
    <row r="11" spans="1:1" ht="29" x14ac:dyDescent="0.35">
      <c r="A11" s="8" t="s">
        <v>41</v>
      </c>
    </row>
    <row r="12" spans="1:1" x14ac:dyDescent="0.35">
      <c r="A12" s="8"/>
    </row>
    <row r="13" spans="1:1" ht="29" x14ac:dyDescent="0.35">
      <c r="A13" s="8" t="s">
        <v>42</v>
      </c>
    </row>
    <row r="14" spans="1:1" x14ac:dyDescent="0.35">
      <c r="A14" s="8"/>
    </row>
    <row r="15" spans="1:1" ht="29" x14ac:dyDescent="0.35">
      <c r="A15" s="8" t="s">
        <v>43</v>
      </c>
    </row>
    <row r="16" spans="1:1" x14ac:dyDescent="0.35">
      <c r="A16" s="8"/>
    </row>
    <row r="17" spans="1:1" ht="58" x14ac:dyDescent="0.35">
      <c r="A17" s="8" t="s">
        <v>44</v>
      </c>
    </row>
    <row r="18" spans="1:1" x14ac:dyDescent="0.35">
      <c r="A18" s="8"/>
    </row>
    <row r="19" spans="1:1" ht="72.5" x14ac:dyDescent="0.35">
      <c r="A19" s="8" t="s">
        <v>45</v>
      </c>
    </row>
    <row r="20" spans="1:1" x14ac:dyDescent="0.35">
      <c r="A20" s="3"/>
    </row>
    <row r="21" spans="1:1" x14ac:dyDescent="0.35">
      <c r="A21" s="3"/>
    </row>
    <row r="22" spans="1:1" x14ac:dyDescent="0.35">
      <c r="A22" s="3"/>
    </row>
    <row r="23" spans="1:1" x14ac:dyDescent="0.35">
      <c r="A23" s="3"/>
    </row>
    <row r="24" spans="1:1" x14ac:dyDescent="0.35">
      <c r="A24" s="3"/>
    </row>
    <row r="25" spans="1:1" ht="13.5" customHeight="1" x14ac:dyDescent="0.35">
      <c r="A25" s="3"/>
    </row>
    <row r="26" spans="1:1" ht="15.5" x14ac:dyDescent="0.35">
      <c r="A26" s="4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18C83952926D4EAA58C6B8CAC2C850" ma:contentTypeVersion="6" ma:contentTypeDescription="Create a new document." ma:contentTypeScope="" ma:versionID="804f3668edfd64d0a716ceda5275fe99">
  <xsd:schema xmlns:xsd="http://www.w3.org/2001/XMLSchema" xmlns:xs="http://www.w3.org/2001/XMLSchema" xmlns:p="http://schemas.microsoft.com/office/2006/metadata/properties" xmlns:ns2="640ffec3-caf4-45bc-95d7-dbe3ef66187d" xmlns:ns3="0ff3503b-388a-4301-ac1b-5a8f11288de0" targetNamespace="http://schemas.microsoft.com/office/2006/metadata/properties" ma:root="true" ma:fieldsID="5bd442017da771f9118179a7b38d5856" ns2:_="" ns3:_="">
    <xsd:import namespace="640ffec3-caf4-45bc-95d7-dbe3ef66187d"/>
    <xsd:import namespace="0ff3503b-388a-4301-ac1b-5a8f11288de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0ffec3-caf4-45bc-95d7-dbe3ef66187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f3503b-388a-4301-ac1b-5a8f11288de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D3BD455-CE9E-4AB2-8BBB-ED95591DBF91}">
  <ds:schemaRefs>
    <ds:schemaRef ds:uri="http://schemas.microsoft.com/office/2006/documentManagement/types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0ff3503b-388a-4301-ac1b-5a8f11288de0"/>
    <ds:schemaRef ds:uri="640ffec3-caf4-45bc-95d7-dbe3ef66187d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0E4A964D-B35B-4BBC-9447-DDF3F0603A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40ffec3-caf4-45bc-95d7-dbe3ef66187d"/>
    <ds:schemaRef ds:uri="0ff3503b-388a-4301-ac1b-5a8f11288d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C4CB48-9111-4F6D-A74A-11533C62949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3</vt:i4>
      </vt:variant>
    </vt:vector>
  </HeadingPairs>
  <TitlesOfParts>
    <vt:vector size="6" baseType="lpstr">
      <vt:lpstr>Príloha č. 2 - NPK </vt:lpstr>
      <vt:lpstr>Koneční užívatelia výhod</vt:lpstr>
      <vt:lpstr>Medzinárodné sankcie</vt:lpstr>
      <vt:lpstr>'Koneční užívatelia výhod'!Oblasť_tlače</vt:lpstr>
      <vt:lpstr>'Medzinárodné sankcie'!Oblasť_tlače</vt:lpstr>
      <vt:lpstr>'Príloha č. 2 - NPK '!Oblasť_tlače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Veselá Martina</dc:creator>
  <cp:keywords/>
  <dc:description/>
  <cp:lastModifiedBy>Hritzová Petra, Ing.</cp:lastModifiedBy>
  <cp:revision/>
  <cp:lastPrinted>2023-09-26T03:08:12Z</cp:lastPrinted>
  <dcterms:created xsi:type="dcterms:W3CDTF">2022-09-22T09:41:16Z</dcterms:created>
  <dcterms:modified xsi:type="dcterms:W3CDTF">2023-09-29T21:47:21Z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0x010100FF18C83952926D4EAA58C6B8CAC2C850</vt:lpwstr>
  </property>
</Properties>
</file>