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21" i="2"/>
  <c r="I21" i="2" s="1"/>
  <c r="H34" i="2"/>
  <c r="I34" i="2" s="1"/>
  <c r="H40" i="2"/>
  <c r="I40" i="2" s="1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50" i="2" l="1"/>
  <c r="I9" i="2"/>
  <c r="I8" i="2"/>
  <c r="I10" i="2"/>
  <c r="H7" i="2"/>
  <c r="H50" i="2" s="1"/>
  <c r="I7" i="2" l="1"/>
  <c r="I50" i="2" s="1"/>
</calcChain>
</file>

<file path=xl/sharedStrings.xml><?xml version="1.0" encoding="utf-8"?>
<sst xmlns="http://schemas.openxmlformats.org/spreadsheetml/2006/main" count="109" uniqueCount="68">
  <si>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</si>
  <si>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</si>
  <si>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</si>
  <si>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</si>
  <si>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</si>
  <si>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</si>
  <si>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</si>
  <si>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</si>
  <si>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</si>
  <si>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</si>
  <si>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</si>
  <si>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</si>
  <si>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</si>
  <si>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</si>
  <si>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</si>
  <si>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</si>
  <si>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</si>
  <si>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</si>
  <si>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</si>
  <si>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</si>
  <si>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</si>
  <si>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</si>
  <si>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</si>
  <si>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</si>
  <si>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1: Chlieb a pečivo</t>
    </r>
  </si>
  <si>
    <t xml:space="preserve">Chlieb tmavý krájaný, 900g min. 900g balený - pšeničná múka 46%, pitná voda, ražná múka 11%, jedlá soľ, droždie, pšeničný škrob, zemiaková múka, jačmenný slad, sójová múka, jačmeň, rasca </t>
  </si>
  <si>
    <t>Chlieb pšenično-ražný krájaný min. 1000g balený - pšeničná múka 50%, pitná voda, ražná múka 12%, jedlá soľ, zemiakové vločky, droždie, pražený jamenný slad, regulátor kyslosti octan vápenatý, rasca</t>
  </si>
  <si>
    <t>Žemľa malá, min. 50g - pšeničná múka, droždie, rastlinný tuk</t>
  </si>
  <si>
    <t>Žemľa grahamová, min. 50g - pšeničná múka, graham, voda, droždie, rastlinný tuk</t>
  </si>
  <si>
    <t>Žemľa veľká, min. 100g - pšeničná múka, droždie, rastlinný tuk</t>
  </si>
  <si>
    <t>Biely koláč, min. 700g balený - pšeničná múka, pitná voda, cukor, rastlinný tuk</t>
  </si>
  <si>
    <t>Sendvič krájaný, min. 350g balený - pšeničná múka, pitná voda, droždie, rastlinný tuk, jedlá soľ, cukor</t>
  </si>
  <si>
    <t>Vianočka krájaná, min. 400g balená - pšeničná múka, pitná voda, cukor, rastlinný tuk, droždie, soľ, vajcia</t>
  </si>
  <si>
    <t>Opekance, min. 200g balené - pšeničná múka, pitná voda, cukor, rastlinný olej repkový,  droždie, jedlá soľ</t>
  </si>
  <si>
    <t>Veľkonočná pascha, min. 120g - pšeničná múka, voda, cukor, rastlinný tuk</t>
  </si>
  <si>
    <t xml:space="preserve">Bageta, min. 100g - pšeničná múka, pitná voda, droždie, jedlá soľ </t>
  </si>
  <si>
    <t>Rožok graham, min. 50g - pšeničná múka,  graham, voda, droždie, rastlinný tuk</t>
  </si>
  <si>
    <t>Rožok tukový, min. 50g - pšeničná múka, voda, droždie, rastlinný tuk</t>
  </si>
  <si>
    <t>Rožok tukový, min. 100g - pšeničná múka, voda, droždie, rastlinný tuk</t>
  </si>
  <si>
    <t>Rožok sójový, min. 50g - pšeničná múka, pitná voda, rasca, viaczrnná zmes, soľ</t>
  </si>
  <si>
    <t>Rožok sladký (lúpačka,makovka), min. 80g - pšeničná múka, pitná voda, cukor, droždie, rastlinný tuk, mak</t>
  </si>
  <si>
    <t>Rožok pizza, min. 100g - pšeničná múka, pitná voda, soľ, droždie, rastlinný tuk, pizza zmes</t>
  </si>
  <si>
    <t>Slaninkový rožok, min. 65g- pšeničná múka, pitná voda, soľ, droždie, rastlinný tuk, slanina</t>
  </si>
  <si>
    <t>Čokoládový croissant, min. 50g - kysnuté cesto sladké, náplň: čokoláda</t>
  </si>
  <si>
    <t>Šatôčka lekvárová, min. 70g balená - kysnuté cesto, náplň: lekvár</t>
  </si>
  <si>
    <t>Šatôčka tvarohová, min. 70g balená - kysnuté cesto, náplň: tvaroh</t>
  </si>
  <si>
    <t>Závin ovocný/tvar.višňa-tvar.marh/, min. 300g - pšeničná múka, ovocná náplň, cukor, pitná voda, droždie</t>
  </si>
  <si>
    <t>Závin kakaový/kak mak,orech,škor/ min. 300g pšeničná múka, náplň, cukor, pitná voda, droždie</t>
  </si>
  <si>
    <t>Pľund. taštička ovocná, min. 70g - pľundrové cesto sladké, náplň: marmeláda</t>
  </si>
  <si>
    <t>Šiška nugátová, min. 50g - kysnuté cesto sladké, náplň: nugát</t>
  </si>
  <si>
    <t>Tlačený koláč s náplňou, min. 60g - pšeničná múka, voda, cukor, soľ, náplň: tvaroh, lekvár, posýpka</t>
  </si>
  <si>
    <t>Osie hniezdo škoricové, min. 80g - kysnuté cesto sladké, náplň: škorica, kakao</t>
  </si>
  <si>
    <t>Strúhanka, min. 400g - pšeničná múka, pitná voda, droždie, rastlinný olej, jedlá soľ</t>
  </si>
  <si>
    <t>Bábovka, min. 400g balená - pšeničná múka, cukor, soľ, vajcia</t>
  </si>
  <si>
    <t>Kaiserka biela, min. 50g - pšeničná múka, pitná voda, droždie, bravčová masť</t>
  </si>
  <si>
    <t xml:space="preserve">Kaiserka cereálna s posypom min. 50g - pšeničná múka, voda, droždie, rastlinný tuk, posyp </t>
  </si>
  <si>
    <t>Pletenka tuková, min. 100g - pšeničná múka, voda, droždie, rastlinný tuk</t>
  </si>
  <si>
    <t>Šatôčka jablková, min. 60g - kysnuté cesto, náplň: jablko</t>
  </si>
  <si>
    <t>Veľkonočný mazanec tukový, min. 380g balený zloženie: pšeničná múka, voda, cukor, rastlinný tuk</t>
  </si>
  <si>
    <t>Šatôčka orechová, min. 60g -  kysnuté cesto, náplň: orechy</t>
  </si>
  <si>
    <t>Šiška lekvárová, min.  50g -  kysnuté cesto sladké, náplň: lekvár</t>
  </si>
  <si>
    <t>Osie hniezdo vanilkové, min. 100g -  kysnuté cesto sladké, náplň: vanilkový puding</t>
  </si>
  <si>
    <t>Štrúdľa /jablk.orech,mak-jab/, min. 300g - pšeničná múka, cukor, pitná voda, droždie, náplň: jablko/orechy/mak</t>
  </si>
  <si>
    <t>Bezlepkový chlieb, min. 210g - bezgluténová zmes, voda, droždie</t>
  </si>
  <si>
    <t>Bezlepkové rožky, min. 100g - bezgluténová zmes, voda, droždie</t>
  </si>
  <si>
    <t>Bezlepková vianočka, min. 200g - bezgluténová zmes, voda, droždie</t>
  </si>
  <si>
    <t>Mafiny balené/rôzne druhy/, min. 60g - pšeničná múka, cukor, vajcia, mlieko, kypriace látky</t>
  </si>
  <si>
    <t>Mini závin /rôzne druhy balený, min. 100g - pšeničná múka, vajcia, droždie, mlieko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</si>
</sst>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showRuler="0" view="pageLayout" zoomScaleNormal="100" workbookViewId="0">
      <selection activeCell="L6" sqref="L6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5" t="s">
        <v>15</v>
      </c>
      <c r="B1" s="56"/>
      <c r="C1" s="16"/>
      <c r="D1" s="63" t="s">
        <v>11</v>
      </c>
      <c r="E1" s="64"/>
      <c r="F1" s="64"/>
      <c r="G1" s="64"/>
      <c r="H1" s="64"/>
      <c r="I1" s="65"/>
    </row>
    <row r="2" spans="1:9" ht="15" customHeight="1" x14ac:dyDescent="0.3">
      <c r="A2" s="57" t="s">
        <v>22</v>
      </c>
      <c r="B2" s="58"/>
      <c r="C2" s="1"/>
      <c r="D2" s="19" t="s">
        <v>20</v>
      </c>
      <c r="E2" s="69"/>
      <c r="F2" s="70"/>
      <c r="G2" s="70"/>
      <c r="H2" s="70"/>
      <c r="I2" s="71"/>
    </row>
    <row r="3" spans="1:9" ht="15" customHeight="1" x14ac:dyDescent="0.3">
      <c r="A3" s="59" t="s">
        <v>10</v>
      </c>
      <c r="B3" s="60"/>
      <c r="C3" s="1"/>
      <c r="D3" s="20" t="s">
        <v>12</v>
      </c>
      <c r="E3" s="69"/>
      <c r="F3" s="70"/>
      <c r="G3" s="70"/>
      <c r="H3" s="70"/>
      <c r="I3" s="71"/>
    </row>
    <row r="4" spans="1:9" ht="15" customHeight="1" x14ac:dyDescent="0.3">
      <c r="A4" s="61" t="s">
        <v>24</v>
      </c>
      <c r="B4" s="62"/>
      <c r="C4" s="1"/>
      <c r="D4" s="21" t="s">
        <v>13</v>
      </c>
      <c r="E4" s="69"/>
      <c r="F4" s="71"/>
      <c r="G4" s="22" t="s">
        <v>14</v>
      </c>
      <c r="H4" s="69"/>
      <c r="I4" s="71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43.2" x14ac:dyDescent="0.25">
      <c r="A7" s="6">
        <v>1</v>
      </c>
      <c r="B7" s="28" t="s">
        <v>25</v>
      </c>
      <c r="C7" s="23" t="s">
        <v>21</v>
      </c>
      <c r="D7" s="26">
        <v>5000</v>
      </c>
      <c r="E7" s="25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43.2" x14ac:dyDescent="0.3">
      <c r="A8" s="6">
        <v>2</v>
      </c>
      <c r="B8" s="29" t="s">
        <v>26</v>
      </c>
      <c r="C8" s="23" t="s">
        <v>21</v>
      </c>
      <c r="D8" s="26">
        <v>2500</v>
      </c>
      <c r="E8" s="25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9" t="s">
        <v>27</v>
      </c>
      <c r="C9" s="23" t="s">
        <v>21</v>
      </c>
      <c r="D9" s="26">
        <v>4000</v>
      </c>
      <c r="E9" s="25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3">
      <c r="A10" s="6">
        <v>4</v>
      </c>
      <c r="B10" s="29" t="s">
        <v>28</v>
      </c>
      <c r="C10" s="23" t="s">
        <v>21</v>
      </c>
      <c r="D10" s="26">
        <v>1200</v>
      </c>
      <c r="E10" s="25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.6" x14ac:dyDescent="0.3">
      <c r="A11" s="6">
        <v>5</v>
      </c>
      <c r="B11" s="29" t="s">
        <v>29</v>
      </c>
      <c r="C11" s="24" t="s">
        <v>21</v>
      </c>
      <c r="D11" s="27">
        <v>200</v>
      </c>
      <c r="E11" s="25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3">
      <c r="A12" s="6">
        <v>6</v>
      </c>
      <c r="B12" s="29" t="s">
        <v>30</v>
      </c>
      <c r="C12" s="23" t="s">
        <v>21</v>
      </c>
      <c r="D12" s="26">
        <v>1300</v>
      </c>
      <c r="E12" s="25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8.8" x14ac:dyDescent="0.3">
      <c r="A13" s="6">
        <v>7</v>
      </c>
      <c r="B13" s="29" t="s">
        <v>31</v>
      </c>
      <c r="C13" s="23" t="s">
        <v>21</v>
      </c>
      <c r="D13" s="26">
        <v>1900</v>
      </c>
      <c r="E13" s="25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8.8" x14ac:dyDescent="0.3">
      <c r="A14" s="6">
        <v>8</v>
      </c>
      <c r="B14" s="29" t="s">
        <v>32</v>
      </c>
      <c r="C14" s="23" t="s">
        <v>21</v>
      </c>
      <c r="D14" s="27">
        <v>800</v>
      </c>
      <c r="E14" s="25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3">
      <c r="A15" s="6">
        <v>9</v>
      </c>
      <c r="B15" s="29" t="s">
        <v>33</v>
      </c>
      <c r="C15" s="23" t="s">
        <v>23</v>
      </c>
      <c r="D15" s="27">
        <v>15</v>
      </c>
      <c r="E15" s="25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3">
      <c r="A16" s="6">
        <v>10</v>
      </c>
      <c r="B16" s="29" t="s">
        <v>34</v>
      </c>
      <c r="C16" s="23" t="s">
        <v>21</v>
      </c>
      <c r="D16" s="27">
        <v>150</v>
      </c>
      <c r="E16" s="25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3">
      <c r="A17" s="6">
        <v>11</v>
      </c>
      <c r="B17" s="29" t="s">
        <v>35</v>
      </c>
      <c r="C17" s="23" t="s">
        <v>21</v>
      </c>
      <c r="D17" s="27">
        <v>50</v>
      </c>
      <c r="E17" s="25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3">
      <c r="A18" s="6">
        <v>12</v>
      </c>
      <c r="B18" s="29" t="s">
        <v>36</v>
      </c>
      <c r="C18" s="23" t="s">
        <v>21</v>
      </c>
      <c r="D18" s="26">
        <v>4000</v>
      </c>
      <c r="E18" s="25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9" t="s">
        <v>37</v>
      </c>
      <c r="C19" s="23" t="s">
        <v>21</v>
      </c>
      <c r="D19" s="26">
        <v>9000</v>
      </c>
      <c r="E19" s="25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3">
      <c r="A20" s="6">
        <v>14</v>
      </c>
      <c r="B20" s="29" t="s">
        <v>38</v>
      </c>
      <c r="C20" s="23" t="s">
        <v>21</v>
      </c>
      <c r="D20" s="26">
        <v>1400</v>
      </c>
      <c r="E20" s="25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8.8" x14ac:dyDescent="0.3">
      <c r="A21" s="6">
        <v>15</v>
      </c>
      <c r="B21" s="29" t="s">
        <v>39</v>
      </c>
      <c r="C21" s="23" t="s">
        <v>21</v>
      </c>
      <c r="D21" s="27">
        <v>200</v>
      </c>
      <c r="E21" s="25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3">
      <c r="A22" s="6">
        <v>16</v>
      </c>
      <c r="B22" s="29" t="s">
        <v>40</v>
      </c>
      <c r="C22" s="23" t="s">
        <v>21</v>
      </c>
      <c r="D22" s="26">
        <v>2000</v>
      </c>
      <c r="E22" s="25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8.8" x14ac:dyDescent="0.3">
      <c r="A23" s="6">
        <v>17</v>
      </c>
      <c r="B23" s="29" t="s">
        <v>41</v>
      </c>
      <c r="C23" s="23" t="s">
        <v>21</v>
      </c>
      <c r="D23" s="26">
        <v>1300</v>
      </c>
      <c r="E23" s="25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3">
      <c r="A24" s="6">
        <v>18</v>
      </c>
      <c r="B24" s="29" t="s">
        <v>42</v>
      </c>
      <c r="C24" s="23" t="s">
        <v>21</v>
      </c>
      <c r="D24" s="26">
        <v>1500</v>
      </c>
      <c r="E24" s="25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3">
      <c r="A25" s="6">
        <v>19</v>
      </c>
      <c r="B25" s="29" t="s">
        <v>43</v>
      </c>
      <c r="C25" s="23" t="s">
        <v>21</v>
      </c>
      <c r="D25" s="26">
        <v>2500</v>
      </c>
      <c r="E25" s="25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3">
      <c r="A26" s="6">
        <v>20</v>
      </c>
      <c r="B26" s="29" t="s">
        <v>44</v>
      </c>
      <c r="C26" s="23" t="s">
        <v>21</v>
      </c>
      <c r="D26" s="26">
        <v>2500</v>
      </c>
      <c r="E26" s="25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3">
      <c r="A27" s="6">
        <v>21</v>
      </c>
      <c r="B27" s="29" t="s">
        <v>45</v>
      </c>
      <c r="C27" s="23" t="s">
        <v>21</v>
      </c>
      <c r="D27" s="26">
        <v>1500</v>
      </c>
      <c r="E27" s="25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28.8" x14ac:dyDescent="0.3">
      <c r="A28" s="6">
        <v>22</v>
      </c>
      <c r="B28" s="29" t="s">
        <v>46</v>
      </c>
      <c r="C28" s="23" t="s">
        <v>21</v>
      </c>
      <c r="D28" s="27">
        <v>100</v>
      </c>
      <c r="E28" s="25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3">
      <c r="A29" s="6">
        <v>23</v>
      </c>
      <c r="B29" s="29" t="s">
        <v>47</v>
      </c>
      <c r="C29" s="23" t="s">
        <v>21</v>
      </c>
      <c r="D29" s="27">
        <v>100</v>
      </c>
      <c r="E29" s="25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3">
      <c r="A30" s="6">
        <v>24</v>
      </c>
      <c r="B30" s="29" t="s">
        <v>48</v>
      </c>
      <c r="C30" s="23" t="s">
        <v>21</v>
      </c>
      <c r="D30" s="26">
        <v>1500</v>
      </c>
      <c r="E30" s="25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3">
      <c r="A31" s="6">
        <v>25</v>
      </c>
      <c r="B31" s="29" t="s">
        <v>49</v>
      </c>
      <c r="C31" s="23" t="s">
        <v>21</v>
      </c>
      <c r="D31" s="26">
        <v>1500</v>
      </c>
      <c r="E31" s="25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3">
      <c r="A32" s="6">
        <v>26</v>
      </c>
      <c r="B32" s="29" t="s">
        <v>50</v>
      </c>
      <c r="C32" s="23" t="s">
        <v>21</v>
      </c>
      <c r="D32" s="27">
        <v>500</v>
      </c>
      <c r="E32" s="25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3">
      <c r="A33" s="6">
        <v>27</v>
      </c>
      <c r="B33" s="29" t="s">
        <v>51</v>
      </c>
      <c r="C33" s="23" t="s">
        <v>21</v>
      </c>
      <c r="D33" s="26">
        <v>1000</v>
      </c>
      <c r="E33" s="25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3">
      <c r="A34" s="6">
        <v>28</v>
      </c>
      <c r="B34" s="29" t="s">
        <v>52</v>
      </c>
      <c r="C34" s="23" t="s">
        <v>23</v>
      </c>
      <c r="D34" s="27">
        <v>300</v>
      </c>
      <c r="E34" s="25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3">
      <c r="A35" s="6">
        <v>29</v>
      </c>
      <c r="B35" s="29" t="s">
        <v>53</v>
      </c>
      <c r="C35" s="23" t="s">
        <v>21</v>
      </c>
      <c r="D35" s="27">
        <v>550</v>
      </c>
      <c r="E35" s="25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8.8" x14ac:dyDescent="0.3">
      <c r="A36" s="6">
        <v>30</v>
      </c>
      <c r="B36" s="29" t="s">
        <v>54</v>
      </c>
      <c r="C36" s="23" t="s">
        <v>21</v>
      </c>
      <c r="D36" s="27">
        <v>100</v>
      </c>
      <c r="E36" s="25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3">
      <c r="A37" s="6">
        <v>31</v>
      </c>
      <c r="B37" s="29" t="s">
        <v>55</v>
      </c>
      <c r="C37" s="23" t="s">
        <v>21</v>
      </c>
      <c r="D37" s="27">
        <v>100</v>
      </c>
      <c r="E37" s="25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29" t="s">
        <v>56</v>
      </c>
      <c r="C38" s="23" t="s">
        <v>21</v>
      </c>
      <c r="D38" s="27">
        <v>200</v>
      </c>
      <c r="E38" s="25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3">
      <c r="A39" s="6">
        <v>33</v>
      </c>
      <c r="B39" s="29" t="s">
        <v>57</v>
      </c>
      <c r="C39" s="23" t="s">
        <v>21</v>
      </c>
      <c r="D39" s="27">
        <v>500</v>
      </c>
      <c r="E39" s="25"/>
      <c r="F39" s="17"/>
      <c r="G39" s="7" t="str">
        <f t="shared" ref="G39:G49" si="3">IF(E39="","",ROUND(D39*E39,2))</f>
        <v/>
      </c>
      <c r="H39" s="7" t="str">
        <f t="shared" ref="H39:H49" si="4">IF(F39="","",ROUND(G39*F39,2))</f>
        <v/>
      </c>
      <c r="I39" s="7" t="str">
        <f t="shared" ref="I39:I49" si="5">IF(F39="","",G39+H39)</f>
        <v/>
      </c>
    </row>
    <row r="40" spans="1:9" ht="28.8" x14ac:dyDescent="0.3">
      <c r="A40" s="6">
        <v>34</v>
      </c>
      <c r="B40" s="29" t="s">
        <v>58</v>
      </c>
      <c r="C40" s="23" t="s">
        <v>21</v>
      </c>
      <c r="D40" s="27">
        <v>50</v>
      </c>
      <c r="E40" s="25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29" t="s">
        <v>59</v>
      </c>
      <c r="C41" s="23" t="s">
        <v>21</v>
      </c>
      <c r="D41" s="27">
        <v>500</v>
      </c>
      <c r="E41" s="25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29" t="s">
        <v>60</v>
      </c>
      <c r="C42" s="23" t="s">
        <v>21</v>
      </c>
      <c r="D42" s="26">
        <v>1500</v>
      </c>
      <c r="E42" s="25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8.8" x14ac:dyDescent="0.3">
      <c r="A43" s="6">
        <v>37</v>
      </c>
      <c r="B43" s="29" t="s">
        <v>61</v>
      </c>
      <c r="C43" s="23" t="s">
        <v>21</v>
      </c>
      <c r="D43" s="27">
        <v>500</v>
      </c>
      <c r="E43" s="25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28.8" x14ac:dyDescent="0.3">
      <c r="A44" s="6">
        <v>38</v>
      </c>
      <c r="B44" s="29" t="s">
        <v>62</v>
      </c>
      <c r="C44" s="23" t="s">
        <v>21</v>
      </c>
      <c r="D44" s="27">
        <v>200</v>
      </c>
      <c r="E44" s="25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29" t="s">
        <v>63</v>
      </c>
      <c r="C45" s="23" t="s">
        <v>21</v>
      </c>
      <c r="D45" s="27">
        <v>500</v>
      </c>
      <c r="E45" s="25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3">
      <c r="A46" s="6">
        <v>40</v>
      </c>
      <c r="B46" s="29" t="s">
        <v>64</v>
      </c>
      <c r="C46" s="23" t="s">
        <v>21</v>
      </c>
      <c r="D46" s="27">
        <v>150</v>
      </c>
      <c r="E46" s="25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29" t="s">
        <v>65</v>
      </c>
      <c r="C47" s="23" t="s">
        <v>21</v>
      </c>
      <c r="D47" s="27">
        <v>50</v>
      </c>
      <c r="E47" s="25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3">
      <c r="A48" s="6">
        <v>42</v>
      </c>
      <c r="B48" s="29" t="s">
        <v>66</v>
      </c>
      <c r="C48" s="23" t="s">
        <v>21</v>
      </c>
      <c r="D48" s="26">
        <v>1000</v>
      </c>
      <c r="E48" s="25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8.8" x14ac:dyDescent="0.3">
      <c r="A49" s="6">
        <v>43</v>
      </c>
      <c r="B49" s="29" t="s">
        <v>67</v>
      </c>
      <c r="C49" s="23" t="s">
        <v>21</v>
      </c>
      <c r="D49" s="27">
        <v>500</v>
      </c>
      <c r="E49" s="25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24" customHeight="1" x14ac:dyDescent="0.25">
      <c r="A50" s="66" t="s">
        <v>5</v>
      </c>
      <c r="B50" s="67"/>
      <c r="C50" s="67"/>
      <c r="D50" s="67"/>
      <c r="E50" s="68"/>
      <c r="F50" s="9" t="s">
        <v>6</v>
      </c>
      <c r="G50" s="8">
        <f>SUM(G7:G49)</f>
        <v>0</v>
      </c>
      <c r="H50" s="8">
        <f>SUM(H7:H49)</f>
        <v>0</v>
      </c>
      <c r="I50" s="10">
        <f>SUM(I7:I49)</f>
        <v>0</v>
      </c>
    </row>
    <row r="51" spans="1:9" ht="15" customHeight="1" x14ac:dyDescent="0.3">
      <c r="B51" s="12"/>
      <c r="C51" s="13"/>
      <c r="D51" s="13"/>
      <c r="E51" s="11"/>
      <c r="F51" s="11"/>
      <c r="G51" s="11"/>
    </row>
    <row r="52" spans="1:9" ht="15" customHeight="1" x14ac:dyDescent="0.25"/>
    <row r="53" spans="1:9" ht="15" customHeight="1" x14ac:dyDescent="0.25">
      <c r="C53" s="30" t="s">
        <v>17</v>
      </c>
      <c r="D53" s="31"/>
      <c r="E53" s="32"/>
      <c r="F53" s="42"/>
      <c r="G53" s="43"/>
      <c r="H53" s="43"/>
      <c r="I53" s="44"/>
    </row>
    <row r="54" spans="1:9" ht="15" customHeight="1" x14ac:dyDescent="0.25">
      <c r="C54" s="30" t="s">
        <v>18</v>
      </c>
      <c r="D54" s="31"/>
      <c r="E54" s="32"/>
      <c r="F54" s="45"/>
      <c r="G54" s="43"/>
      <c r="H54" s="43"/>
      <c r="I54" s="44"/>
    </row>
    <row r="55" spans="1:9" ht="15" customHeight="1" x14ac:dyDescent="0.25">
      <c r="C55" s="33" t="s">
        <v>19</v>
      </c>
      <c r="D55" s="34"/>
      <c r="E55" s="35"/>
      <c r="F55" s="46"/>
      <c r="G55" s="47"/>
      <c r="H55" s="47"/>
      <c r="I55" s="48"/>
    </row>
    <row r="56" spans="1:9" ht="15" customHeight="1" x14ac:dyDescent="0.25">
      <c r="C56" s="36"/>
      <c r="D56" s="37"/>
      <c r="E56" s="38"/>
      <c r="F56" s="49"/>
      <c r="G56" s="50"/>
      <c r="H56" s="50"/>
      <c r="I56" s="51"/>
    </row>
    <row r="57" spans="1:9" ht="15" customHeight="1" x14ac:dyDescent="0.25">
      <c r="C57" s="36"/>
      <c r="D57" s="37"/>
      <c r="E57" s="38"/>
      <c r="F57" s="49"/>
      <c r="G57" s="50"/>
      <c r="H57" s="50"/>
      <c r="I57" s="51"/>
    </row>
    <row r="58" spans="1:9" ht="15" customHeight="1" x14ac:dyDescent="0.25">
      <c r="C58" s="36"/>
      <c r="D58" s="37"/>
      <c r="E58" s="38"/>
      <c r="F58" s="49"/>
      <c r="G58" s="50"/>
      <c r="H58" s="50"/>
      <c r="I58" s="51"/>
    </row>
    <row r="59" spans="1:9" ht="15" customHeight="1" x14ac:dyDescent="0.25">
      <c r="C59" s="39"/>
      <c r="D59" s="40"/>
      <c r="E59" s="41"/>
      <c r="F59" s="52"/>
      <c r="G59" s="53"/>
      <c r="H59" s="53"/>
      <c r="I59" s="54"/>
    </row>
  </sheetData>
  <sheetProtection algorithmName="SHA-512" hashValue="pjJUmODs0wtyh0VdbTsQ3vxogrHaL+FLB3u/l1ytzht3F5bOkdKQw17hrzbPJqUQmI3XV6VvEckylUSopQsXIw==" saltValue="0rsTtg+gwVfZfIL6PzhuSg==" spinCount="100000" sheet="1" formatCells="0"/>
  <mergeCells count="16">
    <mergeCell ref="A50:E50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3:E53"/>
    <mergeCell ref="C54:E54"/>
    <mergeCell ref="C55:E59"/>
    <mergeCell ref="F53:I53"/>
    <mergeCell ref="F54:I54"/>
    <mergeCell ref="F55:I59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1 - Chlieb a pečivo&amp;"Arial CE,Normálne"&amp;10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2023-10-03T12:24:03Z</dcterms:modified>
</cp:coreProperties>
</file>