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AMETYST Továrne\3 Potraviny pre rok 2024\Súťažné podklady\Štruktúrované rozpočty finál 22.09\"/>
    </mc:Choice>
  </mc:AlternateContent>
  <bookViews>
    <workbookView xWindow="-120" yWindow="-120" windowWidth="29040" windowHeight="15840"/>
  </bookViews>
  <sheets>
    <sheet name="ČASŤ 3" sheetId="2" r:id="rId1"/>
    <sheet name="Hárok1" sheetId="3" r:id="rId2"/>
  </sheets>
  <definedNames>
    <definedName name="_xlnm.Print_Titles" localSheetId="0">'ČASŤ 3'!$5:$6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" i="2" l="1"/>
  <c r="G55" i="2"/>
  <c r="H55" i="2" s="1"/>
  <c r="I55" i="2" s="1"/>
  <c r="G54" i="2"/>
  <c r="H54" i="2" s="1"/>
  <c r="I54" i="2" s="1"/>
  <c r="G53" i="2"/>
  <c r="H53" i="2" s="1"/>
  <c r="I53" i="2" s="1"/>
  <c r="G52" i="2"/>
  <c r="G51" i="2"/>
  <c r="H51" i="2" s="1"/>
  <c r="I51" i="2" s="1"/>
  <c r="G50" i="2"/>
  <c r="H50" i="2" s="1"/>
  <c r="I50" i="2" s="1"/>
  <c r="G49" i="2"/>
  <c r="H49" i="2" s="1"/>
  <c r="I49" i="2" s="1"/>
  <c r="G48" i="2"/>
  <c r="H48" i="2" s="1"/>
  <c r="I48" i="2" s="1"/>
  <c r="G47" i="2"/>
  <c r="H47" i="2" s="1"/>
  <c r="I47" i="2" s="1"/>
  <c r="G46" i="2"/>
  <c r="H46" i="2" s="1"/>
  <c r="I46" i="2" s="1"/>
  <c r="G45" i="2"/>
  <c r="H45" i="2" s="1"/>
  <c r="I45" i="2" s="1"/>
  <c r="G44" i="2"/>
  <c r="G43" i="2"/>
  <c r="H43" i="2" s="1"/>
  <c r="I43" i="2" s="1"/>
  <c r="G42" i="2"/>
  <c r="H42" i="2" s="1"/>
  <c r="I42" i="2" s="1"/>
  <c r="G41" i="2"/>
  <c r="H41" i="2" s="1"/>
  <c r="I41" i="2" s="1"/>
  <c r="G40" i="2"/>
  <c r="G39" i="2"/>
  <c r="H39" i="2" s="1"/>
  <c r="I39" i="2" s="1"/>
  <c r="G38" i="2"/>
  <c r="H38" i="2" s="1"/>
  <c r="I38" i="2" s="1"/>
  <c r="G37" i="2"/>
  <c r="H37" i="2" s="1"/>
  <c r="I37" i="2" s="1"/>
  <c r="G36" i="2"/>
  <c r="H36" i="2" s="1"/>
  <c r="I36" i="2" s="1"/>
  <c r="G35" i="2"/>
  <c r="H35" i="2" s="1"/>
  <c r="I35" i="2" s="1"/>
  <c r="G34" i="2"/>
  <c r="G33" i="2"/>
  <c r="H33" i="2" s="1"/>
  <c r="I33" i="2" s="1"/>
  <c r="G32" i="2"/>
  <c r="H32" i="2" s="1"/>
  <c r="I32" i="2" s="1"/>
  <c r="G31" i="2"/>
  <c r="H31" i="2" s="1"/>
  <c r="I31" i="2" s="1"/>
  <c r="H30" i="2"/>
  <c r="I30" i="2" s="1"/>
  <c r="G30" i="2"/>
  <c r="G29" i="2"/>
  <c r="H29" i="2" s="1"/>
  <c r="I29" i="2" s="1"/>
  <c r="G28" i="2"/>
  <c r="H28" i="2" s="1"/>
  <c r="I28" i="2" s="1"/>
  <c r="G27" i="2"/>
  <c r="H27" i="2" s="1"/>
  <c r="I27" i="2" s="1"/>
  <c r="G26" i="2"/>
  <c r="H26" i="2" s="1"/>
  <c r="I26" i="2" s="1"/>
  <c r="G25" i="2"/>
  <c r="H25" i="2" s="1"/>
  <c r="I25" i="2" s="1"/>
  <c r="H24" i="2"/>
  <c r="I24" i="2" s="1"/>
  <c r="G24" i="2"/>
  <c r="G23" i="2"/>
  <c r="H23" i="2" s="1"/>
  <c r="I23" i="2" s="1"/>
  <c r="H22" i="2"/>
  <c r="I22" i="2" s="1"/>
  <c r="G22" i="2"/>
  <c r="G21" i="2"/>
  <c r="G20" i="2"/>
  <c r="H20" i="2" s="1"/>
  <c r="I20" i="2" s="1"/>
  <c r="G19" i="2"/>
  <c r="H19" i="2" s="1"/>
  <c r="I19" i="2" s="1"/>
  <c r="G18" i="2"/>
  <c r="H18" i="2" s="1"/>
  <c r="I18" i="2" s="1"/>
  <c r="G17" i="2"/>
  <c r="H17" i="2" s="1"/>
  <c r="I17" i="2" s="1"/>
  <c r="H16" i="2"/>
  <c r="I16" i="2" s="1"/>
  <c r="G16" i="2"/>
  <c r="G15" i="2"/>
  <c r="H15" i="2" s="1"/>
  <c r="I15" i="2" s="1"/>
  <c r="H44" i="2" l="1"/>
  <c r="I44" i="2" s="1"/>
  <c r="H52" i="2"/>
  <c r="I52" i="2" s="1"/>
  <c r="H21" i="2"/>
  <c r="I21" i="2" s="1"/>
  <c r="H34" i="2"/>
  <c r="I34" i="2" s="1"/>
  <c r="H40" i="2"/>
  <c r="I40" i="2" s="1"/>
  <c r="H56" i="2"/>
  <c r="I56" i="2" s="1"/>
  <c r="G14" i="2"/>
  <c r="H14" i="2" s="1"/>
  <c r="I14" i="2" s="1"/>
  <c r="H13" i="2"/>
  <c r="I13" i="2" s="1"/>
  <c r="G13" i="2"/>
  <c r="G12" i="2"/>
  <c r="H12" i="2" s="1"/>
  <c r="I12" i="2" s="1"/>
  <c r="H11" i="2"/>
  <c r="I11" i="2" s="1"/>
  <c r="G11" i="2"/>
  <c r="G7" i="2" l="1"/>
  <c r="G8" i="2"/>
  <c r="H8" i="2" s="1"/>
  <c r="G9" i="2"/>
  <c r="H9" i="2" s="1"/>
  <c r="G10" i="2"/>
  <c r="H10" i="2" s="1"/>
  <c r="G57" i="2" l="1"/>
  <c r="I9" i="2"/>
  <c r="I8" i="2"/>
  <c r="I10" i="2"/>
  <c r="H7" i="2"/>
  <c r="H57" i="2" s="1"/>
  <c r="I7" i="2" l="1"/>
  <c r="I57" i="2" s="1"/>
</calcChain>
</file>

<file path=xl/sharedStrings.xml><?xml version="1.0" encoding="utf-8"?>
<sst xmlns="http://schemas.openxmlformats.org/spreadsheetml/2006/main" count="123" uniqueCount="77">
  <si>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</si>
  <si>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</si>
  <si>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</si>
  <si>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</si>
  <si>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</si>
  <si>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</si>
  <si>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</si>
  <si>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</si>
  <si>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</si>
  <si>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</si>
  <si>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</si>
  <si>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</si>
  <si>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</si>
  <si>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</si>
  <si>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</si>
  <si>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</si>
  <si>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</si>
  <si>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</si>
  <si>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</si>
  <si>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</si>
  <si>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</si>
  <si>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ks</t>
  </si>
  <si>
    <t>Centrum sociálnych služieb AMETYST, 094 01 Tovarné 117</t>
  </si>
  <si>
    <t>kg</t>
  </si>
  <si>
    <t xml:space="preserve">Mlieko polotučné trvanlivé, tuk najmenej 1,5 % </t>
  </si>
  <si>
    <t>Bezlaktózové mlieko polotučné, tuk najmenej 1,5 %</t>
  </si>
  <si>
    <t xml:space="preserve">Acidofilné mlieko, obsah tuhu min. 3,6 % </t>
  </si>
  <si>
    <t xml:space="preserve">Maslo čerstvé, obsah mliečneho tuku min. 82% </t>
  </si>
  <si>
    <t>Mini maslo čerstvé, obsah mliečneho tuku min. 82%, 20 g</t>
  </si>
  <si>
    <t>Bezlaktózové maslo, obsah mliečneho tuku min. 82 %</t>
  </si>
  <si>
    <t>Mini maslo čerstvé, obsah mliečneho tuku min. 82%, 10 g</t>
  </si>
  <si>
    <t>Syreček tavený, štvorec, tuk v suš. Min. 45%, 150g - 3 ks/bal.</t>
  </si>
  <si>
    <t xml:space="preserve">Smotana na varenie, min. obsah tuku  12 % </t>
  </si>
  <si>
    <t>Smotana do kávy,obsah tuku 10 %, 10 g</t>
  </si>
  <si>
    <t>Čerstvé vajíčka, veľkosť "L", 63-73 g</t>
  </si>
  <si>
    <t>liter</t>
  </si>
  <si>
    <t>bal.</t>
  </si>
  <si>
    <r>
      <t xml:space="preserve"> Nákup potravín pre CSS AMETYST na rok 2024, </t>
    </r>
    <r>
      <rPr>
        <b/>
        <i/>
        <sz val="10"/>
        <color theme="1"/>
        <rFont val="Calibri"/>
        <family val="2"/>
        <charset val="238"/>
        <scheme val="minor"/>
      </rPr>
      <t>časť 3: Mliečne výrobky a vajíčka</t>
    </r>
  </si>
  <si>
    <t>Rastlinná tuková nátierka s nízkym obsahom tuku 35%, vetoaleboekv. 400 g - 500g- zloženie: rastlinné tuky a oleje, vitamín A, D, E</t>
  </si>
  <si>
    <t>Smotanová nátierka termizovaná s pažítkou min.150g- obsah tuku min.31%, zloženie: pasterizovaná smotana, sušené mlieko, jedlá soľ, sušená pažítka</t>
  </si>
  <si>
    <t>Syreček tavený, trojuholník, tuk v suš. min. 43%, 140 g - 8 ks/bal. Zloženie: syry, maslo, voda, jedlá soľ</t>
  </si>
  <si>
    <t>Polotvrdý, zrejúci, plnotučný blok, vakuové balenie, vhodný na vyprážanie, min. obsah tuku v sušine 45%, obsah sušiny min.55% zloženie: mlieko, jedlá soľ, syridlo</t>
  </si>
  <si>
    <t>Údený, polotvrdý, zrejúci, plnotučný syr, vákuové balenie, min. obsah tuku v sušine 43%, obsah sušiny min.53% zloženie: mlieko, jedlá soľ, syridlo</t>
  </si>
  <si>
    <t>Tofu syr, biely zloženie: sójové bôby, voda, vápnik, jedlá soľ</t>
  </si>
  <si>
    <t>Tofu syr, údený zloženie: sójové bôby, voda, vápnik, jedlá soľ</t>
  </si>
  <si>
    <t>Tvaroh mäkký, jemne hrudkovitý, obsah tuku min.25% zloženie: mlieko, mliečne bielkoviny, jedlá soľ, smotanová kultúra</t>
  </si>
  <si>
    <t>Bezlaktózový tvaroh mäkký, jemne hrudkovitý, tuk v sušine min. 8 % zloženie: enzým laktáza, mlieko, smotana, jedlá soľ, mliekarenská kultúra</t>
  </si>
  <si>
    <t>Bryndza - min. obsah sušiny a obsah tuku v sušine 50 % zloženie: , ovčí syr, kravský hrudkovitý syr, voda, jedlá soľ</t>
  </si>
  <si>
    <t>Smotana na šľahanie, min. obsah tuku 30 % zloženie: vysokopasterizovaná smotana, stabilizátor</t>
  </si>
  <si>
    <t>Mlieko polotučné trvanlivé, tuk najmenej 1,5 %, min. 250 ml</t>
  </si>
  <si>
    <t>Ochutené mlieko, min. 250 ml, rôzne príchute (minimálne 3 druhy príchutí ) do poznámky v cenovej ponuke uchádzač uvedie konkrétne ponúkané druhy</t>
  </si>
  <si>
    <t>Jogurtové mlieko, min. 200 ml, rôzne príchute (minimálne 3 druhy príchutí) do poznámky v cenovej ponuke uchádzač uvedie konkrétne ponúkané druhy</t>
  </si>
  <si>
    <t>Bezlaktózový syreček tavený, trojuholník, min. 120 g , 8ks/bal. Zloženie: bezlaktózový syr, jedlá soľ, voda</t>
  </si>
  <si>
    <t>Tavený syr v črievku Bambino, sušina 40%, hmot.tuk v sušine 51%, min. 100 g  Zloženie: syry, maslo, voda, jedlá soľ</t>
  </si>
  <si>
    <t>Balkánsky syr, obsah sušiny min. 40%, min. obsah tuku v sušine 47 %, min. 200 g zloženie: mlieko, jedlá soľ, syridlo</t>
  </si>
  <si>
    <t>Syr mäkký zrejúci s bielou plesňou,napr. Hermelín, min. 120 g zloženie: mlieko, jedlá soľ, mliekarenské kultúry</t>
  </si>
  <si>
    <t>Syr polomäkký, zrejúci, plnotučný s modrou plesňou, napr. Niva, min. 125g zloženie: mlieko, jedlá soľ, syridlo, chlorid vápenatý, ušľachtilá pleseň</t>
  </si>
  <si>
    <t>Mozzarella, min.100 g zloženie: mlieko, jedlá soľ, kyselina citrónová</t>
  </si>
  <si>
    <t>Ricotta syr - mäkký, nezrejúci, polotučný srvátkový syr, min. 250 g zloženie: mlieko, smotana, jedlá soľ</t>
  </si>
  <si>
    <t>Smotana kyslá, obsah tuhu 16 %, min. 200 g zloženie: smotana, smotanová kultúra</t>
  </si>
  <si>
    <t>Bezlaktózový jogurt, biely, min. 150 g zloženie: mlieko, mliečne bielkoviny, enzým laktáza, jogurtová kultúra</t>
  </si>
  <si>
    <t>Grécky jogurt, biely, min. 140 g zloženie: mlieko, jogurtová kultúra</t>
  </si>
  <si>
    <t>Jogurt smotanový, biely, min.150 g zloženie: smotana, jogurtová kultúra</t>
  </si>
  <si>
    <t>Jogurt smotanový, min. 150 g, ochutený (minimálne 5 druhov príchutí) do poznámky v cenovej ponuke uchádzač uvedie konkrétne ponúkané druhy  zloženie: smotana, jogurtová kultúra, príchuť</t>
  </si>
  <si>
    <t>Jogurt nízkotučný, min. 150 g, ovocný  (minimálne 3 druhy príchutí) do poznámky v cenovej ponuke uchádzač uvedie konkrétne ponúkané druhy  zloženie: mlieko, jogurtová kultúra</t>
  </si>
  <si>
    <t>Jogurt nízkotučný, min. 135 g, ochutený (minimálne 5 druhov príchutí) do poznámky v cenovej ponuke uchádzač uvedie konkrétne ponúkané druhy zloženie: mlieko, jogurtová kultúra, príchuť</t>
  </si>
  <si>
    <t>Jogurt nízkotučný, min. 125 g, ochutený (minimálne 3 druhy príchutí) do poznámky v cenovej ponuke uchádzač uvedie konkrétne ponúkané druhy zloženie: mlieko, jogurtová kultúra, príchuť</t>
  </si>
  <si>
    <t>Bezlaktózový jogurt min. 150 g, ochutený (minimálne 3 druhy príchutí) do poznámky v cenovej ponuke uchádzač uvedie konkrétne ponúkané druhy zloženie: mlieko, jogurtová kultúra, príchuť, enzým laktáza</t>
  </si>
  <si>
    <t>Tvarohový dezert Termix (minimálne 3 druhy príchutí), min. 90 g, do poznámky v cenovej ponuke uchádzač uvedie konkrétne ponúkané druhy zloženie: tvaroh, voda, cukor, smotana, jedlá želatína</t>
  </si>
  <si>
    <t>Pribináčik, príchuť vanilka, kakao, min. 80 g zloženie: tvaroh, smotana, cukor</t>
  </si>
  <si>
    <t>Jogurt Danone Activia biela,ochutená, min. 120 g zloženie: mlieko, mliečne bielkoviny, jogurtové kultúry, bifidus actiregularis</t>
  </si>
  <si>
    <t>Mliečna ryža, min. 175 g, ochutená (minimálne 5 druhov príchutí) do poznámky v cenovej ponuke uchádzač uvedie konkrétne ponúkané druhy zloženie: mlieko, cmar, cukor, ryža, príchuť</t>
  </si>
  <si>
    <t>Mliečny dezert, min. 130 g, ochutený (minimálne 3 druhy príchutí) do poznámky v cenovej ponuke uchádzač uvedie konkrétne ponúkané druhy, zloženie: mlieko, smotana, arabská guma, kukuričná krupica</t>
  </si>
  <si>
    <t>Tatárska omáčka Doma, min. 315 ml zloženie: rastlinný olej, pitná voda, zeleninová zmes, vaječná zmes</t>
  </si>
  <si>
    <t>Majonéza Doma, min. 250 ml zloženie:rastlinný olej, voda, kvasný ocot liehový, vyječný žĺtok, cukor, jedlá soľ, horčica</t>
  </si>
  <si>
    <t>Droždie, min. 42 g zloženie: voda, kmeňová kultúra saccharomyces cerevisiae</t>
  </si>
  <si>
    <t>Syr plátkový balený toast min. 150g zloženie: mlieko, jedlá soľ, pitná voda, syr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</si>
</sst>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4" fontId="1" fillId="2" borderId="3" xfId="0" applyNumberFormat="1" applyFont="1" applyFill="1" applyBorder="1" applyAlignment="1" applyProtection="1">
      <alignment horizontal="right" vertical="center"/>
      <protection hidden="1"/>
    </xf>
    <xf numFmtId="10" fontId="6" fillId="0" borderId="3" xfId="0" applyNumberFormat="1" applyFont="1" applyBorder="1" applyAlignment="1" applyProtection="1">
      <alignment horizontal="center" vertical="center" wrapText="1"/>
      <protection hidden="1"/>
    </xf>
    <xf numFmtId="4" fontId="4" fillId="5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0" xfId="0" applyNumberFormat="1" applyFont="1" applyFill="1" applyProtection="1">
      <protection hidden="1"/>
    </xf>
    <xf numFmtId="49" fontId="8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1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9" fillId="2" borderId="7" xfId="0" applyFont="1" applyFill="1" applyBorder="1" applyAlignment="1" applyProtection="1">
      <alignment horizontal="center"/>
      <protection hidden="1"/>
    </xf>
    <xf numFmtId="4" fontId="1" fillId="6" borderId="1" xfId="0" applyNumberFormat="1" applyFont="1" applyFill="1" applyBorder="1" applyAlignment="1" applyProtection="1">
      <alignment horizontal="right" vertical="center"/>
      <protection locked="0" hidden="1"/>
    </xf>
    <xf numFmtId="9" fontId="1" fillId="6" borderId="1" xfId="0" applyNumberFormat="1" applyFont="1" applyFill="1" applyBorder="1" applyAlignment="1" applyProtection="1">
      <alignment horizontal="center" vertical="center"/>
      <protection locked="0"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49" fontId="1" fillId="2" borderId="15" xfId="0" applyNumberFormat="1" applyFont="1" applyFill="1" applyBorder="1" applyAlignment="1" applyProtection="1">
      <alignment horizontal="right" vertical="center"/>
      <protection hidden="1"/>
    </xf>
    <xf numFmtId="49" fontId="1" fillId="2" borderId="14" xfId="0" applyNumberFormat="1" applyFont="1" applyFill="1" applyBorder="1" applyAlignment="1" applyProtection="1">
      <alignment horizontal="right" vertical="center"/>
      <protection hidden="1"/>
    </xf>
    <xf numFmtId="49" fontId="1" fillId="2" borderId="3" xfId="0" applyNumberFormat="1" applyFont="1" applyFill="1" applyBorder="1" applyAlignment="1" applyProtection="1">
      <alignment horizontal="right" vertical="center"/>
      <protection hidden="1"/>
    </xf>
    <xf numFmtId="49" fontId="1" fillId="2" borderId="1" xfId="0" applyNumberFormat="1" applyFont="1" applyFill="1" applyBorder="1" applyAlignment="1" applyProtection="1">
      <alignment horizontal="center" vertical="center"/>
      <protection hidden="1"/>
    </xf>
    <xf numFmtId="4" fontId="1" fillId="6" borderId="2" xfId="0" applyNumberFormat="1" applyFont="1" applyFill="1" applyBorder="1" applyAlignment="1" applyProtection="1">
      <alignment horizontal="right" vertical="center"/>
      <protection locked="0" hidden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/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right" vertical="center"/>
    </xf>
    <xf numFmtId="0" fontId="10" fillId="2" borderId="12" xfId="0" applyFont="1" applyFill="1" applyBorder="1" applyAlignment="1" applyProtection="1">
      <alignment horizontal="center"/>
      <protection hidden="1"/>
    </xf>
    <xf numFmtId="0" fontId="10" fillId="2" borderId="13" xfId="0" applyFont="1" applyFill="1" applyBorder="1" applyAlignment="1" applyProtection="1">
      <alignment horizontal="center"/>
      <protection hidden="1"/>
    </xf>
    <xf numFmtId="0" fontId="10" fillId="2" borderId="2" xfId="0" applyFont="1" applyFill="1" applyBorder="1" applyAlignment="1" applyProtection="1">
      <alignment horizontal="center"/>
      <protection hidden="1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0" fontId="10" fillId="2" borderId="7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10" fillId="2" borderId="8" xfId="0" applyFont="1" applyFill="1" applyBorder="1" applyAlignment="1" applyProtection="1">
      <alignment horizontal="center" vertical="center"/>
      <protection hidden="1"/>
    </xf>
    <xf numFmtId="0" fontId="10" fillId="2" borderId="9" xfId="0" applyFont="1" applyFill="1" applyBorder="1" applyAlignment="1" applyProtection="1">
      <alignment horizontal="center" vertical="center"/>
      <protection hidden="1"/>
    </xf>
    <xf numFmtId="0" fontId="10" fillId="2" borderId="10" xfId="0" applyFont="1" applyFill="1" applyBorder="1" applyAlignment="1" applyProtection="1">
      <alignment horizontal="center" vertical="center"/>
      <protection hidden="1"/>
    </xf>
    <xf numFmtId="0" fontId="10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0" fontId="1" fillId="2" borderId="11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3" fillId="3" borderId="9" xfId="0" applyFont="1" applyFill="1" applyBorder="1" applyAlignment="1" applyProtection="1">
      <alignment horizontal="left" vertical="center"/>
      <protection hidden="1"/>
    </xf>
    <xf numFmtId="0" fontId="3" fillId="3" borderId="10" xfId="0" applyFont="1" applyFill="1" applyBorder="1" applyAlignment="1" applyProtection="1">
      <alignment horizontal="left" vertical="center"/>
      <protection hidden="1"/>
    </xf>
    <xf numFmtId="0" fontId="3" fillId="3" borderId="2" xfId="0" applyFont="1" applyFill="1" applyBorder="1" applyAlignment="1" applyProtection="1">
      <alignment horizontal="left" vertical="center"/>
      <protection hidden="1"/>
    </xf>
    <xf numFmtId="49" fontId="1" fillId="6" borderId="12" xfId="0" applyNumberFormat="1" applyFont="1" applyFill="1" applyBorder="1" applyAlignment="1" applyProtection="1">
      <alignment vertical="center"/>
      <protection locked="0" hidden="1"/>
    </xf>
    <xf numFmtId="49" fontId="1" fillId="6" borderId="13" xfId="0" applyNumberFormat="1" applyFont="1" applyFill="1" applyBorder="1" applyAlignment="1" applyProtection="1">
      <alignment vertical="center"/>
      <protection locked="0" hidden="1"/>
    </xf>
    <xf numFmtId="49" fontId="1" fillId="6" borderId="2" xfId="0" applyNumberFormat="1" applyFont="1" applyFill="1" applyBorder="1" applyAlignment="1" applyProtection="1">
      <alignment vertical="center"/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showGridLines="0" tabSelected="1" showRuler="0" view="pageLayout" zoomScaleNormal="100" workbookViewId="0">
      <selection activeCell="L43" sqref="L43"/>
    </sheetView>
  </sheetViews>
  <sheetFormatPr defaultColWidth="9.109375" defaultRowHeight="13.2" x14ac:dyDescent="0.25"/>
  <cols>
    <col min="1" max="1" width="5.33203125" style="3" customWidth="1"/>
    <col min="2" max="2" width="63.6640625" style="15" customWidth="1"/>
    <col min="3" max="3" width="6.33203125" style="3" customWidth="1"/>
    <col min="4" max="5" width="10.6640625" style="3" customWidth="1"/>
    <col min="6" max="6" width="7.33203125" style="3" customWidth="1"/>
    <col min="7" max="9" width="12.6640625" style="3" customWidth="1"/>
    <col min="10" max="16384" width="9.109375" style="3"/>
  </cols>
  <sheetData>
    <row r="1" spans="1:9" ht="15" customHeight="1" x14ac:dyDescent="0.3">
      <c r="A1" s="55" t="s">
        <v>15</v>
      </c>
      <c r="B1" s="56"/>
      <c r="C1" s="16"/>
      <c r="D1" s="63" t="s">
        <v>11</v>
      </c>
      <c r="E1" s="64"/>
      <c r="F1" s="64"/>
      <c r="G1" s="64"/>
      <c r="H1" s="64"/>
      <c r="I1" s="65"/>
    </row>
    <row r="2" spans="1:9" ht="15" customHeight="1" x14ac:dyDescent="0.3">
      <c r="A2" s="57" t="s">
        <v>22</v>
      </c>
      <c r="B2" s="58"/>
      <c r="C2" s="1"/>
      <c r="D2" s="20" t="s">
        <v>20</v>
      </c>
      <c r="E2" s="69"/>
      <c r="F2" s="70"/>
      <c r="G2" s="70"/>
      <c r="H2" s="70"/>
      <c r="I2" s="71"/>
    </row>
    <row r="3" spans="1:9" ht="15" customHeight="1" x14ac:dyDescent="0.3">
      <c r="A3" s="59" t="s">
        <v>10</v>
      </c>
      <c r="B3" s="60"/>
      <c r="C3" s="1"/>
      <c r="D3" s="21" t="s">
        <v>12</v>
      </c>
      <c r="E3" s="69"/>
      <c r="F3" s="70"/>
      <c r="G3" s="70"/>
      <c r="H3" s="70"/>
      <c r="I3" s="71"/>
    </row>
    <row r="4" spans="1:9" ht="15" customHeight="1" x14ac:dyDescent="0.3">
      <c r="A4" s="61" t="s">
        <v>37</v>
      </c>
      <c r="B4" s="62"/>
      <c r="C4" s="1"/>
      <c r="D4" s="22" t="s">
        <v>13</v>
      </c>
      <c r="E4" s="69"/>
      <c r="F4" s="71"/>
      <c r="G4" s="23" t="s">
        <v>14</v>
      </c>
      <c r="H4" s="69"/>
      <c r="I4" s="71"/>
    </row>
    <row r="5" spans="1:9" ht="11.25" customHeight="1" x14ac:dyDescent="0.3">
      <c r="A5" s="4"/>
      <c r="B5" s="14"/>
      <c r="C5" s="1"/>
      <c r="D5" s="2"/>
      <c r="E5" s="2"/>
      <c r="F5" s="2"/>
      <c r="G5" s="2"/>
      <c r="H5" s="2"/>
      <c r="I5" s="2"/>
    </row>
    <row r="6" spans="1:9" s="5" customFormat="1" ht="41.4" x14ac:dyDescent="0.25">
      <c r="A6" s="19" t="s">
        <v>16</v>
      </c>
      <c r="B6" s="19" t="s">
        <v>0</v>
      </c>
      <c r="C6" s="19" t="s">
        <v>7</v>
      </c>
      <c r="D6" s="19" t="s">
        <v>9</v>
      </c>
      <c r="E6" s="19" t="s">
        <v>8</v>
      </c>
      <c r="F6" s="19" t="s">
        <v>2</v>
      </c>
      <c r="G6" s="19" t="s">
        <v>1</v>
      </c>
      <c r="H6" s="19" t="s">
        <v>3</v>
      </c>
      <c r="I6" s="19" t="s">
        <v>4</v>
      </c>
    </row>
    <row r="7" spans="1:9" ht="14.4" x14ac:dyDescent="0.25">
      <c r="A7" s="6">
        <v>1</v>
      </c>
      <c r="B7" s="25" t="s">
        <v>24</v>
      </c>
      <c r="C7" s="28" t="s">
        <v>35</v>
      </c>
      <c r="D7" s="29">
        <v>8000</v>
      </c>
      <c r="E7" s="24"/>
      <c r="F7" s="18"/>
      <c r="G7" s="7" t="str">
        <f t="shared" ref="G7:G38" si="0">IF(E7="","",ROUND(D7*E7,2))</f>
        <v/>
      </c>
      <c r="H7" s="7" t="str">
        <f t="shared" ref="H7:H38" si="1">IF(F7="","",ROUND(G7*F7,2))</f>
        <v/>
      </c>
      <c r="I7" s="7" t="str">
        <f t="shared" ref="I7:I38" si="2">IF(F7="","",G7+H7)</f>
        <v/>
      </c>
    </row>
    <row r="8" spans="1:9" ht="14.4" x14ac:dyDescent="0.25">
      <c r="A8" s="6">
        <v>2</v>
      </c>
      <c r="B8" s="25" t="s">
        <v>49</v>
      </c>
      <c r="C8" s="28" t="s">
        <v>21</v>
      </c>
      <c r="D8" s="29">
        <v>2000</v>
      </c>
      <c r="E8" s="24"/>
      <c r="F8" s="18"/>
      <c r="G8" s="7" t="str">
        <f t="shared" si="0"/>
        <v/>
      </c>
      <c r="H8" s="7" t="str">
        <f t="shared" si="1"/>
        <v/>
      </c>
      <c r="I8" s="7" t="str">
        <f t="shared" si="2"/>
        <v/>
      </c>
    </row>
    <row r="9" spans="1:9" ht="14.4" x14ac:dyDescent="0.3">
      <c r="A9" s="6">
        <v>3</v>
      </c>
      <c r="B9" s="26" t="s">
        <v>25</v>
      </c>
      <c r="C9" s="28" t="s">
        <v>35</v>
      </c>
      <c r="D9" s="29">
        <v>10</v>
      </c>
      <c r="E9" s="24"/>
      <c r="F9" s="18"/>
      <c r="G9" s="7" t="str">
        <f t="shared" si="0"/>
        <v/>
      </c>
      <c r="H9" s="7" t="str">
        <f t="shared" si="1"/>
        <v/>
      </c>
      <c r="I9" s="7" t="str">
        <f t="shared" si="2"/>
        <v/>
      </c>
    </row>
    <row r="10" spans="1:9" ht="14.4" x14ac:dyDescent="0.25">
      <c r="A10" s="6">
        <v>4</v>
      </c>
      <c r="B10" s="25" t="s">
        <v>26</v>
      </c>
      <c r="C10" s="28" t="s">
        <v>35</v>
      </c>
      <c r="D10" s="29">
        <v>1300</v>
      </c>
      <c r="E10" s="24"/>
      <c r="F10" s="18"/>
      <c r="G10" s="7" t="str">
        <f t="shared" si="0"/>
        <v/>
      </c>
      <c r="H10" s="7" t="str">
        <f t="shared" si="1"/>
        <v/>
      </c>
      <c r="I10" s="7" t="str">
        <f t="shared" si="2"/>
        <v/>
      </c>
    </row>
    <row r="11" spans="1:9" ht="28.8" x14ac:dyDescent="0.25">
      <c r="A11" s="6">
        <v>5</v>
      </c>
      <c r="B11" s="25" t="s">
        <v>50</v>
      </c>
      <c r="C11" s="28" t="s">
        <v>21</v>
      </c>
      <c r="D11" s="29">
        <v>5000</v>
      </c>
      <c r="E11" s="24"/>
      <c r="F11" s="18"/>
      <c r="G11" s="7" t="str">
        <f t="shared" si="0"/>
        <v/>
      </c>
      <c r="H11" s="7" t="str">
        <f t="shared" si="1"/>
        <v/>
      </c>
      <c r="I11" s="7" t="str">
        <f t="shared" si="2"/>
        <v/>
      </c>
    </row>
    <row r="12" spans="1:9" ht="28.8" x14ac:dyDescent="0.25">
      <c r="A12" s="6">
        <v>6</v>
      </c>
      <c r="B12" s="25" t="s">
        <v>51</v>
      </c>
      <c r="C12" s="28" t="s">
        <v>21</v>
      </c>
      <c r="D12" s="29">
        <v>500</v>
      </c>
      <c r="E12" s="24"/>
      <c r="F12" s="18"/>
      <c r="G12" s="7" t="str">
        <f t="shared" si="0"/>
        <v/>
      </c>
      <c r="H12" s="7" t="str">
        <f t="shared" si="1"/>
        <v/>
      </c>
      <c r="I12" s="7" t="str">
        <f t="shared" si="2"/>
        <v/>
      </c>
    </row>
    <row r="13" spans="1:9" ht="14.4" x14ac:dyDescent="0.25">
      <c r="A13" s="6">
        <v>7</v>
      </c>
      <c r="B13" s="25" t="s">
        <v>27</v>
      </c>
      <c r="C13" s="28" t="s">
        <v>23</v>
      </c>
      <c r="D13" s="29">
        <v>1600</v>
      </c>
      <c r="E13" s="24"/>
      <c r="F13" s="18"/>
      <c r="G13" s="7" t="str">
        <f t="shared" si="0"/>
        <v/>
      </c>
      <c r="H13" s="7" t="str">
        <f t="shared" si="1"/>
        <v/>
      </c>
      <c r="I13" s="7" t="str">
        <f t="shared" si="2"/>
        <v/>
      </c>
    </row>
    <row r="14" spans="1:9" ht="14.4" x14ac:dyDescent="0.25">
      <c r="A14" s="6">
        <v>8</v>
      </c>
      <c r="B14" s="25" t="s">
        <v>28</v>
      </c>
      <c r="C14" s="28" t="s">
        <v>21</v>
      </c>
      <c r="D14" s="29">
        <v>15000</v>
      </c>
      <c r="E14" s="24"/>
      <c r="F14" s="18"/>
      <c r="G14" s="7" t="str">
        <f t="shared" si="0"/>
        <v/>
      </c>
      <c r="H14" s="7" t="str">
        <f t="shared" si="1"/>
        <v/>
      </c>
      <c r="I14" s="7" t="str">
        <f t="shared" si="2"/>
        <v/>
      </c>
    </row>
    <row r="15" spans="1:9" ht="14.4" x14ac:dyDescent="0.3">
      <c r="A15" s="6">
        <v>9</v>
      </c>
      <c r="B15" s="26" t="s">
        <v>29</v>
      </c>
      <c r="C15" s="28" t="s">
        <v>23</v>
      </c>
      <c r="D15" s="29">
        <v>1</v>
      </c>
      <c r="E15" s="24"/>
      <c r="F15" s="18"/>
      <c r="G15" s="7" t="str">
        <f t="shared" si="0"/>
        <v/>
      </c>
      <c r="H15" s="7" t="str">
        <f t="shared" si="1"/>
        <v/>
      </c>
      <c r="I15" s="7" t="str">
        <f t="shared" si="2"/>
        <v/>
      </c>
    </row>
    <row r="16" spans="1:9" ht="28.8" x14ac:dyDescent="0.25">
      <c r="A16" s="6">
        <v>10</v>
      </c>
      <c r="B16" s="25" t="s">
        <v>38</v>
      </c>
      <c r="C16" s="28" t="s">
        <v>21</v>
      </c>
      <c r="D16" s="29">
        <v>110</v>
      </c>
      <c r="E16" s="24"/>
      <c r="F16" s="18"/>
      <c r="G16" s="7" t="str">
        <f t="shared" si="0"/>
        <v/>
      </c>
      <c r="H16" s="7" t="str">
        <f t="shared" si="1"/>
        <v/>
      </c>
      <c r="I16" s="7" t="str">
        <f t="shared" si="2"/>
        <v/>
      </c>
    </row>
    <row r="17" spans="1:9" ht="14.4" x14ac:dyDescent="0.25">
      <c r="A17" s="6">
        <v>11</v>
      </c>
      <c r="B17" s="25" t="s">
        <v>30</v>
      </c>
      <c r="C17" s="28" t="s">
        <v>21</v>
      </c>
      <c r="D17" s="29">
        <v>5000</v>
      </c>
      <c r="E17" s="24"/>
      <c r="F17" s="18"/>
      <c r="G17" s="7" t="str">
        <f t="shared" si="0"/>
        <v/>
      </c>
      <c r="H17" s="7" t="str">
        <f t="shared" si="1"/>
        <v/>
      </c>
      <c r="I17" s="7" t="str">
        <f t="shared" si="2"/>
        <v/>
      </c>
    </row>
    <row r="18" spans="1:9" ht="28.8" x14ac:dyDescent="0.25">
      <c r="A18" s="6">
        <v>12</v>
      </c>
      <c r="B18" s="25" t="s">
        <v>39</v>
      </c>
      <c r="C18" s="28" t="s">
        <v>21</v>
      </c>
      <c r="D18" s="29">
        <v>750</v>
      </c>
      <c r="E18" s="24"/>
      <c r="F18" s="18"/>
      <c r="G18" s="7" t="str">
        <f t="shared" si="0"/>
        <v/>
      </c>
      <c r="H18" s="7" t="str">
        <f t="shared" si="1"/>
        <v/>
      </c>
      <c r="I18" s="7" t="str">
        <f t="shared" si="2"/>
        <v/>
      </c>
    </row>
    <row r="19" spans="1:9" ht="28.8" x14ac:dyDescent="0.3">
      <c r="A19" s="6">
        <v>13</v>
      </c>
      <c r="B19" s="27" t="s">
        <v>52</v>
      </c>
      <c r="C19" s="28" t="s">
        <v>36</v>
      </c>
      <c r="D19" s="29">
        <v>2</v>
      </c>
      <c r="E19" s="24"/>
      <c r="F19" s="18"/>
      <c r="G19" s="7" t="str">
        <f t="shared" si="0"/>
        <v/>
      </c>
      <c r="H19" s="7" t="str">
        <f t="shared" si="1"/>
        <v/>
      </c>
      <c r="I19" s="7" t="str">
        <f t="shared" si="2"/>
        <v/>
      </c>
    </row>
    <row r="20" spans="1:9" ht="28.8" x14ac:dyDescent="0.25">
      <c r="A20" s="6">
        <v>14</v>
      </c>
      <c r="B20" s="25" t="s">
        <v>40</v>
      </c>
      <c r="C20" s="28" t="s">
        <v>36</v>
      </c>
      <c r="D20" s="29">
        <v>300</v>
      </c>
      <c r="E20" s="24"/>
      <c r="F20" s="18"/>
      <c r="G20" s="7" t="str">
        <f t="shared" si="0"/>
        <v/>
      </c>
      <c r="H20" s="7" t="str">
        <f t="shared" si="1"/>
        <v/>
      </c>
      <c r="I20" s="7" t="str">
        <f t="shared" si="2"/>
        <v/>
      </c>
    </row>
    <row r="21" spans="1:9" ht="14.4" x14ac:dyDescent="0.25">
      <c r="A21" s="6">
        <v>15</v>
      </c>
      <c r="B21" s="25" t="s">
        <v>31</v>
      </c>
      <c r="C21" s="28" t="s">
        <v>36</v>
      </c>
      <c r="D21" s="29">
        <v>2200</v>
      </c>
      <c r="E21" s="24"/>
      <c r="F21" s="18"/>
      <c r="G21" s="7" t="str">
        <f t="shared" si="0"/>
        <v/>
      </c>
      <c r="H21" s="7" t="str">
        <f t="shared" si="1"/>
        <v/>
      </c>
      <c r="I21" s="7" t="str">
        <f t="shared" si="2"/>
        <v/>
      </c>
    </row>
    <row r="22" spans="1:9" ht="28.8" x14ac:dyDescent="0.25">
      <c r="A22" s="6">
        <v>16</v>
      </c>
      <c r="B22" s="25" t="s">
        <v>53</v>
      </c>
      <c r="C22" s="28" t="s">
        <v>21</v>
      </c>
      <c r="D22" s="29">
        <v>3500</v>
      </c>
      <c r="E22" s="24"/>
      <c r="F22" s="18"/>
      <c r="G22" s="7" t="str">
        <f t="shared" si="0"/>
        <v/>
      </c>
      <c r="H22" s="7" t="str">
        <f t="shared" si="1"/>
        <v/>
      </c>
      <c r="I22" s="7" t="str">
        <f t="shared" si="2"/>
        <v/>
      </c>
    </row>
    <row r="23" spans="1:9" ht="43.2" x14ac:dyDescent="0.25">
      <c r="A23" s="6">
        <v>17</v>
      </c>
      <c r="B23" s="25" t="s">
        <v>41</v>
      </c>
      <c r="C23" s="28" t="s">
        <v>23</v>
      </c>
      <c r="D23" s="29">
        <v>550</v>
      </c>
      <c r="E23" s="24"/>
      <c r="F23" s="18"/>
      <c r="G23" s="7" t="str">
        <f t="shared" si="0"/>
        <v/>
      </c>
      <c r="H23" s="7" t="str">
        <f t="shared" si="1"/>
        <v/>
      </c>
      <c r="I23" s="7" t="str">
        <f t="shared" si="2"/>
        <v/>
      </c>
    </row>
    <row r="24" spans="1:9" ht="28.8" x14ac:dyDescent="0.25">
      <c r="A24" s="6">
        <v>18</v>
      </c>
      <c r="B24" s="25" t="s">
        <v>42</v>
      </c>
      <c r="C24" s="28" t="s">
        <v>23</v>
      </c>
      <c r="D24" s="29">
        <v>20</v>
      </c>
      <c r="E24" s="24"/>
      <c r="F24" s="18"/>
      <c r="G24" s="7" t="str">
        <f t="shared" si="0"/>
        <v/>
      </c>
      <c r="H24" s="7" t="str">
        <f t="shared" si="1"/>
        <v/>
      </c>
      <c r="I24" s="7" t="str">
        <f t="shared" si="2"/>
        <v/>
      </c>
    </row>
    <row r="25" spans="1:9" ht="28.8" x14ac:dyDescent="0.25">
      <c r="A25" s="6">
        <v>19</v>
      </c>
      <c r="B25" s="25" t="s">
        <v>54</v>
      </c>
      <c r="C25" s="28" t="s">
        <v>21</v>
      </c>
      <c r="D25" s="29">
        <v>40</v>
      </c>
      <c r="E25" s="24"/>
      <c r="F25" s="18"/>
      <c r="G25" s="7" t="str">
        <f t="shared" si="0"/>
        <v/>
      </c>
      <c r="H25" s="7" t="str">
        <f t="shared" si="1"/>
        <v/>
      </c>
      <c r="I25" s="7" t="str">
        <f t="shared" si="2"/>
        <v/>
      </c>
    </row>
    <row r="26" spans="1:9" ht="28.8" x14ac:dyDescent="0.25">
      <c r="A26" s="6">
        <v>20</v>
      </c>
      <c r="B26" s="25" t="s">
        <v>55</v>
      </c>
      <c r="C26" s="28" t="s">
        <v>21</v>
      </c>
      <c r="D26" s="29">
        <v>200</v>
      </c>
      <c r="E26" s="24"/>
      <c r="F26" s="18"/>
      <c r="G26" s="7" t="str">
        <f t="shared" si="0"/>
        <v/>
      </c>
      <c r="H26" s="7" t="str">
        <f t="shared" si="1"/>
        <v/>
      </c>
      <c r="I26" s="7" t="str">
        <f t="shared" si="2"/>
        <v/>
      </c>
    </row>
    <row r="27" spans="1:9" ht="28.8" x14ac:dyDescent="0.25">
      <c r="A27" s="6">
        <v>21</v>
      </c>
      <c r="B27" s="25" t="s">
        <v>56</v>
      </c>
      <c r="C27" s="28" t="s">
        <v>21</v>
      </c>
      <c r="D27" s="29">
        <v>30</v>
      </c>
      <c r="E27" s="24"/>
      <c r="F27" s="18"/>
      <c r="G27" s="7" t="str">
        <f t="shared" si="0"/>
        <v/>
      </c>
      <c r="H27" s="7" t="str">
        <f t="shared" si="1"/>
        <v/>
      </c>
      <c r="I27" s="7" t="str">
        <f t="shared" si="2"/>
        <v/>
      </c>
    </row>
    <row r="28" spans="1:9" ht="14.4" x14ac:dyDescent="0.25">
      <c r="A28" s="6">
        <v>22</v>
      </c>
      <c r="B28" s="25" t="s">
        <v>57</v>
      </c>
      <c r="C28" s="28" t="s">
        <v>21</v>
      </c>
      <c r="D28" s="29">
        <v>50</v>
      </c>
      <c r="E28" s="24"/>
      <c r="F28" s="18"/>
      <c r="G28" s="7" t="str">
        <f t="shared" si="0"/>
        <v/>
      </c>
      <c r="H28" s="7" t="str">
        <f t="shared" si="1"/>
        <v/>
      </c>
      <c r="I28" s="7" t="str">
        <f t="shared" si="2"/>
        <v/>
      </c>
    </row>
    <row r="29" spans="1:9" ht="14.4" x14ac:dyDescent="0.25">
      <c r="A29" s="6">
        <v>23</v>
      </c>
      <c r="B29" s="25" t="s">
        <v>43</v>
      </c>
      <c r="C29" s="28" t="s">
        <v>23</v>
      </c>
      <c r="D29" s="29">
        <v>100</v>
      </c>
      <c r="E29" s="24"/>
      <c r="F29" s="18"/>
      <c r="G29" s="7" t="str">
        <f t="shared" si="0"/>
        <v/>
      </c>
      <c r="H29" s="7" t="str">
        <f t="shared" si="1"/>
        <v/>
      </c>
      <c r="I29" s="7" t="str">
        <f t="shared" si="2"/>
        <v/>
      </c>
    </row>
    <row r="30" spans="1:9" ht="14.4" x14ac:dyDescent="0.25">
      <c r="A30" s="6">
        <v>24</v>
      </c>
      <c r="B30" s="25" t="s">
        <v>44</v>
      </c>
      <c r="C30" s="28" t="s">
        <v>23</v>
      </c>
      <c r="D30" s="29">
        <v>100</v>
      </c>
      <c r="E30" s="24"/>
      <c r="F30" s="18"/>
      <c r="G30" s="7" t="str">
        <f t="shared" si="0"/>
        <v/>
      </c>
      <c r="H30" s="7" t="str">
        <f t="shared" si="1"/>
        <v/>
      </c>
      <c r="I30" s="7" t="str">
        <f t="shared" si="2"/>
        <v/>
      </c>
    </row>
    <row r="31" spans="1:9" ht="28.8" x14ac:dyDescent="0.25">
      <c r="A31" s="6">
        <v>25</v>
      </c>
      <c r="B31" s="25" t="s">
        <v>58</v>
      </c>
      <c r="C31" s="28" t="s">
        <v>21</v>
      </c>
      <c r="D31" s="29">
        <v>20</v>
      </c>
      <c r="E31" s="24"/>
      <c r="F31" s="18"/>
      <c r="G31" s="7" t="str">
        <f t="shared" si="0"/>
        <v/>
      </c>
      <c r="H31" s="7" t="str">
        <f t="shared" si="1"/>
        <v/>
      </c>
      <c r="I31" s="7" t="str">
        <f t="shared" si="2"/>
        <v/>
      </c>
    </row>
    <row r="32" spans="1:9" ht="28.8" x14ac:dyDescent="0.25">
      <c r="A32" s="6">
        <v>26</v>
      </c>
      <c r="B32" s="25" t="s">
        <v>45</v>
      </c>
      <c r="C32" s="28" t="s">
        <v>23</v>
      </c>
      <c r="D32" s="29">
        <v>400</v>
      </c>
      <c r="E32" s="24"/>
      <c r="F32" s="18"/>
      <c r="G32" s="7" t="str">
        <f t="shared" si="0"/>
        <v/>
      </c>
      <c r="H32" s="7" t="str">
        <f t="shared" si="1"/>
        <v/>
      </c>
      <c r="I32" s="7" t="str">
        <f t="shared" si="2"/>
        <v/>
      </c>
    </row>
    <row r="33" spans="1:9" ht="28.8" x14ac:dyDescent="0.3">
      <c r="A33" s="6">
        <v>27</v>
      </c>
      <c r="B33" s="27" t="s">
        <v>46</v>
      </c>
      <c r="C33" s="28" t="s">
        <v>23</v>
      </c>
      <c r="D33" s="29">
        <v>3</v>
      </c>
      <c r="E33" s="24"/>
      <c r="F33" s="18"/>
      <c r="G33" s="7" t="str">
        <f t="shared" si="0"/>
        <v/>
      </c>
      <c r="H33" s="7" t="str">
        <f t="shared" si="1"/>
        <v/>
      </c>
      <c r="I33" s="7" t="str">
        <f t="shared" si="2"/>
        <v/>
      </c>
    </row>
    <row r="34" spans="1:9" ht="28.8" x14ac:dyDescent="0.25">
      <c r="A34" s="6">
        <v>28</v>
      </c>
      <c r="B34" s="25" t="s">
        <v>47</v>
      </c>
      <c r="C34" s="28" t="s">
        <v>23</v>
      </c>
      <c r="D34" s="29">
        <v>80</v>
      </c>
      <c r="E34" s="24"/>
      <c r="F34" s="18"/>
      <c r="G34" s="7" t="str">
        <f t="shared" si="0"/>
        <v/>
      </c>
      <c r="H34" s="7" t="str">
        <f t="shared" si="1"/>
        <v/>
      </c>
      <c r="I34" s="7" t="str">
        <f t="shared" si="2"/>
        <v/>
      </c>
    </row>
    <row r="35" spans="1:9" ht="28.8" x14ac:dyDescent="0.25">
      <c r="A35" s="6">
        <v>29</v>
      </c>
      <c r="B35" s="25" t="s">
        <v>48</v>
      </c>
      <c r="C35" s="28" t="s">
        <v>35</v>
      </c>
      <c r="D35" s="29">
        <v>100</v>
      </c>
      <c r="E35" s="24"/>
      <c r="F35" s="18"/>
      <c r="G35" s="7" t="str">
        <f t="shared" si="0"/>
        <v/>
      </c>
      <c r="H35" s="7" t="str">
        <f t="shared" si="1"/>
        <v/>
      </c>
      <c r="I35" s="7" t="str">
        <f t="shared" si="2"/>
        <v/>
      </c>
    </row>
    <row r="36" spans="1:9" ht="14.4" x14ac:dyDescent="0.25">
      <c r="A36" s="6">
        <v>30</v>
      </c>
      <c r="B36" s="25" t="s">
        <v>32</v>
      </c>
      <c r="C36" s="28" t="s">
        <v>35</v>
      </c>
      <c r="D36" s="29">
        <v>120</v>
      </c>
      <c r="E36" s="24"/>
      <c r="F36" s="18"/>
      <c r="G36" s="7" t="str">
        <f t="shared" si="0"/>
        <v/>
      </c>
      <c r="H36" s="7" t="str">
        <f t="shared" si="1"/>
        <v/>
      </c>
      <c r="I36" s="7" t="str">
        <f t="shared" si="2"/>
        <v/>
      </c>
    </row>
    <row r="37" spans="1:9" ht="28.8" x14ac:dyDescent="0.25">
      <c r="A37" s="6">
        <v>31</v>
      </c>
      <c r="B37" s="25" t="s">
        <v>59</v>
      </c>
      <c r="C37" s="28" t="s">
        <v>21</v>
      </c>
      <c r="D37" s="29">
        <v>1600</v>
      </c>
      <c r="E37" s="24"/>
      <c r="F37" s="18"/>
      <c r="G37" s="7" t="str">
        <f t="shared" si="0"/>
        <v/>
      </c>
      <c r="H37" s="7" t="str">
        <f t="shared" si="1"/>
        <v/>
      </c>
      <c r="I37" s="7" t="str">
        <f t="shared" si="2"/>
        <v/>
      </c>
    </row>
    <row r="38" spans="1:9" ht="14.4" x14ac:dyDescent="0.25">
      <c r="A38" s="6">
        <v>32</v>
      </c>
      <c r="B38" s="25" t="s">
        <v>33</v>
      </c>
      <c r="C38" s="28" t="s">
        <v>21</v>
      </c>
      <c r="D38" s="29">
        <v>600</v>
      </c>
      <c r="E38" s="24"/>
      <c r="F38" s="18"/>
      <c r="G38" s="7" t="str">
        <f t="shared" si="0"/>
        <v/>
      </c>
      <c r="H38" s="7" t="str">
        <f t="shared" si="1"/>
        <v/>
      </c>
      <c r="I38" s="7" t="str">
        <f t="shared" si="2"/>
        <v/>
      </c>
    </row>
    <row r="39" spans="1:9" ht="28.8" x14ac:dyDescent="0.25">
      <c r="A39" s="6">
        <v>33</v>
      </c>
      <c r="B39" s="25" t="s">
        <v>60</v>
      </c>
      <c r="C39" s="28" t="s">
        <v>21</v>
      </c>
      <c r="D39" s="29">
        <v>30</v>
      </c>
      <c r="E39" s="24"/>
      <c r="F39" s="18"/>
      <c r="G39" s="7" t="str">
        <f t="shared" ref="G39:G56" si="3">IF(E39="","",ROUND(D39*E39,2))</f>
        <v/>
      </c>
      <c r="H39" s="7" t="str">
        <f t="shared" ref="H39:H56" si="4">IF(F39="","",ROUND(G39*F39,2))</f>
        <v/>
      </c>
      <c r="I39" s="7" t="str">
        <f t="shared" ref="I39:I56" si="5">IF(F39="","",G39+H39)</f>
        <v/>
      </c>
    </row>
    <row r="40" spans="1:9" ht="14.4" x14ac:dyDescent="0.25">
      <c r="A40" s="6">
        <v>34</v>
      </c>
      <c r="B40" s="25" t="s">
        <v>61</v>
      </c>
      <c r="C40" s="28" t="s">
        <v>21</v>
      </c>
      <c r="D40" s="29">
        <v>100</v>
      </c>
      <c r="E40" s="24"/>
      <c r="F40" s="18"/>
      <c r="G40" s="7" t="str">
        <f t="shared" si="3"/>
        <v/>
      </c>
      <c r="H40" s="7" t="str">
        <f t="shared" si="4"/>
        <v/>
      </c>
      <c r="I40" s="7" t="str">
        <f t="shared" si="5"/>
        <v/>
      </c>
    </row>
    <row r="41" spans="1:9" ht="14.4" x14ac:dyDescent="0.25">
      <c r="A41" s="6">
        <v>35</v>
      </c>
      <c r="B41" s="25" t="s">
        <v>62</v>
      </c>
      <c r="C41" s="28" t="s">
        <v>21</v>
      </c>
      <c r="D41" s="29">
        <v>2500</v>
      </c>
      <c r="E41" s="24"/>
      <c r="F41" s="18"/>
      <c r="G41" s="7" t="str">
        <f t="shared" si="3"/>
        <v/>
      </c>
      <c r="H41" s="7" t="str">
        <f t="shared" si="4"/>
        <v/>
      </c>
      <c r="I41" s="7" t="str">
        <f t="shared" si="5"/>
        <v/>
      </c>
    </row>
    <row r="42" spans="1:9" ht="43.2" x14ac:dyDescent="0.25">
      <c r="A42" s="6">
        <v>36</v>
      </c>
      <c r="B42" s="25" t="s">
        <v>63</v>
      </c>
      <c r="C42" s="28" t="s">
        <v>21</v>
      </c>
      <c r="D42" s="29">
        <v>1000</v>
      </c>
      <c r="E42" s="24"/>
      <c r="F42" s="18"/>
      <c r="G42" s="7" t="str">
        <f t="shared" si="3"/>
        <v/>
      </c>
      <c r="H42" s="7" t="str">
        <f t="shared" si="4"/>
        <v/>
      </c>
      <c r="I42" s="7" t="str">
        <f t="shared" si="5"/>
        <v/>
      </c>
    </row>
    <row r="43" spans="1:9" ht="43.2" x14ac:dyDescent="0.25">
      <c r="A43" s="6">
        <v>37</v>
      </c>
      <c r="B43" s="25" t="s">
        <v>64</v>
      </c>
      <c r="C43" s="28" t="s">
        <v>21</v>
      </c>
      <c r="D43" s="29">
        <v>1000</v>
      </c>
      <c r="E43" s="24"/>
      <c r="F43" s="18"/>
      <c r="G43" s="7" t="str">
        <f t="shared" si="3"/>
        <v/>
      </c>
      <c r="H43" s="7" t="str">
        <f t="shared" si="4"/>
        <v/>
      </c>
      <c r="I43" s="7" t="str">
        <f t="shared" si="5"/>
        <v/>
      </c>
    </row>
    <row r="44" spans="1:9" ht="43.2" x14ac:dyDescent="0.25">
      <c r="A44" s="6">
        <v>38</v>
      </c>
      <c r="B44" s="25" t="s">
        <v>65</v>
      </c>
      <c r="C44" s="28" t="s">
        <v>21</v>
      </c>
      <c r="D44" s="29">
        <v>800</v>
      </c>
      <c r="E44" s="24"/>
      <c r="F44" s="18"/>
      <c r="G44" s="7" t="str">
        <f t="shared" si="3"/>
        <v/>
      </c>
      <c r="H44" s="7" t="str">
        <f t="shared" si="4"/>
        <v/>
      </c>
      <c r="I44" s="7" t="str">
        <f t="shared" si="5"/>
        <v/>
      </c>
    </row>
    <row r="45" spans="1:9" ht="43.2" x14ac:dyDescent="0.25">
      <c r="A45" s="6">
        <v>39</v>
      </c>
      <c r="B45" s="25" t="s">
        <v>66</v>
      </c>
      <c r="C45" s="28" t="s">
        <v>21</v>
      </c>
      <c r="D45" s="29">
        <v>3500</v>
      </c>
      <c r="E45" s="24"/>
      <c r="F45" s="18"/>
      <c r="G45" s="7" t="str">
        <f t="shared" si="3"/>
        <v/>
      </c>
      <c r="H45" s="7" t="str">
        <f t="shared" si="4"/>
        <v/>
      </c>
      <c r="I45" s="7" t="str">
        <f t="shared" si="5"/>
        <v/>
      </c>
    </row>
    <row r="46" spans="1:9" ht="43.2" x14ac:dyDescent="0.25">
      <c r="A46" s="6">
        <v>40</v>
      </c>
      <c r="B46" s="25" t="s">
        <v>67</v>
      </c>
      <c r="C46" s="28" t="s">
        <v>21</v>
      </c>
      <c r="D46" s="29">
        <v>50</v>
      </c>
      <c r="E46" s="24"/>
      <c r="F46" s="18"/>
      <c r="G46" s="7" t="str">
        <f t="shared" si="3"/>
        <v/>
      </c>
      <c r="H46" s="7" t="str">
        <f t="shared" si="4"/>
        <v/>
      </c>
      <c r="I46" s="7" t="str">
        <f t="shared" si="5"/>
        <v/>
      </c>
    </row>
    <row r="47" spans="1:9" ht="43.2" x14ac:dyDescent="0.25">
      <c r="A47" s="6">
        <v>41</v>
      </c>
      <c r="B47" s="25" t="s">
        <v>68</v>
      </c>
      <c r="C47" s="28" t="s">
        <v>21</v>
      </c>
      <c r="D47" s="29">
        <v>1500</v>
      </c>
      <c r="E47" s="24"/>
      <c r="F47" s="18"/>
      <c r="G47" s="7" t="str">
        <f t="shared" si="3"/>
        <v/>
      </c>
      <c r="H47" s="7" t="str">
        <f t="shared" si="4"/>
        <v/>
      </c>
      <c r="I47" s="7" t="str">
        <f t="shared" si="5"/>
        <v/>
      </c>
    </row>
    <row r="48" spans="1:9" ht="14.4" x14ac:dyDescent="0.25">
      <c r="A48" s="6">
        <v>42</v>
      </c>
      <c r="B48" s="25" t="s">
        <v>69</v>
      </c>
      <c r="C48" s="28" t="s">
        <v>21</v>
      </c>
      <c r="D48" s="29">
        <v>1500</v>
      </c>
      <c r="E48" s="24"/>
      <c r="F48" s="18"/>
      <c r="G48" s="7" t="str">
        <f t="shared" si="3"/>
        <v/>
      </c>
      <c r="H48" s="7" t="str">
        <f t="shared" si="4"/>
        <v/>
      </c>
      <c r="I48" s="7" t="str">
        <f t="shared" si="5"/>
        <v/>
      </c>
    </row>
    <row r="49" spans="1:9" ht="28.8" x14ac:dyDescent="0.25">
      <c r="A49" s="6">
        <v>43</v>
      </c>
      <c r="B49" s="25" t="s">
        <v>70</v>
      </c>
      <c r="C49" s="28" t="s">
        <v>21</v>
      </c>
      <c r="D49" s="29">
        <v>550</v>
      </c>
      <c r="E49" s="24"/>
      <c r="F49" s="18"/>
      <c r="G49" s="7" t="str">
        <f t="shared" si="3"/>
        <v/>
      </c>
      <c r="H49" s="7" t="str">
        <f t="shared" si="4"/>
        <v/>
      </c>
      <c r="I49" s="7" t="str">
        <f t="shared" si="5"/>
        <v/>
      </c>
    </row>
    <row r="50" spans="1:9" ht="43.2" x14ac:dyDescent="0.25">
      <c r="A50" s="6">
        <v>44</v>
      </c>
      <c r="B50" s="25" t="s">
        <v>71</v>
      </c>
      <c r="C50" s="28" t="s">
        <v>21</v>
      </c>
      <c r="D50" s="29">
        <v>1000</v>
      </c>
      <c r="E50" s="17"/>
      <c r="F50" s="18"/>
      <c r="G50" s="7" t="str">
        <f t="shared" si="3"/>
        <v/>
      </c>
      <c r="H50" s="7" t="str">
        <f t="shared" si="4"/>
        <v/>
      </c>
      <c r="I50" s="7" t="str">
        <f t="shared" si="5"/>
        <v/>
      </c>
    </row>
    <row r="51" spans="1:9" ht="43.2" x14ac:dyDescent="0.25">
      <c r="A51" s="6">
        <v>45</v>
      </c>
      <c r="B51" s="25" t="s">
        <v>72</v>
      </c>
      <c r="C51" s="28" t="s">
        <v>21</v>
      </c>
      <c r="D51" s="29">
        <v>800</v>
      </c>
      <c r="E51" s="17"/>
      <c r="F51" s="18"/>
      <c r="G51" s="7" t="str">
        <f t="shared" si="3"/>
        <v/>
      </c>
      <c r="H51" s="7" t="str">
        <f t="shared" si="4"/>
        <v/>
      </c>
      <c r="I51" s="7" t="str">
        <f t="shared" si="5"/>
        <v/>
      </c>
    </row>
    <row r="52" spans="1:9" ht="28.8" x14ac:dyDescent="0.25">
      <c r="A52" s="6">
        <v>46</v>
      </c>
      <c r="B52" s="25" t="s">
        <v>73</v>
      </c>
      <c r="C52" s="28" t="s">
        <v>21</v>
      </c>
      <c r="D52" s="29">
        <v>100</v>
      </c>
      <c r="E52" s="17"/>
      <c r="F52" s="18"/>
      <c r="G52" s="7" t="str">
        <f t="shared" si="3"/>
        <v/>
      </c>
      <c r="H52" s="7" t="str">
        <f t="shared" si="4"/>
        <v/>
      </c>
      <c r="I52" s="7" t="str">
        <f t="shared" si="5"/>
        <v/>
      </c>
    </row>
    <row r="53" spans="1:9" ht="28.8" x14ac:dyDescent="0.25">
      <c r="A53" s="6">
        <v>47</v>
      </c>
      <c r="B53" s="25" t="s">
        <v>74</v>
      </c>
      <c r="C53" s="28" t="s">
        <v>21</v>
      </c>
      <c r="D53" s="29">
        <v>100</v>
      </c>
      <c r="E53" s="17"/>
      <c r="F53" s="18"/>
      <c r="G53" s="7" t="str">
        <f t="shared" si="3"/>
        <v/>
      </c>
      <c r="H53" s="7" t="str">
        <f t="shared" si="4"/>
        <v/>
      </c>
      <c r="I53" s="7" t="str">
        <f t="shared" si="5"/>
        <v/>
      </c>
    </row>
    <row r="54" spans="1:9" ht="28.8" x14ac:dyDescent="0.25">
      <c r="A54" s="6">
        <v>48</v>
      </c>
      <c r="B54" s="25" t="s">
        <v>75</v>
      </c>
      <c r="C54" s="28" t="s">
        <v>21</v>
      </c>
      <c r="D54" s="29">
        <v>550</v>
      </c>
      <c r="E54" s="17"/>
      <c r="F54" s="18"/>
      <c r="G54" s="7" t="str">
        <f t="shared" si="3"/>
        <v/>
      </c>
      <c r="H54" s="7" t="str">
        <f t="shared" si="4"/>
        <v/>
      </c>
      <c r="I54" s="7" t="str">
        <f t="shared" si="5"/>
        <v/>
      </c>
    </row>
    <row r="55" spans="1:9" ht="28.8" x14ac:dyDescent="0.25">
      <c r="A55" s="6">
        <v>49</v>
      </c>
      <c r="B55" s="25" t="s">
        <v>76</v>
      </c>
      <c r="C55" s="28" t="s">
        <v>21</v>
      </c>
      <c r="D55" s="29">
        <v>100</v>
      </c>
      <c r="E55" s="17"/>
      <c r="F55" s="18"/>
      <c r="G55" s="7" t="str">
        <f t="shared" si="3"/>
        <v/>
      </c>
      <c r="H55" s="7" t="str">
        <f t="shared" si="4"/>
        <v/>
      </c>
      <c r="I55" s="7" t="str">
        <f t="shared" si="5"/>
        <v/>
      </c>
    </row>
    <row r="56" spans="1:9" ht="14.4" x14ac:dyDescent="0.3">
      <c r="A56" s="6">
        <v>50</v>
      </c>
      <c r="B56" s="26" t="s">
        <v>34</v>
      </c>
      <c r="C56" s="28" t="s">
        <v>21</v>
      </c>
      <c r="D56" s="29">
        <v>30000</v>
      </c>
      <c r="E56" s="17"/>
      <c r="F56" s="18"/>
      <c r="G56" s="7" t="str">
        <f t="shared" si="3"/>
        <v/>
      </c>
      <c r="H56" s="7" t="str">
        <f t="shared" si="4"/>
        <v/>
      </c>
      <c r="I56" s="7" t="str">
        <f t="shared" si="5"/>
        <v/>
      </c>
    </row>
    <row r="57" spans="1:9" ht="24" customHeight="1" x14ac:dyDescent="0.25">
      <c r="A57" s="66" t="s">
        <v>5</v>
      </c>
      <c r="B57" s="67"/>
      <c r="C57" s="67"/>
      <c r="D57" s="67"/>
      <c r="E57" s="68"/>
      <c r="F57" s="9" t="s">
        <v>6</v>
      </c>
      <c r="G57" s="8">
        <f>SUM(G7:G56)</f>
        <v>0</v>
      </c>
      <c r="H57" s="8">
        <f>SUM(H7:H56)</f>
        <v>0</v>
      </c>
      <c r="I57" s="10">
        <f>SUM(I7:I56)</f>
        <v>0</v>
      </c>
    </row>
    <row r="58" spans="1:9" ht="15" customHeight="1" x14ac:dyDescent="0.3">
      <c r="B58" s="12"/>
      <c r="C58" s="13"/>
      <c r="D58" s="13"/>
      <c r="E58" s="11"/>
      <c r="F58" s="11"/>
      <c r="G58" s="11"/>
    </row>
    <row r="59" spans="1:9" ht="15" customHeight="1" x14ac:dyDescent="0.25"/>
    <row r="60" spans="1:9" ht="15" customHeight="1" x14ac:dyDescent="0.25">
      <c r="C60" s="30" t="s">
        <v>17</v>
      </c>
      <c r="D60" s="31"/>
      <c r="E60" s="32"/>
      <c r="F60" s="42"/>
      <c r="G60" s="43"/>
      <c r="H60" s="43"/>
      <c r="I60" s="44"/>
    </row>
    <row r="61" spans="1:9" ht="15" customHeight="1" x14ac:dyDescent="0.25">
      <c r="C61" s="30" t="s">
        <v>18</v>
      </c>
      <c r="D61" s="31"/>
      <c r="E61" s="32"/>
      <c r="F61" s="45"/>
      <c r="G61" s="43"/>
      <c r="H61" s="43"/>
      <c r="I61" s="44"/>
    </row>
    <row r="62" spans="1:9" ht="15" customHeight="1" x14ac:dyDescent="0.25">
      <c r="C62" s="33" t="s">
        <v>19</v>
      </c>
      <c r="D62" s="34"/>
      <c r="E62" s="35"/>
      <c r="F62" s="46"/>
      <c r="G62" s="47"/>
      <c r="H62" s="47"/>
      <c r="I62" s="48"/>
    </row>
    <row r="63" spans="1:9" ht="15" customHeight="1" x14ac:dyDescent="0.25">
      <c r="C63" s="36"/>
      <c r="D63" s="37"/>
      <c r="E63" s="38"/>
      <c r="F63" s="49"/>
      <c r="G63" s="50"/>
      <c r="H63" s="50"/>
      <c r="I63" s="51"/>
    </row>
    <row r="64" spans="1:9" ht="15" customHeight="1" x14ac:dyDescent="0.25">
      <c r="C64" s="36"/>
      <c r="D64" s="37"/>
      <c r="E64" s="38"/>
      <c r="F64" s="49"/>
      <c r="G64" s="50"/>
      <c r="H64" s="50"/>
      <c r="I64" s="51"/>
    </row>
    <row r="65" spans="3:9" ht="15" customHeight="1" x14ac:dyDescent="0.25">
      <c r="C65" s="36"/>
      <c r="D65" s="37"/>
      <c r="E65" s="38"/>
      <c r="F65" s="49"/>
      <c r="G65" s="50"/>
      <c r="H65" s="50"/>
      <c r="I65" s="51"/>
    </row>
    <row r="66" spans="3:9" ht="15" customHeight="1" x14ac:dyDescent="0.25">
      <c r="C66" s="39"/>
      <c r="D66" s="40"/>
      <c r="E66" s="41"/>
      <c r="F66" s="52"/>
      <c r="G66" s="53"/>
      <c r="H66" s="53"/>
      <c r="I66" s="54"/>
    </row>
  </sheetData>
  <sheetProtection algorithmName="SHA-512" hashValue="rb7VcttrCia/a3JM6gWi1x0iQZMj95SdWL4bIJ3IhRbZI/f3xmXwQJJo5XozkKg0TLpweU3X6IApBpjd8u9Cuw==" saltValue="TrB3fHRQDKAAi1sw0x+BgQ==" spinCount="100000" sheet="1" formatCells="0"/>
  <mergeCells count="16">
    <mergeCell ref="A57:E57"/>
    <mergeCell ref="E2:I2"/>
    <mergeCell ref="E3:I3"/>
    <mergeCell ref="E4:F4"/>
    <mergeCell ref="H4:I4"/>
    <mergeCell ref="A1:B1"/>
    <mergeCell ref="A2:B2"/>
    <mergeCell ref="A3:B3"/>
    <mergeCell ref="A4:B4"/>
    <mergeCell ref="D1:I1"/>
    <mergeCell ref="C60:E60"/>
    <mergeCell ref="C61:E61"/>
    <mergeCell ref="C62:E66"/>
    <mergeCell ref="F60:I60"/>
    <mergeCell ref="F61:I61"/>
    <mergeCell ref="F62:I66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&amp;C&amp;"-,Tučné"&amp;12PRÍLOHA č.3  - Časť 3 - Mliečne výrobky a vajíčka&amp;"Arial CE,Normálne"&amp;10   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ČASŤ 3</vt:lpstr>
      <vt:lpstr>Hárok1</vt:lpstr>
      <vt:lpstr>'ČASŤ 3'!Názvy_tlače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2023-06-08T10:21:23Z</cp:lastPrinted>
  <dcterms:created xsi:type="dcterms:W3CDTF">2019-06-09T09:21:30Z</dcterms:created>
  <dcterms:modified xsi:type="dcterms:W3CDTF">2023-10-03T12:27:13Z</dcterms:modified>
</cp:coreProperties>
</file>