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1.11\Domain\isklenkova\My Documents\Rekonštrukcia 2022\"/>
    </mc:Choice>
  </mc:AlternateContent>
  <xr:revisionPtr revIDLastSave="0" documentId="13_ncr:1_{2E534FA6-1816-4F86-A5D5-60559F2B26BE}" xr6:coauthVersionLast="47" xr6:coauthVersionMax="47" xr10:uidLastSave="{00000000-0000-0000-0000-000000000000}"/>
  <bookViews>
    <workbookView xWindow="-120" yWindow="-120" windowWidth="29040" windowHeight="15840" xr2:uid="{C9A5DBC6-7038-4D6B-8442-CE86908D1967}"/>
  </bookViews>
  <sheets>
    <sheet name="CENA CELKOM" sheetId="1" r:id="rId1"/>
    <sheet name="CENA PROJEKT" sheetId="4" r:id="rId2"/>
    <sheet name="CENA VÝROBA" sheetId="5" r:id="rId3"/>
    <sheet name="CENA PROJEKT OPCIA" sheetId="6" r:id="rId4"/>
    <sheet name="CENA VÝROBA OPCIA" sheetId="7" r:id="rId5"/>
  </sheets>
  <definedNames>
    <definedName name="_xlnm.Print_Area" localSheetId="0">'CENA CELKOM'!$A$1:$D$39</definedName>
    <definedName name="_xlnm.Print_Area" localSheetId="1">'CENA PROJEKT'!$A$1:$D$43</definedName>
    <definedName name="_xlnm.Print_Area" localSheetId="3">'CENA PROJEKT OPCIA'!$A$1:$D$40</definedName>
    <definedName name="_xlnm.Print_Area" localSheetId="2">'CENA VÝROBA'!$A$1:$D$95</definedName>
    <definedName name="_xlnm.Print_Area" localSheetId="4">'CENA VÝROBA OPCIA'!$A$1:$D$49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D14" i="6"/>
  <c r="D24" i="4"/>
  <c r="D16" i="4"/>
  <c r="D77" i="5"/>
  <c r="D69" i="5" l="1"/>
  <c r="D13" i="7" l="1"/>
  <c r="D13" i="1" s="1"/>
  <c r="D85" i="5"/>
  <c r="D27" i="4" l="1"/>
  <c r="D10" i="1" s="1"/>
  <c r="D24" i="6"/>
  <c r="D12" i="1" s="1"/>
  <c r="D88" i="5"/>
  <c r="D11" i="1" s="1"/>
  <c r="D14" i="1" l="1"/>
</calcChain>
</file>

<file path=xl/sharedStrings.xml><?xml version="1.0" encoding="utf-8"?>
<sst xmlns="http://schemas.openxmlformats.org/spreadsheetml/2006/main" count="188" uniqueCount="125">
  <si>
    <t>Verejný obstarávateľ:</t>
  </si>
  <si>
    <t>Predmet zákazky:</t>
  </si>
  <si>
    <t>CENA</t>
  </si>
  <si>
    <t>CENA bez DPH</t>
  </si>
  <si>
    <t>PONUKOVÁ CENA CELKOM</t>
  </si>
  <si>
    <t>Dňa:</t>
  </si>
  <si>
    <t xml:space="preserve">Fakultná nemocnica s poliklinikou F. D. Roosevelta Banská Bystrica </t>
  </si>
  <si>
    <t>Rekonštrukcia a dostavba areálu Fakultnej nemocnice s poliklinikou F.D.Roosevelta Banská Bystrica</t>
  </si>
  <si>
    <t>Uchádzač:</t>
  </si>
  <si>
    <t>IČO:</t>
  </si>
  <si>
    <t>Ponuková cena celkom:</t>
  </si>
  <si>
    <t>Meno a podpis oprávneného zástupcu uchádzača</t>
  </si>
  <si>
    <t>Poznámka:</t>
  </si>
  <si>
    <t>Zelené bunky vyplní uchádzač</t>
  </si>
  <si>
    <t>PONUKOVÁ CENA - PROJEKTOVÁ PRÍPRAVA</t>
  </si>
  <si>
    <t xml:space="preserve">Projektová dokumentácie pre stavebné povolenie </t>
  </si>
  <si>
    <t>Projektová dokumentácia pre realizáciu stavby</t>
  </si>
  <si>
    <t xml:space="preserve">Projektová dokumentácia vnútorného vybavenia </t>
  </si>
  <si>
    <t>Projektová dokumentácia skutočného vyhotovenia stavby</t>
  </si>
  <si>
    <t>Správa o záverečnom technicko-ekonomickom vyhodnotení</t>
  </si>
  <si>
    <t xml:space="preserve">Iná dokumentácia </t>
  </si>
  <si>
    <t>Inžinierska činnosť po nadobudnutie právoplatnosti stavebných povolení pre všetky objekty tvoriace stavbu</t>
  </si>
  <si>
    <t>Inžinierska činnosť počas spracovania realizačného projektu a realizácie stavby</t>
  </si>
  <si>
    <t>Inžinierska činnosť po ukončení (odovzdaní a prevzatí) stavby</t>
  </si>
  <si>
    <t>CENA ZA INŽINIERSKU ČINNOSŤ</t>
  </si>
  <si>
    <t>CENA ZA PROJEKTOVÚ DOKUMENTÁCIU</t>
  </si>
  <si>
    <t>Ponuková cena celkom za projektovú prípravu:</t>
  </si>
  <si>
    <t>CENA ZA PROJEKTOVÚ PRÍPRAVU</t>
  </si>
  <si>
    <t>PONUKOVÁ CENA - VÝROBA</t>
  </si>
  <si>
    <t>CENA ZA STAVEBNÉ OBJEKTY</t>
  </si>
  <si>
    <t>SO-001 NEMOCNIČNÝ BLOK F</t>
  </si>
  <si>
    <t>SO-002 NEMOCNIČNÝ BLOK I</t>
  </si>
  <si>
    <t>SO-003 NEMOCNIČNÝ BLOK K</t>
  </si>
  <si>
    <t>SO-004 NEMOCNIČNÝ BLOK L</t>
  </si>
  <si>
    <t>SO-005 NEMOCNIČNÝ BLOK P</t>
  </si>
  <si>
    <t>SO-101 PRÍPRAVA ÚZEMIA</t>
  </si>
  <si>
    <t>SO-102 VÝRUB ZELENE</t>
  </si>
  <si>
    <t>SO-103 HRUBÉ TERÉNNE ÚPRAVY</t>
  </si>
  <si>
    <t>SO-104 DEMOLÁCIE OBJEKTOV NEMOCNICE</t>
  </si>
  <si>
    <t>SO-201 PRELOŽKY AREÁLOVEJ KANALIZÁCIE SPLAŠKOVEJ</t>
  </si>
  <si>
    <t>SO-202 PRELOŽKY AREÁLOVEJ KANALIZÁCIE DAŽĎOVEJ</t>
  </si>
  <si>
    <t>SO-203 PRELOŽKY AREÁLOVÉHO VODOVODU</t>
  </si>
  <si>
    <t>SO-205 PRELOŽKA VYSOKÉHO NAPÄTIA PRE DFNsP</t>
  </si>
  <si>
    <t>SO-206 PRELOŽKY NÍZKEHO NAPÄTIA</t>
  </si>
  <si>
    <t>SO-207 PRELOŽKA AREÁLOVÉHO OSVETLENIA</t>
  </si>
  <si>
    <t>SO-301 PRÍPOJKY AREÁLOVEJ KANALIZÁCIE SPLAŠKOVEJ</t>
  </si>
  <si>
    <t>SO-302 PRÍPOJKY AREÁLOVEJ KANALIZÁCIE DAŽĎOVEJ</t>
  </si>
  <si>
    <t>SO-303 PRÍPOJKY AREÁLOVÉHO VODOVODU PRE FNsP FDR BB</t>
  </si>
  <si>
    <t>SO-304 PRÍPOJKA AREÁLOVÉHO VODOVODU PRE DFNsP</t>
  </si>
  <si>
    <t>SO-305 STL PRÍPOJKA A PLYNOMERŇA</t>
  </si>
  <si>
    <t>SO-306 PRÍPOJKY VYSOKÉHO NAPÄTIA</t>
  </si>
  <si>
    <t>SO-307 PRÍPOJKA SLABOPRÚDU</t>
  </si>
  <si>
    <t>SO-308 PRÍPOJKA HORÚCOVODU</t>
  </si>
  <si>
    <t>SO-401 AREÁLOVÁ KANALIZÁCIA TUKOVÁ</t>
  </si>
  <si>
    <t>SO-402 AREÁLOVÁ KANALIZÁCIA OLEJOVÁ</t>
  </si>
  <si>
    <t>SO-403 AREÁLOVÉ ROZVODY VODOVODU</t>
  </si>
  <si>
    <t>SO-404 AREÁLOVÉ ROZVODY NÍZKEHO  NAPÄTIA</t>
  </si>
  <si>
    <t>SO-405 AREÁLOVÉ OSVETLENIE</t>
  </si>
  <si>
    <t>SO-406 AREÁLOVÉ ROZVODY MEDICÍNSKYCH PLYNOV</t>
  </si>
  <si>
    <t>SO-407 VONKAJŠÍ ZÁVLAHOVÝ SYSTÉM</t>
  </si>
  <si>
    <t>SO-408 AREÁLOVÝ STL PLYNOVOD</t>
  </si>
  <si>
    <t>PS-501 NEUTRALIZAČNÁ STANICA</t>
  </si>
  <si>
    <t>PS-502 VÝMENNÍKOVÁ STANICA</t>
  </si>
  <si>
    <t>PS-503 KOMPRESOROVÁ STANICA</t>
  </si>
  <si>
    <t>PS-504 VAKUOVÁ STANICA</t>
  </si>
  <si>
    <t>PS-505 ZÁLOŽNÝ ZDROJ</t>
  </si>
  <si>
    <t>PS-506 TRAFOSTANICA 22kV</t>
  </si>
  <si>
    <t>PS-507 POTRUBNÁ POŠTA</t>
  </si>
  <si>
    <t>PS-510 VÝŤAHY A ZDVÍHACIE ZARIADENIA</t>
  </si>
  <si>
    <t>SO-601 AREÁLOVÉ KOMUNIKÁCIE A SPEVNENÉ PLOCHY</t>
  </si>
  <si>
    <t>SO-602 STYKOVÁ KRIŽOVATKA NÁM. LUDVÍKA SVOBODU</t>
  </si>
  <si>
    <t>SO-603 VJAZD Z NÁM. LUDVÍKA SVOBODU</t>
  </si>
  <si>
    <t>SO-701 OPORNÉ MÚRY</t>
  </si>
  <si>
    <t>SO-702 TERÉNNE SCHODISKO</t>
  </si>
  <si>
    <t>SO-802 HOSPODÁRSKY OBJEKT</t>
  </si>
  <si>
    <t>SO-803 KYSLÍKOVÁ STANICA</t>
  </si>
  <si>
    <t>SO-804 HELIPORT</t>
  </si>
  <si>
    <t>SO-901 ČISTÉ TERÉNNE ÚPRAVY</t>
  </si>
  <si>
    <t>SO-902 SADOVÉ ÚPRAVY</t>
  </si>
  <si>
    <t>SO-903 VONKAJŠÍ INFORMAČNÝ SYSTÉM</t>
  </si>
  <si>
    <t>SO-904 DROBNÁ VONKAJŠIA ARCHITEKTÚRA A MOBILIÁR</t>
  </si>
  <si>
    <t>CENA ZA VŠEOBECNÉ POLOŽKY</t>
  </si>
  <si>
    <t>CENA ZA VYVOLÁNE INVESTÍCIE</t>
  </si>
  <si>
    <t>POISTENIE DIELA</t>
  </si>
  <si>
    <t xml:space="preserve">ZARIADENIE STAVENISKA - ZRIADENIE VRÁTANE PROJEKTU </t>
  </si>
  <si>
    <t>MONITORING VPLYVOV NA ŽIVOTNÉ PROSTREDIE</t>
  </si>
  <si>
    <t>INFORMAČNÉ TABULE</t>
  </si>
  <si>
    <t>PAMÄTNÁ TABUĽA</t>
  </si>
  <si>
    <t>PRESUN FONTÁNY VRÁTANE NOVEJ TECHNOLÓGIE</t>
  </si>
  <si>
    <t>STAVEBNÉ ÚPRAVY NA DETSKEJ FAKULTNEJ NEMOCNICI</t>
  </si>
  <si>
    <t>Nie je predmetom ceny uchádzača</t>
  </si>
  <si>
    <t>Správne poplatky pri inžinierskej činnosti</t>
  </si>
  <si>
    <t>Pripojovacie poplatky pri pripojovaní stavby do distribučných sietí</t>
  </si>
  <si>
    <t>STAVEBNÉ ÚPRAVY NA SÚKROMNOM OBJEKTE ORTOTECH</t>
  </si>
  <si>
    <t>CENA ZA VÝROBU</t>
  </si>
  <si>
    <t>PONUKOVÁ CENA CELKOM ZA VÝROBU :</t>
  </si>
  <si>
    <t>ROZPOČET STAVBY</t>
  </si>
  <si>
    <t xml:space="preserve">SO-804 Heliport - projektová dokumentácie pre stavebné povolenie </t>
  </si>
  <si>
    <t>SO-804 Heliport - projektová dokumentácia pre realizáciu stavby</t>
  </si>
  <si>
    <t>SO-804 Heliport - projektová dokumentácia skutočného vyhotovenia stavby</t>
  </si>
  <si>
    <t>CENA ZA INŽINIERSKU ČINNOSŤ - OPCIA</t>
  </si>
  <si>
    <t>CENA ZA PROJEKTOVÚ DOKUMENTÁCIU - OPCIA</t>
  </si>
  <si>
    <t>SO-804 Heliport - Inžinierska činnosť po nadobudnutie právoplatnosti stavebného povolenia</t>
  </si>
  <si>
    <t>SO-804 Heliport - inžinierska činnosť počas spracovania realizačného projektu a realizácie stavby</t>
  </si>
  <si>
    <t>SO-804 Heliport - inžinierska činnosť po ukončení (odovzdaní a prevzatí) stavby</t>
  </si>
  <si>
    <t>SO-804 Heliport - správne poplatky pri inžinierskej činnosti</t>
  </si>
  <si>
    <t>CENA ZA PROJEKTOVÚ PRÍPRAVU - OPCIA</t>
  </si>
  <si>
    <t>PONUKOVÁ CENA - OPCIA - PROJEKTOVÁ PRÍPRAVA</t>
  </si>
  <si>
    <t>PONUKOVÁ CENA - OPCIA - VÝROBA</t>
  </si>
  <si>
    <t>CENA ZA STAVEBNÉ OBJEKTY - OPCIA</t>
  </si>
  <si>
    <t>CENA ZA VÝROBU - OPCIA</t>
  </si>
  <si>
    <t>DOPRAVNÉ NAPOJENIE AREÁLU NA ŠTÁTNU CESTU II/578</t>
  </si>
  <si>
    <t>PRESUN PÔVODNEJ DREVENEJ FRESKY Z BLOKU B</t>
  </si>
  <si>
    <t>SO–801.1 ADMINISTRATÍVNO PREVÁDZKOVÝ OBJEKT</t>
  </si>
  <si>
    <t>SO–801.2 DOČASNÉ ODPADOVÉ HOSPODÁRSTVO</t>
  </si>
  <si>
    <t>SO–801.3 DOČASNÉ KOMUNIKÁCIE A SPEVNENÉ PLOCHY</t>
  </si>
  <si>
    <t>SO–801.4 DOČASNÉ OBJEKTY VRÁTNICE A SYSTÉMY KONTROLY VSTUPU</t>
  </si>
  <si>
    <t>SO–801.5 DOČASNÉ TERÉNNE SCHODISKO</t>
  </si>
  <si>
    <t>SO–801.7 DOČASNÝ NÁHRADNÝ ZDROJ EL. ENERGIE</t>
  </si>
  <si>
    <t>SO–801.8 DOČASNÁ PREKLÁDKA AREÁLOVÉHO ROZVODU KYSLÍKA</t>
  </si>
  <si>
    <t>SO–801.9 DOČASNÁ PREKLÁDKA AREÁLOVÉHO ROZVODU NTL PLYNOVODU</t>
  </si>
  <si>
    <t>SO–801.10 DOČASNÁ GASTRO PREVÁDZKA A JEDÁLEŇ</t>
  </si>
  <si>
    <t>Ponuková cena celkom za výrobu:</t>
  </si>
  <si>
    <t>OPCIA - Ponuková cena celkom za projektovú prípravu:</t>
  </si>
  <si>
    <t>OPCIA - Ponuková cena celkom za výrobu: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</si>
</sst>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D904F"/>
        <bgColor indexed="64"/>
      </patternFill>
    </fill>
    <fill>
      <patternFill patternType="solid">
        <fgColor rgb="FFCEB166"/>
        <bgColor indexed="64"/>
      </patternFill>
    </fill>
    <fill>
      <patternFill patternType="solid">
        <fgColor rgb="FFE2C77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EBEDB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9" fontId="5" fillId="0" borderId="1">
      <alignment horizontal="left" vertical="center"/>
    </xf>
    <xf numFmtId="0" fontId="4" fillId="2" borderId="2">
      <alignment horizontal="left" vertical="center" wrapText="1"/>
    </xf>
    <xf numFmtId="0" fontId="3" fillId="3" borderId="2">
      <alignment horizontal="left" vertical="center" wrapText="1"/>
    </xf>
    <xf numFmtId="0" fontId="4" fillId="4" borderId="2">
      <alignment horizontal="left" vertical="center" wrapText="1"/>
    </xf>
  </cellStyleXfs>
  <cellXfs count="37">
    <xf numFmtId="0" fontId="0" fillId="0" borderId="0" xfId="0"/>
    <xf numFmtId="49" fontId="5" fillId="0" borderId="0" xfId="1" applyBorder="1">
      <alignment horizontal="left" vertical="center"/>
    </xf>
    <xf numFmtId="0" fontId="4" fillId="2" borderId="2" xfId="2">
      <alignment horizontal="left" vertical="center" wrapText="1"/>
    </xf>
    <xf numFmtId="0" fontId="0" fillId="0" borderId="3" xfId="0" applyBorder="1"/>
    <xf numFmtId="0" fontId="2" fillId="2" borderId="2" xfId="2" applyFont="1" applyAlignment="1">
      <alignment horizontal="center" vertical="center" wrapText="1"/>
    </xf>
    <xf numFmtId="164" fontId="4" fillId="4" borderId="2" xfId="4" applyNumberFormat="1" applyAlignment="1">
      <alignment vertical="center" wrapText="1"/>
    </xf>
    <xf numFmtId="49" fontId="5" fillId="0" borderId="5" xfId="1" applyBorder="1">
      <alignment horizontal="left" vertical="center"/>
    </xf>
    <xf numFmtId="164" fontId="6" fillId="4" borderId="2" xfId="4" applyNumberFormat="1" applyFont="1" applyAlignment="1">
      <alignment vertical="center" wrapText="1"/>
    </xf>
    <xf numFmtId="49" fontId="5" fillId="6" borderId="12" xfId="1" applyFill="1" applyBorder="1">
      <alignment horizontal="left" vertical="center"/>
    </xf>
    <xf numFmtId="49" fontId="5" fillId="6" borderId="13" xfId="1" applyFill="1" applyBorder="1">
      <alignment horizontal="left" vertical="center"/>
    </xf>
    <xf numFmtId="49" fontId="5" fillId="0" borderId="9" xfId="1" applyBorder="1" applyAlignment="1">
      <alignment horizontal="center" vertical="center"/>
    </xf>
    <xf numFmtId="49" fontId="5" fillId="0" borderId="10" xfId="1" applyBorder="1" applyAlignment="1">
      <alignment horizontal="center" vertical="center"/>
    </xf>
    <xf numFmtId="49" fontId="5" fillId="5" borderId="6" xfId="1" applyFill="1" applyBorder="1">
      <alignment horizontal="left" vertical="center"/>
    </xf>
    <xf numFmtId="49" fontId="5" fillId="5" borderId="8" xfId="1" applyFill="1" applyBorder="1">
      <alignment horizontal="left" vertical="center"/>
    </xf>
    <xf numFmtId="0" fontId="4" fillId="2" borderId="2" xfId="2">
      <alignment horizontal="left" vertical="center" wrapText="1"/>
    </xf>
    <xf numFmtId="0" fontId="2" fillId="2" borderId="2" xfId="2" applyFont="1">
      <alignment horizontal="left" vertical="center" wrapText="1"/>
    </xf>
    <xf numFmtId="0" fontId="2" fillId="2" borderId="2" xfId="2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2" borderId="2" xfId="2" applyFont="1" applyAlignment="1">
      <alignment horizontal="center" vertical="center" wrapText="1"/>
    </xf>
    <xf numFmtId="0" fontId="4" fillId="2" borderId="2" xfId="2" applyAlignment="1">
      <alignment horizontal="center" vertical="center" wrapText="1"/>
    </xf>
    <xf numFmtId="0" fontId="4" fillId="4" borderId="6" xfId="4" applyBorder="1" applyAlignment="1">
      <alignment horizontal="left" vertical="center"/>
    </xf>
    <xf numFmtId="0" fontId="4" fillId="4" borderId="7" xfId="4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4" fillId="2" borderId="2" xfId="2" applyAlignment="1">
      <alignment horizontal="left" vertical="center"/>
    </xf>
    <xf numFmtId="49" fontId="5" fillId="0" borderId="11" xfId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4" borderId="8" xfId="4" applyBorder="1" applyAlignment="1">
      <alignment horizontal="left" vertical="center"/>
    </xf>
    <xf numFmtId="0" fontId="4" fillId="2" borderId="6" xfId="2" applyBorder="1">
      <alignment horizontal="left" vertical="center" wrapText="1"/>
    </xf>
    <xf numFmtId="0" fontId="4" fillId="2" borderId="7" xfId="2" applyBorder="1">
      <alignment horizontal="left" vertical="center" wrapText="1"/>
    </xf>
    <xf numFmtId="0" fontId="4" fillId="2" borderId="8" xfId="2" applyBorder="1">
      <alignment horizontal="left" vertical="center" wrapText="1"/>
    </xf>
    <xf numFmtId="49" fontId="5" fillId="5" borderId="6" xfId="1" applyFill="1" applyBorder="1" applyProtection="1">
      <alignment horizontal="left" vertical="center"/>
      <protection locked="0"/>
    </xf>
    <xf numFmtId="49" fontId="5" fillId="5" borderId="7" xfId="1" applyFill="1" applyBorder="1" applyProtection="1">
      <alignment horizontal="left" vertical="center"/>
      <protection locked="0"/>
    </xf>
    <xf numFmtId="49" fontId="5" fillId="5" borderId="2" xfId="1" applyFill="1" applyBorder="1" applyProtection="1">
      <alignment horizontal="left" vertical="center"/>
      <protection locked="0"/>
    </xf>
    <xf numFmtId="49" fontId="5" fillId="5" borderId="2" xfId="1" applyFill="1" applyBorder="1" applyProtection="1">
      <alignment horizontal="left" vertical="center"/>
      <protection locked="0"/>
    </xf>
    <xf numFmtId="164" fontId="5" fillId="5" borderId="2" xfId="1" applyNumberFormat="1" applyFill="1" applyBorder="1" applyProtection="1">
      <alignment horizontal="left" vertical="center"/>
      <protection locked="0"/>
    </xf>
    <xf numFmtId="164" fontId="5" fillId="5" borderId="7" xfId="1" applyNumberFormat="1" applyFill="1" applyBorder="1" applyProtection="1">
      <alignment horizontal="left" vertical="center"/>
      <protection locked="0"/>
    </xf>
  </cellXfs>
  <cellStyles count="5">
    <cellStyle name="CAST" xfId="2" xr:uid="{D26C1DE7-C8E2-4E3D-AFD0-13840FDE66C7}"/>
    <cellStyle name="DIL" xfId="4" xr:uid="{0811D0BD-7212-4FDE-834C-83F1D33F3E81}"/>
    <cellStyle name="Normálna" xfId="0" builtinId="0"/>
    <cellStyle name="SOIO" xfId="3" xr:uid="{14CCD185-B6B4-41D0-871D-431E81D8FA90}"/>
    <cellStyle name="TEXT_OBH" xfId="1" xr:uid="{C2E1B90D-C6FA-4775-B27D-36DC981C139F}"/>
  </cellStyles>
  <dxfs count="0"/>
  <tableStyles count="0" defaultTableStyle="TableStyleMedium2" defaultPivotStyle="PivotStyleLight16"/>
  <colors>
    <mruColors>
      <color rgb="FFFEBEDB"/>
      <color rgb="FFFE6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2E53-F92B-44E5-826A-A63EF9DF6468}">
  <dimension ref="A1:D39"/>
  <sheetViews>
    <sheetView tabSelected="1" view="pageBreakPreview" topLeftCell="A31" zoomScale="205" zoomScaleNormal="205" zoomScaleSheetLayoutView="205" workbookViewId="0">
      <selection activeCell="B6" sqref="B6:D6"/>
    </sheetView>
  </sheetViews>
  <sheetFormatPr defaultRowHeight="15" x14ac:dyDescent="0.25"/>
  <cols>
    <col min="1" max="3" width="15.7109375" customWidth="1"/>
    <col min="4" max="4" width="30.7109375" customWidth="1"/>
  </cols>
  <sheetData>
    <row r="1" spans="1:4" ht="18" x14ac:dyDescent="0.25">
      <c r="A1" s="18" t="s">
        <v>96</v>
      </c>
      <c r="B1" s="18"/>
      <c r="C1" s="18"/>
      <c r="D1" s="18"/>
    </row>
    <row r="2" spans="1:4" ht="20.65" customHeight="1" x14ac:dyDescent="0.25">
      <c r="A2" s="19" t="s">
        <v>4</v>
      </c>
      <c r="B2" s="19"/>
      <c r="C2" s="19"/>
      <c r="D2" s="19"/>
    </row>
    <row r="3" spans="1:4" x14ac:dyDescent="0.25">
      <c r="A3" s="2" t="s">
        <v>0</v>
      </c>
      <c r="B3" s="20" t="s">
        <v>6</v>
      </c>
      <c r="C3" s="21"/>
      <c r="D3" s="21"/>
    </row>
    <row r="4" spans="1:4" x14ac:dyDescent="0.25">
      <c r="A4" s="2" t="s">
        <v>1</v>
      </c>
      <c r="B4" s="20" t="s">
        <v>7</v>
      </c>
      <c r="C4" s="21"/>
      <c r="D4" s="21"/>
    </row>
    <row r="5" spans="1:4" x14ac:dyDescent="0.25">
      <c r="A5" s="22"/>
      <c r="B5" s="22"/>
      <c r="C5" s="22"/>
      <c r="D5" s="22"/>
    </row>
    <row r="6" spans="1:4" x14ac:dyDescent="0.25">
      <c r="A6" s="2" t="s">
        <v>8</v>
      </c>
      <c r="B6" s="31"/>
      <c r="C6" s="32"/>
      <c r="D6" s="32"/>
    </row>
    <row r="7" spans="1:4" x14ac:dyDescent="0.25">
      <c r="A7" s="2" t="s">
        <v>9</v>
      </c>
      <c r="B7" s="31"/>
      <c r="C7" s="32"/>
      <c r="D7" s="32"/>
    </row>
    <row r="8" spans="1:4" x14ac:dyDescent="0.25">
      <c r="A8" s="17"/>
      <c r="B8" s="17"/>
      <c r="C8" s="17"/>
      <c r="D8" s="17"/>
    </row>
    <row r="9" spans="1:4" x14ac:dyDescent="0.25">
      <c r="A9" s="16" t="s">
        <v>2</v>
      </c>
      <c r="B9" s="16"/>
      <c r="C9" s="16"/>
      <c r="D9" s="4" t="s">
        <v>3</v>
      </c>
    </row>
    <row r="10" spans="1:4" ht="14.65" customHeight="1" x14ac:dyDescent="0.25">
      <c r="A10" s="14" t="s">
        <v>26</v>
      </c>
      <c r="B10" s="14"/>
      <c r="C10" s="14"/>
      <c r="D10" s="5">
        <f>'CENA PROJEKT'!D27</f>
        <v>0</v>
      </c>
    </row>
    <row r="11" spans="1:4" x14ac:dyDescent="0.25">
      <c r="A11" s="14" t="s">
        <v>122</v>
      </c>
      <c r="B11" s="14"/>
      <c r="C11" s="14"/>
      <c r="D11" s="5">
        <f>'CENA VÝROBA'!D88</f>
        <v>0</v>
      </c>
    </row>
    <row r="12" spans="1:4" ht="14.65" customHeight="1" x14ac:dyDescent="0.25">
      <c r="A12" s="14" t="s">
        <v>123</v>
      </c>
      <c r="B12" s="14"/>
      <c r="C12" s="14"/>
      <c r="D12" s="5">
        <f>'CENA PROJEKT OPCIA'!D24</f>
        <v>0</v>
      </c>
    </row>
    <row r="13" spans="1:4" x14ac:dyDescent="0.25">
      <c r="A13" s="14" t="s">
        <v>124</v>
      </c>
      <c r="B13" s="14"/>
      <c r="C13" s="14"/>
      <c r="D13" s="5">
        <f>'CENA VÝROBA OPCIA'!D13</f>
        <v>0</v>
      </c>
    </row>
    <row r="14" spans="1:4" x14ac:dyDescent="0.25">
      <c r="A14" s="15" t="s">
        <v>10</v>
      </c>
      <c r="B14" s="15"/>
      <c r="C14" s="15"/>
      <c r="D14" s="7">
        <f>SUM(D10:D13)</f>
        <v>0</v>
      </c>
    </row>
    <row r="34" spans="1:4" x14ac:dyDescent="0.25">
      <c r="A34" s="2" t="s">
        <v>5</v>
      </c>
      <c r="B34" s="33"/>
    </row>
    <row r="35" spans="1:4" x14ac:dyDescent="0.25">
      <c r="C35" s="3"/>
      <c r="D35" s="3"/>
    </row>
    <row r="36" spans="1:4" x14ac:dyDescent="0.25">
      <c r="C36" s="10" t="s">
        <v>11</v>
      </c>
      <c r="D36" s="11"/>
    </row>
    <row r="37" spans="1:4" x14ac:dyDescent="0.25">
      <c r="A37" s="1" t="s">
        <v>12</v>
      </c>
    </row>
    <row r="38" spans="1:4" x14ac:dyDescent="0.25">
      <c r="A38" s="12" t="s">
        <v>13</v>
      </c>
      <c r="B38" s="13"/>
    </row>
    <row r="39" spans="1:4" x14ac:dyDescent="0.25">
      <c r="A39" s="8" t="s">
        <v>90</v>
      </c>
      <c r="B39" s="9"/>
    </row>
  </sheetData>
  <sheetProtection algorithmName="SHA-512" hashValue="d7XuARcR+wzl4fz1Ig/4M9OsZ0EX7K+qgCJ61epNkSzgleR6sNI9zmmrm6NdnHdLWRF5EFxUTnqZjAAZl1GZmg==" saltValue="xBz1hZGS2JzMfpedoL3h0g==" spinCount="100000" sheet="1" objects="1" scenarios="1"/>
  <mergeCells count="17">
    <mergeCell ref="A9:C9"/>
    <mergeCell ref="A8:D8"/>
    <mergeCell ref="B7:D7"/>
    <mergeCell ref="A1:D1"/>
    <mergeCell ref="A2:D2"/>
    <mergeCell ref="B3:D3"/>
    <mergeCell ref="B4:D4"/>
    <mergeCell ref="A5:D5"/>
    <mergeCell ref="B6:D6"/>
    <mergeCell ref="A39:B39"/>
    <mergeCell ref="C36:D36"/>
    <mergeCell ref="A38:B38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&amp;LPONUKOVÁ CENA CELKOM&amp;RFakultná nemocnica s poliklinikou F. D. Roosevelta Banská Bystrica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BDEE-BB9C-4182-9FDC-87F409432A84}">
  <dimension ref="A1:D43"/>
  <sheetViews>
    <sheetView view="pageBreakPreview" topLeftCell="A16" zoomScale="190" zoomScaleNormal="205" zoomScaleSheetLayoutView="190" workbookViewId="0">
      <selection activeCell="A25" sqref="A25:D25"/>
    </sheetView>
  </sheetViews>
  <sheetFormatPr defaultRowHeight="15" x14ac:dyDescent="0.25"/>
  <cols>
    <col min="1" max="3" width="15.7109375" customWidth="1"/>
    <col min="4" max="4" width="30.7109375" customWidth="1"/>
  </cols>
  <sheetData>
    <row r="1" spans="1:4" ht="18" x14ac:dyDescent="0.25">
      <c r="A1" s="18" t="s">
        <v>96</v>
      </c>
      <c r="B1" s="18"/>
      <c r="C1" s="18"/>
      <c r="D1" s="18"/>
    </row>
    <row r="2" spans="1:4" ht="20.65" customHeight="1" x14ac:dyDescent="0.25">
      <c r="A2" s="19" t="s">
        <v>14</v>
      </c>
      <c r="B2" s="19"/>
      <c r="C2" s="19"/>
      <c r="D2" s="19"/>
    </row>
    <row r="3" spans="1:4" x14ac:dyDescent="0.25">
      <c r="A3" s="2" t="s">
        <v>0</v>
      </c>
      <c r="B3" s="20" t="s">
        <v>6</v>
      </c>
      <c r="C3" s="21"/>
      <c r="D3" s="27"/>
    </row>
    <row r="4" spans="1:4" x14ac:dyDescent="0.25">
      <c r="A4" s="2" t="s">
        <v>1</v>
      </c>
      <c r="B4" s="20" t="s">
        <v>7</v>
      </c>
      <c r="C4" s="21"/>
      <c r="D4" s="27"/>
    </row>
    <row r="5" spans="1:4" x14ac:dyDescent="0.25">
      <c r="A5" s="22"/>
      <c r="B5" s="22"/>
      <c r="C5" s="22"/>
      <c r="D5" s="22"/>
    </row>
    <row r="6" spans="1:4" x14ac:dyDescent="0.25">
      <c r="A6" s="2" t="s">
        <v>8</v>
      </c>
      <c r="B6" s="34"/>
      <c r="C6" s="34"/>
      <c r="D6" s="34"/>
    </row>
    <row r="7" spans="1:4" x14ac:dyDescent="0.25">
      <c r="A7" s="2" t="s">
        <v>9</v>
      </c>
      <c r="B7" s="34"/>
      <c r="C7" s="34"/>
      <c r="D7" s="34"/>
    </row>
    <row r="8" spans="1:4" x14ac:dyDescent="0.25">
      <c r="A8" s="17"/>
      <c r="B8" s="17"/>
      <c r="C8" s="17"/>
      <c r="D8" s="17"/>
    </row>
    <row r="9" spans="1:4" ht="14.65" customHeight="1" x14ac:dyDescent="0.25">
      <c r="A9" s="16" t="s">
        <v>25</v>
      </c>
      <c r="B9" s="16"/>
      <c r="C9" s="16"/>
      <c r="D9" s="4" t="s">
        <v>3</v>
      </c>
    </row>
    <row r="10" spans="1:4" ht="14.65" customHeight="1" x14ac:dyDescent="0.25">
      <c r="A10" s="14" t="s">
        <v>15</v>
      </c>
      <c r="B10" s="14"/>
      <c r="C10" s="14"/>
      <c r="D10" s="35">
        <v>0</v>
      </c>
    </row>
    <row r="11" spans="1:4" ht="14.65" customHeight="1" x14ac:dyDescent="0.25">
      <c r="A11" s="14" t="s">
        <v>16</v>
      </c>
      <c r="B11" s="14"/>
      <c r="C11" s="14"/>
      <c r="D11" s="35">
        <v>0</v>
      </c>
    </row>
    <row r="12" spans="1:4" ht="14.65" customHeight="1" x14ac:dyDescent="0.25">
      <c r="A12" s="14" t="s">
        <v>17</v>
      </c>
      <c r="B12" s="14"/>
      <c r="C12" s="14"/>
      <c r="D12" s="35">
        <v>0</v>
      </c>
    </row>
    <row r="13" spans="1:4" ht="14.65" customHeight="1" x14ac:dyDescent="0.25">
      <c r="A13" s="14" t="s">
        <v>18</v>
      </c>
      <c r="B13" s="14"/>
      <c r="C13" s="14"/>
      <c r="D13" s="35">
        <v>0</v>
      </c>
    </row>
    <row r="14" spans="1:4" x14ac:dyDescent="0.25">
      <c r="A14" s="14" t="s">
        <v>19</v>
      </c>
      <c r="B14" s="14"/>
      <c r="C14" s="14"/>
      <c r="D14" s="35">
        <v>0</v>
      </c>
    </row>
    <row r="15" spans="1:4" x14ac:dyDescent="0.25">
      <c r="A15" s="14" t="s">
        <v>20</v>
      </c>
      <c r="B15" s="14"/>
      <c r="C15" s="14"/>
      <c r="D15" s="35">
        <v>0</v>
      </c>
    </row>
    <row r="16" spans="1:4" ht="14.65" customHeight="1" x14ac:dyDescent="0.25">
      <c r="A16" s="22"/>
      <c r="B16" s="22"/>
      <c r="C16" s="26"/>
      <c r="D16" s="5">
        <f>SUM(D10:D15)</f>
        <v>0</v>
      </c>
    </row>
    <row r="17" spans="1:4" x14ac:dyDescent="0.25">
      <c r="A17" s="25"/>
      <c r="B17" s="25"/>
      <c r="C17" s="25"/>
      <c r="D17" s="17"/>
    </row>
    <row r="18" spans="1:4" x14ac:dyDescent="0.25">
      <c r="A18" s="16" t="s">
        <v>24</v>
      </c>
      <c r="B18" s="16"/>
      <c r="C18" s="16"/>
      <c r="D18" s="4" t="s">
        <v>3</v>
      </c>
    </row>
    <row r="19" spans="1:4" ht="26.1" customHeight="1" x14ac:dyDescent="0.25">
      <c r="A19" s="14" t="s">
        <v>21</v>
      </c>
      <c r="B19" s="14"/>
      <c r="C19" s="14"/>
      <c r="D19" s="35">
        <v>0</v>
      </c>
    </row>
    <row r="20" spans="1:4" ht="26.1" customHeight="1" x14ac:dyDescent="0.25">
      <c r="A20" s="14" t="s">
        <v>22</v>
      </c>
      <c r="B20" s="14"/>
      <c r="C20" s="14"/>
      <c r="D20" s="35">
        <v>0</v>
      </c>
    </row>
    <row r="21" spans="1:4" ht="26.1" customHeight="1" x14ac:dyDescent="0.25">
      <c r="A21" s="23" t="s">
        <v>23</v>
      </c>
      <c r="B21" s="23"/>
      <c r="C21" s="23"/>
      <c r="D21" s="35">
        <v>0</v>
      </c>
    </row>
    <row r="22" spans="1:4" ht="26.1" customHeight="1" x14ac:dyDescent="0.25">
      <c r="A22" s="23" t="s">
        <v>91</v>
      </c>
      <c r="B22" s="23"/>
      <c r="C22" s="23"/>
      <c r="D22" s="35">
        <v>0</v>
      </c>
    </row>
    <row r="23" spans="1:4" ht="26.1" customHeight="1" x14ac:dyDescent="0.25">
      <c r="A23" s="23" t="s">
        <v>92</v>
      </c>
      <c r="B23" s="23"/>
      <c r="C23" s="23"/>
      <c r="D23" s="35">
        <v>0</v>
      </c>
    </row>
    <row r="24" spans="1:4" ht="14.65" customHeight="1" x14ac:dyDescent="0.25">
      <c r="A24" s="22"/>
      <c r="B24" s="22"/>
      <c r="C24" s="26"/>
      <c r="D24" s="5">
        <f>SUM(D19:D23)</f>
        <v>0</v>
      </c>
    </row>
    <row r="25" spans="1:4" x14ac:dyDescent="0.25">
      <c r="A25" s="25"/>
      <c r="B25" s="25"/>
      <c r="C25" s="25"/>
      <c r="D25" s="17"/>
    </row>
    <row r="26" spans="1:4" x14ac:dyDescent="0.25">
      <c r="A26" s="16" t="s">
        <v>27</v>
      </c>
      <c r="B26" s="16"/>
      <c r="C26" s="16"/>
      <c r="D26" s="4" t="s">
        <v>3</v>
      </c>
    </row>
    <row r="27" spans="1:4" ht="14.65" customHeight="1" x14ac:dyDescent="0.25">
      <c r="A27" s="14" t="s">
        <v>26</v>
      </c>
      <c r="B27" s="14"/>
      <c r="C27" s="14"/>
      <c r="D27" s="5">
        <f>D16+D24</f>
        <v>0</v>
      </c>
    </row>
    <row r="38" spans="1:4" x14ac:dyDescent="0.25">
      <c r="A38" s="2" t="s">
        <v>5</v>
      </c>
      <c r="B38" s="33"/>
    </row>
    <row r="39" spans="1:4" x14ac:dyDescent="0.25">
      <c r="C39" s="3"/>
      <c r="D39" s="3"/>
    </row>
    <row r="40" spans="1:4" x14ac:dyDescent="0.25">
      <c r="C40" s="10" t="s">
        <v>11</v>
      </c>
      <c r="D40" s="24"/>
    </row>
    <row r="41" spans="1:4" x14ac:dyDescent="0.25">
      <c r="A41" s="1" t="s">
        <v>12</v>
      </c>
    </row>
    <row r="42" spans="1:4" x14ac:dyDescent="0.25">
      <c r="A42" s="12" t="s">
        <v>13</v>
      </c>
      <c r="B42" s="13"/>
    </row>
    <row r="43" spans="1:4" x14ac:dyDescent="0.25">
      <c r="A43" s="8" t="s">
        <v>90</v>
      </c>
      <c r="B43" s="9"/>
    </row>
  </sheetData>
  <sheetProtection algorithmName="SHA-512" hashValue="UCRIKDcNwnsNiRvdrObE/qoUPN5YhX5+hsjqLHnOxr5sl/sK9Ey7gvlq/egfk6jJN4VIBimbtSa1cCJXEgEkYA==" saltValue="kAWRTxSZz3BtGsPhPFGcvQ==" spinCount="100000" sheet="1" objects="1" scenarios="1"/>
  <mergeCells count="30">
    <mergeCell ref="B7:D7"/>
    <mergeCell ref="A8:D8"/>
    <mergeCell ref="A10:C10"/>
    <mergeCell ref="A1:D1"/>
    <mergeCell ref="A2:D2"/>
    <mergeCell ref="B3:D3"/>
    <mergeCell ref="B4:D4"/>
    <mergeCell ref="A5:D5"/>
    <mergeCell ref="B6:D6"/>
    <mergeCell ref="A12:C12"/>
    <mergeCell ref="A9:C9"/>
    <mergeCell ref="A14:C14"/>
    <mergeCell ref="A15:C15"/>
    <mergeCell ref="C40:D40"/>
    <mergeCell ref="A11:C11"/>
    <mergeCell ref="A13:C13"/>
    <mergeCell ref="A22:C22"/>
    <mergeCell ref="A23:C23"/>
    <mergeCell ref="A26:C26"/>
    <mergeCell ref="A27:C27"/>
    <mergeCell ref="A25:D25"/>
    <mergeCell ref="A17:D17"/>
    <mergeCell ref="A16:C16"/>
    <mergeCell ref="A24:C24"/>
    <mergeCell ref="A43:B43"/>
    <mergeCell ref="A19:C19"/>
    <mergeCell ref="A20:C20"/>
    <mergeCell ref="A21:C21"/>
    <mergeCell ref="A18:C18"/>
    <mergeCell ref="A42:B4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&amp;LPROJEKTOVÁ PRÍPRAVA&amp;RFakultná nemocnica s poliklinikou F. D. Roosevelta Banská Bystrica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824D-138C-4A09-A09F-84AD7727E1AE}">
  <dimension ref="A1:D96"/>
  <sheetViews>
    <sheetView view="pageBreakPreview" topLeftCell="A82" zoomScale="190" zoomScaleNormal="205" zoomScaleSheetLayoutView="190" workbookViewId="0">
      <selection activeCell="B90" sqref="B90"/>
    </sheetView>
  </sheetViews>
  <sheetFormatPr defaultRowHeight="15" x14ac:dyDescent="0.25"/>
  <cols>
    <col min="1" max="3" width="15.7109375" customWidth="1"/>
    <col min="4" max="4" width="30.7109375" customWidth="1"/>
  </cols>
  <sheetData>
    <row r="1" spans="1:4" ht="18" x14ac:dyDescent="0.25">
      <c r="A1" s="18" t="s">
        <v>96</v>
      </c>
      <c r="B1" s="18"/>
      <c r="C1" s="18"/>
      <c r="D1" s="18"/>
    </row>
    <row r="2" spans="1:4" ht="20.65" customHeight="1" x14ac:dyDescent="0.25">
      <c r="A2" s="19" t="s">
        <v>28</v>
      </c>
      <c r="B2" s="19"/>
      <c r="C2" s="19"/>
      <c r="D2" s="19"/>
    </row>
    <row r="3" spans="1:4" x14ac:dyDescent="0.25">
      <c r="A3" s="2" t="s">
        <v>0</v>
      </c>
      <c r="B3" s="20" t="s">
        <v>6</v>
      </c>
      <c r="C3" s="21"/>
      <c r="D3" s="27"/>
    </row>
    <row r="4" spans="1:4" x14ac:dyDescent="0.25">
      <c r="A4" s="2" t="s">
        <v>1</v>
      </c>
      <c r="B4" s="20" t="s">
        <v>7</v>
      </c>
      <c r="C4" s="21"/>
      <c r="D4" s="27"/>
    </row>
    <row r="5" spans="1:4" x14ac:dyDescent="0.25">
      <c r="A5" s="22"/>
      <c r="B5" s="22"/>
      <c r="C5" s="22"/>
      <c r="D5" s="22"/>
    </row>
    <row r="6" spans="1:4" x14ac:dyDescent="0.25">
      <c r="A6" s="2" t="s">
        <v>8</v>
      </c>
      <c r="B6" s="34"/>
      <c r="C6" s="34"/>
      <c r="D6" s="34"/>
    </row>
    <row r="7" spans="1:4" x14ac:dyDescent="0.25">
      <c r="A7" s="2" t="s">
        <v>9</v>
      </c>
      <c r="B7" s="34"/>
      <c r="C7" s="34"/>
      <c r="D7" s="34"/>
    </row>
    <row r="8" spans="1:4" x14ac:dyDescent="0.25">
      <c r="A8" s="17"/>
      <c r="B8" s="17"/>
      <c r="C8" s="17"/>
      <c r="D8" s="17"/>
    </row>
    <row r="9" spans="1:4" ht="14.65" customHeight="1" x14ac:dyDescent="0.25">
      <c r="A9" s="16" t="s">
        <v>29</v>
      </c>
      <c r="B9" s="16"/>
      <c r="C9" s="16"/>
      <c r="D9" s="4" t="s">
        <v>3</v>
      </c>
    </row>
    <row r="10" spans="1:4" ht="14.65" customHeight="1" x14ac:dyDescent="0.25">
      <c r="A10" s="14" t="s">
        <v>30</v>
      </c>
      <c r="B10" s="14"/>
      <c r="C10" s="14"/>
      <c r="D10" s="35">
        <v>0</v>
      </c>
    </row>
    <row r="11" spans="1:4" ht="14.65" customHeight="1" x14ac:dyDescent="0.25">
      <c r="A11" s="14" t="s">
        <v>31</v>
      </c>
      <c r="B11" s="14"/>
      <c r="C11" s="14"/>
      <c r="D11" s="35">
        <v>0</v>
      </c>
    </row>
    <row r="12" spans="1:4" ht="14.65" customHeight="1" x14ac:dyDescent="0.25">
      <c r="A12" s="14" t="s">
        <v>32</v>
      </c>
      <c r="B12" s="14"/>
      <c r="C12" s="14"/>
      <c r="D12" s="35">
        <v>0</v>
      </c>
    </row>
    <row r="13" spans="1:4" ht="14.65" customHeight="1" x14ac:dyDescent="0.25">
      <c r="A13" s="14" t="s">
        <v>33</v>
      </c>
      <c r="B13" s="14"/>
      <c r="C13" s="14"/>
      <c r="D13" s="35">
        <v>0</v>
      </c>
    </row>
    <row r="14" spans="1:4" ht="14.65" customHeight="1" x14ac:dyDescent="0.25">
      <c r="A14" s="14" t="s">
        <v>34</v>
      </c>
      <c r="B14" s="14"/>
      <c r="C14" s="14"/>
      <c r="D14" s="35">
        <v>0</v>
      </c>
    </row>
    <row r="15" spans="1:4" ht="14.65" customHeight="1" x14ac:dyDescent="0.25">
      <c r="A15" s="14" t="s">
        <v>35</v>
      </c>
      <c r="B15" s="14"/>
      <c r="C15" s="14"/>
      <c r="D15" s="35">
        <v>0</v>
      </c>
    </row>
    <row r="16" spans="1:4" ht="14.65" customHeight="1" x14ac:dyDescent="0.25">
      <c r="A16" s="14" t="s">
        <v>36</v>
      </c>
      <c r="B16" s="14"/>
      <c r="C16" s="14"/>
      <c r="D16" s="35">
        <v>0</v>
      </c>
    </row>
    <row r="17" spans="1:4" ht="14.65" customHeight="1" x14ac:dyDescent="0.25">
      <c r="A17" s="14" t="s">
        <v>37</v>
      </c>
      <c r="B17" s="14"/>
      <c r="C17" s="14"/>
      <c r="D17" s="35">
        <v>0</v>
      </c>
    </row>
    <row r="18" spans="1:4" ht="14.65" customHeight="1" x14ac:dyDescent="0.25">
      <c r="A18" s="14" t="s">
        <v>38</v>
      </c>
      <c r="B18" s="14"/>
      <c r="C18" s="14"/>
      <c r="D18" s="35">
        <v>0</v>
      </c>
    </row>
    <row r="19" spans="1:4" ht="14.65" customHeight="1" x14ac:dyDescent="0.25">
      <c r="A19" s="14" t="s">
        <v>39</v>
      </c>
      <c r="B19" s="14"/>
      <c r="C19" s="14"/>
      <c r="D19" s="35">
        <v>0</v>
      </c>
    </row>
    <row r="20" spans="1:4" ht="14.65" customHeight="1" x14ac:dyDescent="0.25">
      <c r="A20" s="14" t="s">
        <v>40</v>
      </c>
      <c r="B20" s="14"/>
      <c r="C20" s="14"/>
      <c r="D20" s="35">
        <v>0</v>
      </c>
    </row>
    <row r="21" spans="1:4" ht="14.65" customHeight="1" x14ac:dyDescent="0.25">
      <c r="A21" s="14" t="s">
        <v>41</v>
      </c>
      <c r="B21" s="14"/>
      <c r="C21" s="14"/>
      <c r="D21" s="35">
        <v>0</v>
      </c>
    </row>
    <row r="22" spans="1:4" ht="14.65" customHeight="1" x14ac:dyDescent="0.25">
      <c r="A22" s="14" t="s">
        <v>42</v>
      </c>
      <c r="B22" s="14"/>
      <c r="C22" s="14"/>
      <c r="D22" s="35">
        <v>0</v>
      </c>
    </row>
    <row r="23" spans="1:4" ht="14.65" customHeight="1" x14ac:dyDescent="0.25">
      <c r="A23" s="14" t="s">
        <v>43</v>
      </c>
      <c r="B23" s="14"/>
      <c r="C23" s="14"/>
      <c r="D23" s="35">
        <v>0</v>
      </c>
    </row>
    <row r="24" spans="1:4" ht="14.65" customHeight="1" x14ac:dyDescent="0.25">
      <c r="A24" s="14" t="s">
        <v>44</v>
      </c>
      <c r="B24" s="14"/>
      <c r="C24" s="14"/>
      <c r="D24" s="35">
        <v>0</v>
      </c>
    </row>
    <row r="25" spans="1:4" ht="14.65" customHeight="1" x14ac:dyDescent="0.25">
      <c r="A25" s="14" t="s">
        <v>45</v>
      </c>
      <c r="B25" s="14"/>
      <c r="C25" s="14"/>
      <c r="D25" s="35">
        <v>0</v>
      </c>
    </row>
    <row r="26" spans="1:4" ht="14.65" customHeight="1" x14ac:dyDescent="0.25">
      <c r="A26" s="14" t="s">
        <v>46</v>
      </c>
      <c r="B26" s="14"/>
      <c r="C26" s="14"/>
      <c r="D26" s="35">
        <v>0</v>
      </c>
    </row>
    <row r="27" spans="1:4" ht="14.65" customHeight="1" x14ac:dyDescent="0.25">
      <c r="A27" s="14" t="s">
        <v>47</v>
      </c>
      <c r="B27" s="14"/>
      <c r="C27" s="14"/>
      <c r="D27" s="35">
        <v>0</v>
      </c>
    </row>
    <row r="28" spans="1:4" ht="14.65" customHeight="1" x14ac:dyDescent="0.25">
      <c r="A28" s="14" t="s">
        <v>48</v>
      </c>
      <c r="B28" s="14"/>
      <c r="C28" s="14"/>
      <c r="D28" s="35">
        <v>0</v>
      </c>
    </row>
    <row r="29" spans="1:4" ht="14.65" customHeight="1" x14ac:dyDescent="0.25">
      <c r="A29" s="14" t="s">
        <v>49</v>
      </c>
      <c r="B29" s="14"/>
      <c r="C29" s="14"/>
      <c r="D29" s="35">
        <v>0</v>
      </c>
    </row>
    <row r="30" spans="1:4" ht="14.65" customHeight="1" x14ac:dyDescent="0.25">
      <c r="A30" s="14" t="s">
        <v>50</v>
      </c>
      <c r="B30" s="14"/>
      <c r="C30" s="14"/>
      <c r="D30" s="35">
        <v>0</v>
      </c>
    </row>
    <row r="31" spans="1:4" ht="14.65" customHeight="1" x14ac:dyDescent="0.25">
      <c r="A31" s="14" t="s">
        <v>51</v>
      </c>
      <c r="B31" s="14"/>
      <c r="C31" s="14"/>
      <c r="D31" s="35">
        <v>0</v>
      </c>
    </row>
    <row r="32" spans="1:4" ht="14.65" customHeight="1" x14ac:dyDescent="0.25">
      <c r="A32" s="14" t="s">
        <v>52</v>
      </c>
      <c r="B32" s="14"/>
      <c r="C32" s="14"/>
      <c r="D32" s="35">
        <v>0</v>
      </c>
    </row>
    <row r="33" spans="1:4" ht="14.65" customHeight="1" x14ac:dyDescent="0.25">
      <c r="A33" s="14" t="s">
        <v>53</v>
      </c>
      <c r="B33" s="14"/>
      <c r="C33" s="14"/>
      <c r="D33" s="35">
        <v>0</v>
      </c>
    </row>
    <row r="34" spans="1:4" ht="14.65" customHeight="1" x14ac:dyDescent="0.25">
      <c r="A34" s="14" t="s">
        <v>54</v>
      </c>
      <c r="B34" s="14"/>
      <c r="C34" s="14"/>
      <c r="D34" s="35">
        <v>0</v>
      </c>
    </row>
    <row r="35" spans="1:4" ht="14.65" customHeight="1" x14ac:dyDescent="0.25">
      <c r="A35" s="14" t="s">
        <v>55</v>
      </c>
      <c r="B35" s="14"/>
      <c r="C35" s="14"/>
      <c r="D35" s="35">
        <v>0</v>
      </c>
    </row>
    <row r="36" spans="1:4" ht="14.65" customHeight="1" x14ac:dyDescent="0.25">
      <c r="A36" s="14" t="s">
        <v>56</v>
      </c>
      <c r="B36" s="14"/>
      <c r="C36" s="14"/>
      <c r="D36" s="35">
        <v>0</v>
      </c>
    </row>
    <row r="37" spans="1:4" ht="14.65" customHeight="1" x14ac:dyDescent="0.25">
      <c r="A37" s="14" t="s">
        <v>57</v>
      </c>
      <c r="B37" s="14"/>
      <c r="C37" s="14"/>
      <c r="D37" s="35">
        <v>0</v>
      </c>
    </row>
    <row r="38" spans="1:4" ht="14.65" customHeight="1" x14ac:dyDescent="0.25">
      <c r="A38" s="14" t="s">
        <v>58</v>
      </c>
      <c r="B38" s="14"/>
      <c r="C38" s="14"/>
      <c r="D38" s="35">
        <v>0</v>
      </c>
    </row>
    <row r="39" spans="1:4" ht="14.65" customHeight="1" x14ac:dyDescent="0.25">
      <c r="A39" s="14" t="s">
        <v>59</v>
      </c>
      <c r="B39" s="14"/>
      <c r="C39" s="14"/>
      <c r="D39" s="35">
        <v>0</v>
      </c>
    </row>
    <row r="40" spans="1:4" ht="14.65" customHeight="1" x14ac:dyDescent="0.25">
      <c r="A40" s="14" t="s">
        <v>60</v>
      </c>
      <c r="B40" s="14"/>
      <c r="C40" s="14"/>
      <c r="D40" s="35">
        <v>0</v>
      </c>
    </row>
    <row r="41" spans="1:4" ht="14.65" customHeight="1" x14ac:dyDescent="0.25">
      <c r="A41" s="14" t="s">
        <v>61</v>
      </c>
      <c r="B41" s="14"/>
      <c r="C41" s="14"/>
      <c r="D41" s="35">
        <v>0</v>
      </c>
    </row>
    <row r="42" spans="1:4" ht="14.65" customHeight="1" x14ac:dyDescent="0.25">
      <c r="A42" s="14" t="s">
        <v>62</v>
      </c>
      <c r="B42" s="14"/>
      <c r="C42" s="14"/>
      <c r="D42" s="35">
        <v>0</v>
      </c>
    </row>
    <row r="43" spans="1:4" ht="14.65" customHeight="1" x14ac:dyDescent="0.25">
      <c r="A43" s="14" t="s">
        <v>63</v>
      </c>
      <c r="B43" s="14"/>
      <c r="C43" s="14"/>
      <c r="D43" s="35">
        <v>0</v>
      </c>
    </row>
    <row r="44" spans="1:4" ht="14.65" customHeight="1" x14ac:dyDescent="0.25">
      <c r="A44" s="14" t="s">
        <v>64</v>
      </c>
      <c r="B44" s="14"/>
      <c r="C44" s="14"/>
      <c r="D44" s="35">
        <v>0</v>
      </c>
    </row>
    <row r="45" spans="1:4" ht="14.65" customHeight="1" x14ac:dyDescent="0.25">
      <c r="A45" s="14" t="s">
        <v>65</v>
      </c>
      <c r="B45" s="14"/>
      <c r="C45" s="14"/>
      <c r="D45" s="35">
        <v>0</v>
      </c>
    </row>
    <row r="46" spans="1:4" ht="14.65" customHeight="1" x14ac:dyDescent="0.25">
      <c r="A46" s="14" t="s">
        <v>66</v>
      </c>
      <c r="B46" s="14"/>
      <c r="C46" s="14"/>
      <c r="D46" s="35">
        <v>0</v>
      </c>
    </row>
    <row r="47" spans="1:4" ht="14.65" customHeight="1" x14ac:dyDescent="0.25">
      <c r="A47" s="14" t="s">
        <v>67</v>
      </c>
      <c r="B47" s="14"/>
      <c r="C47" s="14"/>
      <c r="D47" s="35">
        <v>0</v>
      </c>
    </row>
    <row r="48" spans="1:4" ht="14.65" customHeight="1" x14ac:dyDescent="0.25">
      <c r="A48" s="14" t="s">
        <v>68</v>
      </c>
      <c r="B48" s="14"/>
      <c r="C48" s="14"/>
      <c r="D48" s="35">
        <v>0</v>
      </c>
    </row>
    <row r="49" spans="1:4" ht="14.65" customHeight="1" x14ac:dyDescent="0.25">
      <c r="A49" s="14" t="s">
        <v>69</v>
      </c>
      <c r="B49" s="14"/>
      <c r="C49" s="14"/>
      <c r="D49" s="35">
        <v>0</v>
      </c>
    </row>
    <row r="50" spans="1:4" ht="14.65" customHeight="1" x14ac:dyDescent="0.25">
      <c r="A50" s="14" t="s">
        <v>70</v>
      </c>
      <c r="B50" s="14"/>
      <c r="C50" s="14"/>
      <c r="D50" s="35">
        <v>0</v>
      </c>
    </row>
    <row r="51" spans="1:4" ht="14.65" customHeight="1" x14ac:dyDescent="0.25">
      <c r="A51" s="14" t="s">
        <v>71</v>
      </c>
      <c r="B51" s="14"/>
      <c r="C51" s="14"/>
      <c r="D51" s="35">
        <v>0</v>
      </c>
    </row>
    <row r="52" spans="1:4" ht="14.65" customHeight="1" x14ac:dyDescent="0.25">
      <c r="A52" s="14" t="s">
        <v>72</v>
      </c>
      <c r="B52" s="14"/>
      <c r="C52" s="14"/>
      <c r="D52" s="35">
        <v>0</v>
      </c>
    </row>
    <row r="53" spans="1:4" ht="14.65" customHeight="1" x14ac:dyDescent="0.25">
      <c r="A53" s="14" t="s">
        <v>73</v>
      </c>
      <c r="B53" s="14"/>
      <c r="C53" s="14"/>
      <c r="D53" s="35">
        <v>0</v>
      </c>
    </row>
    <row r="54" spans="1:4" ht="14.65" customHeight="1" x14ac:dyDescent="0.25">
      <c r="A54" s="14" t="s">
        <v>113</v>
      </c>
      <c r="B54" s="14"/>
      <c r="C54" s="14"/>
      <c r="D54" s="35">
        <v>0</v>
      </c>
    </row>
    <row r="55" spans="1:4" ht="14.65" customHeight="1" x14ac:dyDescent="0.25">
      <c r="A55" s="14" t="s">
        <v>114</v>
      </c>
      <c r="B55" s="14"/>
      <c r="C55" s="14"/>
      <c r="D55" s="35">
        <v>0</v>
      </c>
    </row>
    <row r="56" spans="1:4" ht="14.65" customHeight="1" x14ac:dyDescent="0.25">
      <c r="A56" s="14" t="s">
        <v>115</v>
      </c>
      <c r="B56" s="14"/>
      <c r="C56" s="14"/>
      <c r="D56" s="35">
        <v>0</v>
      </c>
    </row>
    <row r="57" spans="1:4" ht="24" customHeight="1" x14ac:dyDescent="0.25">
      <c r="A57" s="14" t="s">
        <v>116</v>
      </c>
      <c r="B57" s="14"/>
      <c r="C57" s="14"/>
      <c r="D57" s="35">
        <v>0</v>
      </c>
    </row>
    <row r="58" spans="1:4" ht="16.7" customHeight="1" x14ac:dyDescent="0.25">
      <c r="A58" s="14" t="s">
        <v>117</v>
      </c>
      <c r="B58" s="14"/>
      <c r="C58" s="14"/>
      <c r="D58" s="35">
        <v>0</v>
      </c>
    </row>
    <row r="59" spans="1:4" ht="16.7" customHeight="1" x14ac:dyDescent="0.25">
      <c r="A59" s="14" t="s">
        <v>118</v>
      </c>
      <c r="B59" s="14"/>
      <c r="C59" s="14"/>
      <c r="D59" s="35">
        <v>0</v>
      </c>
    </row>
    <row r="60" spans="1:4" ht="24" customHeight="1" x14ac:dyDescent="0.25">
      <c r="A60" s="14" t="s">
        <v>119</v>
      </c>
      <c r="B60" s="14"/>
      <c r="C60" s="14"/>
      <c r="D60" s="35">
        <v>0</v>
      </c>
    </row>
    <row r="61" spans="1:4" ht="24.75" customHeight="1" x14ac:dyDescent="0.25">
      <c r="A61" s="14" t="s">
        <v>120</v>
      </c>
      <c r="B61" s="14"/>
      <c r="C61" s="14"/>
      <c r="D61" s="35">
        <v>0</v>
      </c>
    </row>
    <row r="62" spans="1:4" ht="14.65" customHeight="1" x14ac:dyDescent="0.25">
      <c r="A62" s="14" t="s">
        <v>121</v>
      </c>
      <c r="B62" s="14"/>
      <c r="C62" s="14"/>
      <c r="D62" s="35">
        <v>0</v>
      </c>
    </row>
    <row r="63" spans="1:4" ht="14.65" customHeight="1" x14ac:dyDescent="0.25">
      <c r="A63" s="14" t="s">
        <v>74</v>
      </c>
      <c r="B63" s="14"/>
      <c r="C63" s="14"/>
      <c r="D63" s="35">
        <v>0</v>
      </c>
    </row>
    <row r="64" spans="1:4" ht="14.65" customHeight="1" x14ac:dyDescent="0.25">
      <c r="A64" s="14" t="s">
        <v>75</v>
      </c>
      <c r="B64" s="14"/>
      <c r="C64" s="14"/>
      <c r="D64" s="35">
        <v>0</v>
      </c>
    </row>
    <row r="65" spans="1:4" ht="14.65" customHeight="1" x14ac:dyDescent="0.25">
      <c r="A65" s="14" t="s">
        <v>77</v>
      </c>
      <c r="B65" s="14"/>
      <c r="C65" s="14"/>
      <c r="D65" s="35">
        <v>0</v>
      </c>
    </row>
    <row r="66" spans="1:4" ht="14.65" customHeight="1" x14ac:dyDescent="0.25">
      <c r="A66" s="14" t="s">
        <v>78</v>
      </c>
      <c r="B66" s="14"/>
      <c r="C66" s="14"/>
      <c r="D66" s="35">
        <v>0</v>
      </c>
    </row>
    <row r="67" spans="1:4" ht="14.65" customHeight="1" x14ac:dyDescent="0.25">
      <c r="A67" s="14" t="s">
        <v>79</v>
      </c>
      <c r="B67" s="14"/>
      <c r="C67" s="14"/>
      <c r="D67" s="35">
        <v>0</v>
      </c>
    </row>
    <row r="68" spans="1:4" ht="14.65" customHeight="1" x14ac:dyDescent="0.25">
      <c r="A68" s="14" t="s">
        <v>80</v>
      </c>
      <c r="B68" s="14"/>
      <c r="C68" s="14"/>
      <c r="D68" s="35">
        <v>0</v>
      </c>
    </row>
    <row r="69" spans="1:4" x14ac:dyDescent="0.25">
      <c r="A69" s="22"/>
      <c r="B69" s="22"/>
      <c r="C69" s="26"/>
      <c r="D69" s="5">
        <f>SUM(D10:D68)</f>
        <v>0</v>
      </c>
    </row>
    <row r="70" spans="1:4" x14ac:dyDescent="0.25">
      <c r="A70" s="25"/>
      <c r="B70" s="25"/>
      <c r="C70" s="25"/>
      <c r="D70" s="17"/>
    </row>
    <row r="71" spans="1:4" x14ac:dyDescent="0.25">
      <c r="A71" s="16" t="s">
        <v>82</v>
      </c>
      <c r="B71" s="16"/>
      <c r="C71" s="16"/>
      <c r="D71" s="4" t="s">
        <v>3</v>
      </c>
    </row>
    <row r="72" spans="1:4" ht="14.65" customHeight="1" x14ac:dyDescent="0.25">
      <c r="A72" s="14" t="s">
        <v>111</v>
      </c>
      <c r="B72" s="14"/>
      <c r="C72" s="14"/>
      <c r="D72" s="35">
        <v>0</v>
      </c>
    </row>
    <row r="73" spans="1:4" x14ac:dyDescent="0.25">
      <c r="A73" s="14" t="s">
        <v>88</v>
      </c>
      <c r="B73" s="14"/>
      <c r="C73" s="14"/>
      <c r="D73" s="35">
        <v>0</v>
      </c>
    </row>
    <row r="74" spans="1:4" ht="14.65" customHeight="1" x14ac:dyDescent="0.25">
      <c r="A74" s="28" t="s">
        <v>112</v>
      </c>
      <c r="B74" s="29"/>
      <c r="C74" s="30"/>
      <c r="D74" s="35">
        <v>0</v>
      </c>
    </row>
    <row r="75" spans="1:4" ht="14.65" customHeight="1" x14ac:dyDescent="0.25">
      <c r="A75" s="14" t="s">
        <v>89</v>
      </c>
      <c r="B75" s="14"/>
      <c r="C75" s="14"/>
      <c r="D75" s="35">
        <v>0</v>
      </c>
    </row>
    <row r="76" spans="1:4" x14ac:dyDescent="0.25">
      <c r="A76" s="14" t="s">
        <v>93</v>
      </c>
      <c r="B76" s="14"/>
      <c r="C76" s="14"/>
      <c r="D76" s="35">
        <v>0</v>
      </c>
    </row>
    <row r="77" spans="1:4" x14ac:dyDescent="0.25">
      <c r="A77" s="22"/>
      <c r="B77" s="22"/>
      <c r="C77" s="26"/>
      <c r="D77" s="5">
        <f>SUM(D72:D76)</f>
        <v>0</v>
      </c>
    </row>
    <row r="78" spans="1:4" x14ac:dyDescent="0.25">
      <c r="A78" s="25"/>
      <c r="B78" s="25"/>
      <c r="C78" s="25"/>
      <c r="D78" s="17"/>
    </row>
    <row r="79" spans="1:4" x14ac:dyDescent="0.25">
      <c r="A79" s="16" t="s">
        <v>81</v>
      </c>
      <c r="B79" s="16"/>
      <c r="C79" s="16"/>
      <c r="D79" s="4" t="s">
        <v>3</v>
      </c>
    </row>
    <row r="80" spans="1:4" x14ac:dyDescent="0.25">
      <c r="A80" s="14" t="s">
        <v>83</v>
      </c>
      <c r="B80" s="14"/>
      <c r="C80" s="14"/>
      <c r="D80" s="35">
        <v>0</v>
      </c>
    </row>
    <row r="81" spans="1:4" ht="14.65" customHeight="1" x14ac:dyDescent="0.25">
      <c r="A81" s="14" t="s">
        <v>84</v>
      </c>
      <c r="B81" s="14"/>
      <c r="C81" s="14"/>
      <c r="D81" s="35">
        <v>0</v>
      </c>
    </row>
    <row r="82" spans="1:4" ht="14.65" customHeight="1" x14ac:dyDescent="0.25">
      <c r="A82" s="14" t="s">
        <v>85</v>
      </c>
      <c r="B82" s="14"/>
      <c r="C82" s="14"/>
      <c r="D82" s="35">
        <v>0</v>
      </c>
    </row>
    <row r="83" spans="1:4" x14ac:dyDescent="0.25">
      <c r="A83" s="14" t="s">
        <v>86</v>
      </c>
      <c r="B83" s="14"/>
      <c r="C83" s="14"/>
      <c r="D83" s="35">
        <v>0</v>
      </c>
    </row>
    <row r="84" spans="1:4" x14ac:dyDescent="0.25">
      <c r="A84" s="14" t="s">
        <v>87</v>
      </c>
      <c r="B84" s="14"/>
      <c r="C84" s="14"/>
      <c r="D84" s="35">
        <v>0</v>
      </c>
    </row>
    <row r="85" spans="1:4" x14ac:dyDescent="0.25">
      <c r="A85" s="22"/>
      <c r="B85" s="22"/>
      <c r="C85" s="26"/>
      <c r="D85" s="5">
        <f>SUM(D80:D84)</f>
        <v>0</v>
      </c>
    </row>
    <row r="86" spans="1:4" x14ac:dyDescent="0.25">
      <c r="A86" s="25"/>
      <c r="B86" s="25"/>
      <c r="C86" s="25"/>
      <c r="D86" s="17"/>
    </row>
    <row r="87" spans="1:4" x14ac:dyDescent="0.25">
      <c r="A87" s="16" t="s">
        <v>94</v>
      </c>
      <c r="B87" s="16"/>
      <c r="C87" s="16"/>
      <c r="D87" s="4" t="s">
        <v>3</v>
      </c>
    </row>
    <row r="88" spans="1:4" ht="14.65" customHeight="1" x14ac:dyDescent="0.25">
      <c r="A88" s="14" t="s">
        <v>95</v>
      </c>
      <c r="B88" s="14"/>
      <c r="C88" s="14"/>
      <c r="D88" s="5">
        <f>D69+D77+D85</f>
        <v>0</v>
      </c>
    </row>
    <row r="90" spans="1:4" x14ac:dyDescent="0.25">
      <c r="A90" s="2" t="s">
        <v>5</v>
      </c>
      <c r="B90" s="33"/>
    </row>
    <row r="91" spans="1:4" x14ac:dyDescent="0.25">
      <c r="C91" s="3"/>
      <c r="D91" s="3"/>
    </row>
    <row r="92" spans="1:4" x14ac:dyDescent="0.25">
      <c r="C92" s="10" t="s">
        <v>11</v>
      </c>
      <c r="D92" s="24"/>
    </row>
    <row r="93" spans="1:4" x14ac:dyDescent="0.25">
      <c r="A93" s="1" t="s">
        <v>12</v>
      </c>
    </row>
    <row r="94" spans="1:4" x14ac:dyDescent="0.25">
      <c r="A94" s="12" t="s">
        <v>13</v>
      </c>
      <c r="B94" s="13"/>
    </row>
    <row r="95" spans="1:4" x14ac:dyDescent="0.25">
      <c r="A95" s="8" t="s">
        <v>90</v>
      </c>
      <c r="B95" s="9"/>
    </row>
    <row r="96" spans="1:4" x14ac:dyDescent="0.25">
      <c r="A96" s="6"/>
    </row>
  </sheetData>
  <sheetProtection algorithmName="SHA-512" hashValue="wLI1L4DFnqITvodXlaRK+Ic/EjmuEwuKSD7Ksse6AAaFJcWXbZ5M2tgYWVIxQijqfXesxGX/hh2TShbMbcR6Hw==" saltValue="U9sBwKYQ31ZWIvA+45gQQg==" spinCount="100000" sheet="1" objects="1" scenarios="1"/>
  <mergeCells count="91">
    <mergeCell ref="B6:D6"/>
    <mergeCell ref="A75:C75"/>
    <mergeCell ref="A76:C76"/>
    <mergeCell ref="A72:C72"/>
    <mergeCell ref="A1:D1"/>
    <mergeCell ref="A2:D2"/>
    <mergeCell ref="B3:D3"/>
    <mergeCell ref="B4:D4"/>
    <mergeCell ref="A5:D5"/>
    <mergeCell ref="A13:C13"/>
    <mergeCell ref="A14:C14"/>
    <mergeCell ref="A15:C15"/>
    <mergeCell ref="B7:D7"/>
    <mergeCell ref="A8:D8"/>
    <mergeCell ref="A9:C9"/>
    <mergeCell ref="A10:C10"/>
    <mergeCell ref="A11:C11"/>
    <mergeCell ref="A12:C12"/>
    <mergeCell ref="A39:C39"/>
    <mergeCell ref="A40:C40"/>
    <mergeCell ref="A29:C29"/>
    <mergeCell ref="A30:C30"/>
    <mergeCell ref="A31:C31"/>
    <mergeCell ref="A32:C32"/>
    <mergeCell ref="A38:C38"/>
    <mergeCell ref="A16:C16"/>
    <mergeCell ref="A17:C17"/>
    <mergeCell ref="A18:C18"/>
    <mergeCell ref="A19:C19"/>
    <mergeCell ref="A20:C20"/>
    <mergeCell ref="A21:C21"/>
    <mergeCell ref="A22:C22"/>
    <mergeCell ref="A59:C59"/>
    <mergeCell ref="A41:C41"/>
    <mergeCell ref="A42:C42"/>
    <mergeCell ref="A43:C43"/>
    <mergeCell ref="A44:C44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23:C23"/>
    <mergeCell ref="A24:C24"/>
    <mergeCell ref="A25:C25"/>
    <mergeCell ref="A26:C26"/>
    <mergeCell ref="A27:C27"/>
    <mergeCell ref="A28:C28"/>
    <mergeCell ref="A33:C33"/>
    <mergeCell ref="A34:C34"/>
    <mergeCell ref="A35:C35"/>
    <mergeCell ref="A36:C36"/>
    <mergeCell ref="A37:C37"/>
    <mergeCell ref="A45:C45"/>
    <mergeCell ref="A46:C46"/>
    <mergeCell ref="A47:C47"/>
    <mergeCell ref="A48:C48"/>
    <mergeCell ref="A79:C79"/>
    <mergeCell ref="A70:D70"/>
    <mergeCell ref="A65:C65"/>
    <mergeCell ref="A66:C66"/>
    <mergeCell ref="A67:C67"/>
    <mergeCell ref="A68:C68"/>
    <mergeCell ref="A73:C73"/>
    <mergeCell ref="A74:C74"/>
    <mergeCell ref="A78:D78"/>
    <mergeCell ref="A77:C77"/>
    <mergeCell ref="A60:C60"/>
    <mergeCell ref="A61:C61"/>
    <mergeCell ref="A62:C62"/>
    <mergeCell ref="A71:C71"/>
    <mergeCell ref="A63:C63"/>
    <mergeCell ref="A64:C64"/>
    <mergeCell ref="A69:C69"/>
    <mergeCell ref="A95:B95"/>
    <mergeCell ref="A80:C80"/>
    <mergeCell ref="A81:C81"/>
    <mergeCell ref="A82:C82"/>
    <mergeCell ref="A83:C83"/>
    <mergeCell ref="A84:C84"/>
    <mergeCell ref="A94:B94"/>
    <mergeCell ref="A86:D86"/>
    <mergeCell ref="A87:C87"/>
    <mergeCell ref="A88:C88"/>
    <mergeCell ref="C92:D92"/>
    <mergeCell ref="A85:C8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&amp;LVÝROBA&amp;RFakultná nemocnica s poliklinikou F. D. Roosevelta Banská Bystrica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9CCA-44A7-4E04-85A2-C5CB5466D69C}">
  <dimension ref="A1:D40"/>
  <sheetViews>
    <sheetView view="pageBreakPreview" topLeftCell="A25" zoomScale="190" zoomScaleNormal="205" zoomScaleSheetLayoutView="190" workbookViewId="0">
      <selection activeCell="C29" sqref="C29"/>
    </sheetView>
  </sheetViews>
  <sheetFormatPr defaultRowHeight="15" x14ac:dyDescent="0.25"/>
  <cols>
    <col min="1" max="3" width="15.7109375" customWidth="1"/>
    <col min="4" max="4" width="30.7109375" customWidth="1"/>
  </cols>
  <sheetData>
    <row r="1" spans="1:4" ht="18" x14ac:dyDescent="0.25">
      <c r="A1" s="18" t="s">
        <v>96</v>
      </c>
      <c r="B1" s="18"/>
      <c r="C1" s="18"/>
      <c r="D1" s="18"/>
    </row>
    <row r="2" spans="1:4" ht="20.65" customHeight="1" x14ac:dyDescent="0.25">
      <c r="A2" s="19" t="s">
        <v>107</v>
      </c>
      <c r="B2" s="19"/>
      <c r="C2" s="19"/>
      <c r="D2" s="19"/>
    </row>
    <row r="3" spans="1:4" x14ac:dyDescent="0.25">
      <c r="A3" s="2" t="s">
        <v>0</v>
      </c>
      <c r="B3" s="20" t="s">
        <v>6</v>
      </c>
      <c r="C3" s="21"/>
      <c r="D3" s="27"/>
    </row>
    <row r="4" spans="1:4" x14ac:dyDescent="0.25">
      <c r="A4" s="2" t="s">
        <v>1</v>
      </c>
      <c r="B4" s="20" t="s">
        <v>7</v>
      </c>
      <c r="C4" s="21"/>
      <c r="D4" s="27"/>
    </row>
    <row r="5" spans="1:4" x14ac:dyDescent="0.25">
      <c r="A5" s="22"/>
      <c r="B5" s="22"/>
      <c r="C5" s="22"/>
      <c r="D5" s="22"/>
    </row>
    <row r="6" spans="1:4" x14ac:dyDescent="0.25">
      <c r="A6" s="2" t="s">
        <v>8</v>
      </c>
      <c r="B6" s="34"/>
      <c r="C6" s="34"/>
      <c r="D6" s="34"/>
    </row>
    <row r="7" spans="1:4" x14ac:dyDescent="0.25">
      <c r="A7" s="2" t="s">
        <v>9</v>
      </c>
      <c r="B7" s="34"/>
      <c r="C7" s="34"/>
      <c r="D7" s="34"/>
    </row>
    <row r="8" spans="1:4" x14ac:dyDescent="0.25">
      <c r="A8" s="17"/>
      <c r="B8" s="17"/>
      <c r="C8" s="17"/>
      <c r="D8" s="17"/>
    </row>
    <row r="9" spans="1:4" x14ac:dyDescent="0.25">
      <c r="A9" s="17"/>
      <c r="B9" s="17"/>
      <c r="C9" s="17"/>
      <c r="D9" s="17"/>
    </row>
    <row r="10" spans="1:4" x14ac:dyDescent="0.25">
      <c r="A10" s="16" t="s">
        <v>101</v>
      </c>
      <c r="B10" s="16"/>
      <c r="C10" s="16"/>
      <c r="D10" s="4" t="s">
        <v>3</v>
      </c>
    </row>
    <row r="11" spans="1:4" ht="14.65" customHeight="1" x14ac:dyDescent="0.25">
      <c r="A11" s="14" t="s">
        <v>97</v>
      </c>
      <c r="B11" s="14"/>
      <c r="C11" s="14"/>
      <c r="D11" s="35">
        <v>0</v>
      </c>
    </row>
    <row r="12" spans="1:4" ht="14.65" customHeight="1" x14ac:dyDescent="0.25">
      <c r="A12" s="14" t="s">
        <v>98</v>
      </c>
      <c r="B12" s="14"/>
      <c r="C12" s="14"/>
      <c r="D12" s="35">
        <v>0</v>
      </c>
    </row>
    <row r="13" spans="1:4" ht="14.65" customHeight="1" x14ac:dyDescent="0.25">
      <c r="A13" s="14" t="s">
        <v>99</v>
      </c>
      <c r="B13" s="14"/>
      <c r="C13" s="14"/>
      <c r="D13" s="35">
        <v>0</v>
      </c>
    </row>
    <row r="14" spans="1:4" ht="14.65" customHeight="1" x14ac:dyDescent="0.25">
      <c r="A14" s="22"/>
      <c r="B14" s="22"/>
      <c r="C14" s="26"/>
      <c r="D14" s="5">
        <f>SUM(D11:D13)</f>
        <v>0</v>
      </c>
    </row>
    <row r="15" spans="1:4" ht="14.65" customHeight="1" x14ac:dyDescent="0.25">
      <c r="A15" s="25"/>
      <c r="B15" s="25"/>
      <c r="C15" s="25"/>
      <c r="D15" s="17"/>
    </row>
    <row r="16" spans="1:4" ht="14.65" customHeight="1" x14ac:dyDescent="0.25">
      <c r="A16" s="16" t="s">
        <v>100</v>
      </c>
      <c r="B16" s="16"/>
      <c r="C16" s="16"/>
      <c r="D16" s="4" t="s">
        <v>3</v>
      </c>
    </row>
    <row r="17" spans="1:4" ht="26.1" customHeight="1" x14ac:dyDescent="0.25">
      <c r="A17" s="14" t="s">
        <v>102</v>
      </c>
      <c r="B17" s="14"/>
      <c r="C17" s="14"/>
      <c r="D17" s="36">
        <v>0</v>
      </c>
    </row>
    <row r="18" spans="1:4" ht="26.1" customHeight="1" x14ac:dyDescent="0.25">
      <c r="A18" s="14" t="s">
        <v>103</v>
      </c>
      <c r="B18" s="14"/>
      <c r="C18" s="14"/>
      <c r="D18" s="36">
        <v>0</v>
      </c>
    </row>
    <row r="19" spans="1:4" ht="26.1" customHeight="1" x14ac:dyDescent="0.25">
      <c r="A19" s="14" t="s">
        <v>104</v>
      </c>
      <c r="B19" s="14"/>
      <c r="C19" s="14"/>
      <c r="D19" s="36">
        <v>0</v>
      </c>
    </row>
    <row r="20" spans="1:4" ht="26.1" customHeight="1" x14ac:dyDescent="0.25">
      <c r="A20" s="14" t="s">
        <v>105</v>
      </c>
      <c r="B20" s="14"/>
      <c r="C20" s="14"/>
      <c r="D20" s="36">
        <v>0</v>
      </c>
    </row>
    <row r="21" spans="1:4" ht="14.65" customHeight="1" x14ac:dyDescent="0.25">
      <c r="A21" s="22"/>
      <c r="B21" s="22"/>
      <c r="C21" s="26"/>
      <c r="D21" s="5">
        <f>SUM(D17:D20)</f>
        <v>0</v>
      </c>
    </row>
    <row r="22" spans="1:4" x14ac:dyDescent="0.25">
      <c r="A22" s="25"/>
      <c r="B22" s="25"/>
      <c r="C22" s="25"/>
      <c r="D22" s="17"/>
    </row>
    <row r="23" spans="1:4" x14ac:dyDescent="0.25">
      <c r="A23" s="16" t="s">
        <v>106</v>
      </c>
      <c r="B23" s="16"/>
      <c r="C23" s="16"/>
      <c r="D23" s="4" t="s">
        <v>3</v>
      </c>
    </row>
    <row r="24" spans="1:4" x14ac:dyDescent="0.25">
      <c r="A24" s="14" t="s">
        <v>26</v>
      </c>
      <c r="B24" s="14"/>
      <c r="C24" s="14"/>
      <c r="D24" s="5">
        <f>D14+D21</f>
        <v>0</v>
      </c>
    </row>
    <row r="35" spans="1:4" x14ac:dyDescent="0.25">
      <c r="A35" s="2" t="s">
        <v>5</v>
      </c>
      <c r="B35" s="33"/>
    </row>
    <row r="36" spans="1:4" x14ac:dyDescent="0.25">
      <c r="C36" s="3"/>
      <c r="D36" s="3"/>
    </row>
    <row r="37" spans="1:4" x14ac:dyDescent="0.25">
      <c r="C37" s="10" t="s">
        <v>11</v>
      </c>
      <c r="D37" s="24"/>
    </row>
    <row r="38" spans="1:4" x14ac:dyDescent="0.25">
      <c r="A38" s="1" t="s">
        <v>12</v>
      </c>
    </row>
    <row r="39" spans="1:4" x14ac:dyDescent="0.25">
      <c r="A39" s="12" t="s">
        <v>13</v>
      </c>
      <c r="B39" s="13"/>
    </row>
    <row r="40" spans="1:4" x14ac:dyDescent="0.25">
      <c r="A40" s="8" t="s">
        <v>90</v>
      </c>
      <c r="B40" s="9"/>
    </row>
  </sheetData>
  <sheetProtection algorithmName="SHA-512" hashValue="gXxi22SwoFyCif3ao5VP62kb1qk1PcAaNrfdA+Tz86z+3hurmhpj+7gvrYJDRTf9mbKwG6EotaIC8Q7VOHIzdw==" saltValue="wB444Zx0f85D9zmxabj2VA==" spinCount="100000" sheet="1" objects="1" scenarios="1"/>
  <mergeCells count="27">
    <mergeCell ref="B6:D6"/>
    <mergeCell ref="A1:D1"/>
    <mergeCell ref="A2:D2"/>
    <mergeCell ref="B3:D3"/>
    <mergeCell ref="B4:D4"/>
    <mergeCell ref="A5:D5"/>
    <mergeCell ref="A9:D9"/>
    <mergeCell ref="A10:C10"/>
    <mergeCell ref="A11:C11"/>
    <mergeCell ref="B7:D7"/>
    <mergeCell ref="A8:D8"/>
    <mergeCell ref="A15:D15"/>
    <mergeCell ref="A16:C16"/>
    <mergeCell ref="A17:C17"/>
    <mergeCell ref="A12:C12"/>
    <mergeCell ref="A13:C13"/>
    <mergeCell ref="A14:C14"/>
    <mergeCell ref="A21:C21"/>
    <mergeCell ref="A22:D22"/>
    <mergeCell ref="A18:C18"/>
    <mergeCell ref="A19:C19"/>
    <mergeCell ref="A20:C20"/>
    <mergeCell ref="A23:C23"/>
    <mergeCell ref="A24:C24"/>
    <mergeCell ref="C37:D37"/>
    <mergeCell ref="A39:B39"/>
    <mergeCell ref="A40:B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&amp;LPROJEKTOVÁ PRÍPRAVA - OPCIA&amp;RFakultná nemocnica s poliklinikou F. D. Roosevelta Banská Bystrica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EE29-6295-4FFF-9E38-20A009BB3D1E}">
  <dimension ref="A1:D50"/>
  <sheetViews>
    <sheetView view="pageBreakPreview" topLeftCell="A6" zoomScale="190" zoomScaleNormal="205" zoomScaleSheetLayoutView="190" workbookViewId="0">
      <selection activeCell="C18" sqref="C18"/>
    </sheetView>
  </sheetViews>
  <sheetFormatPr defaultRowHeight="15" x14ac:dyDescent="0.25"/>
  <cols>
    <col min="1" max="3" width="15.7109375" customWidth="1"/>
    <col min="4" max="4" width="30.7109375" customWidth="1"/>
  </cols>
  <sheetData>
    <row r="1" spans="1:4" ht="18" x14ac:dyDescent="0.25">
      <c r="A1" s="18" t="s">
        <v>96</v>
      </c>
      <c r="B1" s="18"/>
      <c r="C1" s="18"/>
      <c r="D1" s="18"/>
    </row>
    <row r="2" spans="1:4" ht="20.65" customHeight="1" x14ac:dyDescent="0.25">
      <c r="A2" s="19" t="s">
        <v>108</v>
      </c>
      <c r="B2" s="19"/>
      <c r="C2" s="19"/>
      <c r="D2" s="19"/>
    </row>
    <row r="3" spans="1:4" x14ac:dyDescent="0.25">
      <c r="A3" s="2" t="s">
        <v>0</v>
      </c>
      <c r="B3" s="20" t="s">
        <v>6</v>
      </c>
      <c r="C3" s="21"/>
      <c r="D3" s="27"/>
    </row>
    <row r="4" spans="1:4" x14ac:dyDescent="0.25">
      <c r="A4" s="2" t="s">
        <v>1</v>
      </c>
      <c r="B4" s="20" t="s">
        <v>7</v>
      </c>
      <c r="C4" s="21"/>
      <c r="D4" s="27"/>
    </row>
    <row r="5" spans="1:4" x14ac:dyDescent="0.25">
      <c r="A5" s="22"/>
      <c r="B5" s="22"/>
      <c r="C5" s="22"/>
      <c r="D5" s="22"/>
    </row>
    <row r="6" spans="1:4" x14ac:dyDescent="0.25">
      <c r="A6" s="2" t="s">
        <v>8</v>
      </c>
      <c r="B6" s="34"/>
      <c r="C6" s="34"/>
      <c r="D6" s="34"/>
    </row>
    <row r="7" spans="1:4" x14ac:dyDescent="0.25">
      <c r="A7" s="2" t="s">
        <v>9</v>
      </c>
      <c r="B7" s="34"/>
      <c r="C7" s="34"/>
      <c r="D7" s="34"/>
    </row>
    <row r="8" spans="1:4" x14ac:dyDescent="0.25">
      <c r="A8" s="17"/>
      <c r="B8" s="17"/>
      <c r="C8" s="17"/>
      <c r="D8" s="17"/>
    </row>
    <row r="9" spans="1:4" ht="14.65" customHeight="1" x14ac:dyDescent="0.25">
      <c r="A9" s="16" t="s">
        <v>109</v>
      </c>
      <c r="B9" s="16"/>
      <c r="C9" s="16"/>
      <c r="D9" s="4" t="s">
        <v>3</v>
      </c>
    </row>
    <row r="10" spans="1:4" ht="14.65" customHeight="1" x14ac:dyDescent="0.25">
      <c r="A10" s="14" t="s">
        <v>76</v>
      </c>
      <c r="B10" s="14"/>
      <c r="C10" s="14"/>
      <c r="D10" s="35">
        <v>0</v>
      </c>
    </row>
    <row r="11" spans="1:4" x14ac:dyDescent="0.25">
      <c r="A11" s="17"/>
      <c r="B11" s="17"/>
      <c r="C11" s="17"/>
      <c r="D11" s="17"/>
    </row>
    <row r="12" spans="1:4" x14ac:dyDescent="0.25">
      <c r="A12" s="16" t="s">
        <v>110</v>
      </c>
      <c r="B12" s="16"/>
      <c r="C12" s="16"/>
      <c r="D12" s="4" t="s">
        <v>3</v>
      </c>
    </row>
    <row r="13" spans="1:4" ht="14.65" customHeight="1" x14ac:dyDescent="0.25">
      <c r="A13" s="14" t="s">
        <v>95</v>
      </c>
      <c r="B13" s="14"/>
      <c r="C13" s="14"/>
      <c r="D13" s="5">
        <f>D10</f>
        <v>0</v>
      </c>
    </row>
    <row r="44" spans="1:4" x14ac:dyDescent="0.25">
      <c r="A44" s="2" t="s">
        <v>5</v>
      </c>
      <c r="B44" s="33"/>
    </row>
    <row r="45" spans="1:4" x14ac:dyDescent="0.25">
      <c r="C45" s="3"/>
      <c r="D45" s="3"/>
    </row>
    <row r="46" spans="1:4" x14ac:dyDescent="0.25">
      <c r="C46" s="10" t="s">
        <v>11</v>
      </c>
      <c r="D46" s="24"/>
    </row>
    <row r="47" spans="1:4" x14ac:dyDescent="0.25">
      <c r="A47" s="1" t="s">
        <v>12</v>
      </c>
    </row>
    <row r="48" spans="1:4" x14ac:dyDescent="0.25">
      <c r="A48" s="12" t="s">
        <v>13</v>
      </c>
      <c r="B48" s="13"/>
    </row>
    <row r="49" spans="1:2" x14ac:dyDescent="0.25">
      <c r="A49" s="8" t="s">
        <v>90</v>
      </c>
      <c r="B49" s="9"/>
    </row>
    <row r="50" spans="1:2" x14ac:dyDescent="0.25">
      <c r="A50" s="6"/>
    </row>
  </sheetData>
  <sheetProtection algorithmName="SHA-512" hashValue="oSgIfn1jwy5QREX4jMAMbyxsBsaVRx4N0Q01wjR2rwzioxivHAdcmG4/guOSu7bWTzOGgxmRrpbJcTvJC9zOjw==" saltValue="GIuAw+8nd5lqGmDvXdTk3g==" spinCount="100000" sheet="1" objects="1" scenarios="1"/>
  <mergeCells count="16">
    <mergeCell ref="B6:D6"/>
    <mergeCell ref="A1:D1"/>
    <mergeCell ref="A2:D2"/>
    <mergeCell ref="B3:D3"/>
    <mergeCell ref="B4:D4"/>
    <mergeCell ref="A5:D5"/>
    <mergeCell ref="A11:D11"/>
    <mergeCell ref="A10:C10"/>
    <mergeCell ref="B7:D7"/>
    <mergeCell ref="A8:D8"/>
    <mergeCell ref="A9:C9"/>
    <mergeCell ref="A13:C13"/>
    <mergeCell ref="C46:D46"/>
    <mergeCell ref="A48:B48"/>
    <mergeCell ref="A49:B49"/>
    <mergeCell ref="A12:C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&amp;LVÝROBA - OPCIA&amp;RFakultná nemocnica s poliklinikou F. D. Roosevelta Banská Bystrica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CENA CELKOM</vt:lpstr>
      <vt:lpstr>CENA PROJEKT</vt:lpstr>
      <vt:lpstr>CENA VÝROBA</vt:lpstr>
      <vt:lpstr>CENA PROJEKT OPCIA</vt:lpstr>
      <vt:lpstr>CENA VÝROBA OPCIA</vt:lpstr>
      <vt:lpstr>'CENA CELKOM'!Oblasť_tlače</vt:lpstr>
      <vt:lpstr>'CENA PROJEKT'!Oblasť_tlače</vt:lpstr>
      <vt:lpstr>'CENA PROJEKT OPCIA'!Oblasť_tlače</vt:lpstr>
      <vt:lpstr>'CENA VÝROBA'!Oblasť_tlače</vt:lpstr>
      <vt:lpstr>'CENA VÝROBA OPCIA'!Oblasť_tlače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 Vladimír</dc:creator>
  <cp:lastModifiedBy>Ivana Sklenkova</cp:lastModifiedBy>
  <cp:lastPrinted>2023-09-22T14:16:07Z</cp:lastPrinted>
  <dcterms:created xsi:type="dcterms:W3CDTF">2023-09-11T03:41:42Z</dcterms:created>
  <dcterms:modified xsi:type="dcterms:W3CDTF">2023-10-03T07:18:02Z</dcterms:modified>
</cp:coreProperties>
</file>