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8" windowHeight="3708" activeTab="0"/>
  </bookViews>
  <sheets>
    <sheet name="Rozpočet" sheetId="1" r:id="rId1"/>
    <sheet name="I." sheetId="2" r:id="rId2"/>
    <sheet name="I.I" sheetId="3" r:id="rId3"/>
    <sheet name="II." sheetId="4" r:id="rId4"/>
    <sheet name="II.I" sheetId="5" r:id="rId5"/>
    <sheet name="III." sheetId="6" r:id="rId6"/>
    <sheet name="III.I" sheetId="7" r:id="rId7"/>
    <sheet name="IV." sheetId="8" r:id="rId8"/>
    <sheet name="VI." sheetId="9" r:id="rId9"/>
    <sheet name="VI.I" sheetId="10" r:id="rId10"/>
    <sheet name="VII." sheetId="11" r:id="rId11"/>
    <sheet name="VII.I" sheetId="12" r:id="rId12"/>
    <sheet name="VIII." sheetId="13" r:id="rId13"/>
    <sheet name="VIII.I" sheetId="14" r:id="rId14"/>
    <sheet name="IX." sheetId="15" r:id="rId15"/>
    <sheet name="IX.I" sheetId="16" r:id="rId16"/>
    <sheet name="X." sheetId="17" r:id="rId17"/>
    <sheet name="X.I" sheetId="18" r:id="rId18"/>
    <sheet name="XI." sheetId="19" r:id="rId19"/>
    <sheet name="XIII." sheetId="20" r:id="rId20"/>
  </sheets>
  <definedNames>
    <definedName name="_xlnm.Print_Area" localSheetId="0">'Rozpočet'!$A$1:$O$385</definedName>
  </definedNames>
  <calcPr fullCalcOnLoad="1"/>
</workbook>
</file>

<file path=xl/sharedStrings.xml><?xml version="1.0" encoding="utf-8"?>
<sst xmlns="http://schemas.openxmlformats.org/spreadsheetml/2006/main" count="3743" uniqueCount="592">
  <si>
    <t xml:space="preserve">Objednávateľ: </t>
  </si>
  <si>
    <t xml:space="preserve">SUMARIZÁCIA :  </t>
  </si>
  <si>
    <t>Spolu :</t>
  </si>
  <si>
    <t>Č.pol.</t>
  </si>
  <si>
    <t>Dodávka</t>
  </si>
  <si>
    <t>Montáž</t>
  </si>
  <si>
    <t>Jednotková</t>
  </si>
  <si>
    <t>Spolu</t>
  </si>
  <si>
    <t>Množstvo</t>
  </si>
  <si>
    <t>M.j.</t>
  </si>
  <si>
    <t>Cena v eurach</t>
  </si>
  <si>
    <t>za ks</t>
  </si>
  <si>
    <t>ks</t>
  </si>
  <si>
    <t>60 t/h</t>
  </si>
  <si>
    <t>m</t>
  </si>
  <si>
    <t>Vypratanie priestoru po demontáži a vynesenie materiálu pred sladovňu.</t>
  </si>
  <si>
    <t>Sťahovacie pásy fí 219 mm</t>
  </si>
  <si>
    <t>Spádové potrubie fí 219 x 6,3 mm</t>
  </si>
  <si>
    <t>Pásový dopravník PD500, l - 58 m - demontáž</t>
  </si>
  <si>
    <t>Dvojcestné klapky RO - demontáž</t>
  </si>
  <si>
    <t>Podperná konštrukcia pod dopravníky</t>
  </si>
  <si>
    <t>t</t>
  </si>
  <si>
    <t>Naskladnenie technológie a upratanie po montáži</t>
  </si>
  <si>
    <t>Spádové potrubie fí 152 x 4 mm</t>
  </si>
  <si>
    <t>Prvky spádovej dopravy:</t>
  </si>
  <si>
    <t>Oceľové konštrukcie:</t>
  </si>
  <si>
    <t>Atypické vpády a výpady pod dopravníky</t>
  </si>
  <si>
    <t>Spolu:</t>
  </si>
  <si>
    <t>Modernizácia dopravných ciest a ASR.</t>
  </si>
  <si>
    <t xml:space="preserve">Aspiračný nádstavec fí 100 - 100 mm iba nátrubok </t>
  </si>
  <si>
    <t>Viziter fí 219 mm</t>
  </si>
  <si>
    <t>Výkon príjmových dopravných ciest 120 t/h pre sladovnícky jačmeň  680 kg/m3.</t>
  </si>
  <si>
    <t>Závitovkový dopravník DZ500, l - 6m - demontáž, ix - 2</t>
  </si>
  <si>
    <t>Reťazový dopravník RD260, l - 7 m - demontáž, ix - 2</t>
  </si>
  <si>
    <t>Reťazový dopravník RD260, l - 20 m - demontáž, ix - 2</t>
  </si>
  <si>
    <t>Kapsový dopravník KD8032, h - 45 m - demontáž, ix - 2</t>
  </si>
  <si>
    <t xml:space="preserve">Demontáž čističky A6A, cca 1000 kg na časti, cez montážny otvor </t>
  </si>
  <si>
    <t>aspiračné potrubie 250 x 250 mm, l - 9 m</t>
  </si>
  <si>
    <t>odlučovač T4 fí 630/2 mm so stojanom</t>
  </si>
  <si>
    <t>aspiračné potrubie k triedičom a zaslepenie na hlavnom vertikálnom rozvode, príruba Ø 500, l - 15 m</t>
  </si>
  <si>
    <t>Podperná OK pod potrubie a aspiračné potrubie</t>
  </si>
  <si>
    <t>sada</t>
  </si>
  <si>
    <t>Spádové potrubie  fí 219 mm, kolená, sťahovacie pásy, ix - 2</t>
  </si>
  <si>
    <t>Demontáž triedičky BTJ, cca 1700 kg na časti, cez montážny otvor, ix - 2</t>
  </si>
  <si>
    <t>Demontáž čističky KUT, cca 1000 kg na časti, cez montážny otvor, ix - 2</t>
  </si>
  <si>
    <t xml:space="preserve">aspiračné potrubie  </t>
  </si>
  <si>
    <t>Demontáž predčističky Mulmix , cca 1000 kg na časti, cez montážny otvor, ix - 2</t>
  </si>
  <si>
    <t xml:space="preserve">aspiračné potrubie </t>
  </si>
  <si>
    <t>Podperná OK pod predčističku</t>
  </si>
  <si>
    <t>201.1-201.10</t>
  </si>
  <si>
    <t>Demontáž  predčističky PT1000, cca 1000 kg na časti, cez montážny otvor, ix - 2</t>
  </si>
  <si>
    <t>Ventilátor - demontáž,  ix - 2</t>
  </si>
  <si>
    <t>Filter - demontáž, ix - 2</t>
  </si>
  <si>
    <t>Rotačný podávač - demontáž</t>
  </si>
  <si>
    <t>Odlučovač T4 fí 630/2 mm so stojanom - demontáž,  ix - 2</t>
  </si>
  <si>
    <t>Reťazový dopravník RD260, l - 40 m - demontáž,  ix - 1,5</t>
  </si>
  <si>
    <t>202.1</t>
  </si>
  <si>
    <t xml:space="preserve">Usmerňovací prvok UPD219A - DO - demontáž, ix - 1,5 </t>
  </si>
  <si>
    <t>Výpad pod dopravník VPD219 - DO - demontáž, ix - 1,5</t>
  </si>
  <si>
    <t>Reťazový dopravník RD260, l - 20 m - demontáž, ix - 1,5</t>
  </si>
  <si>
    <t>Reťazový dopravník RD260, l - 17 m - demontáž,  ix - 1,5</t>
  </si>
  <si>
    <t>30 t/h</t>
  </si>
  <si>
    <t>Kapsový dopravník EB, h - 45 m - demontáž, ix - 2</t>
  </si>
  <si>
    <t>25 t/h</t>
  </si>
  <si>
    <t>231.1</t>
  </si>
  <si>
    <t>Závitovkový dopravník DZ250, l - 7 m - demontáž, ix - 2</t>
  </si>
  <si>
    <t>Závitovkový dopravník DZ250, l - 6 m - demontáž, ix - 2</t>
  </si>
  <si>
    <t>Závitovkový dopravník DZ250, l - 10 m - demontáž, ix - 2</t>
  </si>
  <si>
    <t>Magnet POFL - demontáž, ix - 1,5</t>
  </si>
  <si>
    <t>Podperné OK pod dopravníkmi</t>
  </si>
  <si>
    <t>120 t/h</t>
  </si>
  <si>
    <t>215-217</t>
  </si>
  <si>
    <t>Reťazový dopravník RD260, l - 17 m - demontáž, ix - 1,5</t>
  </si>
  <si>
    <t>209.1</t>
  </si>
  <si>
    <t>Usmerňovací prvok dvojsmerný UPD219 - DO</t>
  </si>
  <si>
    <t>237.1</t>
  </si>
  <si>
    <t>220a,27.1</t>
  </si>
  <si>
    <t>220b,26.1</t>
  </si>
  <si>
    <t>68.1</t>
  </si>
  <si>
    <t>68.2-68.5</t>
  </si>
  <si>
    <t>87.1</t>
  </si>
  <si>
    <t>Podperná konštrukcia pod spádové potrubie</t>
  </si>
  <si>
    <t>Drobný pomocný materiál</t>
  </si>
  <si>
    <t>Strojná technológia - modernizácia  dopravných ciest  a ASR  - demontáž a nové dodávky:</t>
  </si>
  <si>
    <t>Príjmové cesty - pod násypnými košmi v pivnici - demontáž:</t>
  </si>
  <si>
    <t>Príjmové cesty - 6. poschodie demontáž:</t>
  </si>
  <si>
    <t>Elektroinštalácia :</t>
  </si>
  <si>
    <t>Elektromontážne práce</t>
  </si>
  <si>
    <t>Snímač otáčok</t>
  </si>
  <si>
    <t>Projekt ELI</t>
  </si>
  <si>
    <t>Revízia</t>
  </si>
  <si>
    <t>Doprava a zdvíhací mechanizmus:</t>
  </si>
  <si>
    <t>I. Príjmové cesty - pod násypnými košmi v pivnici - spolu:</t>
  </si>
  <si>
    <t>Príjmové cesty - nad plechovými silami - demontáž:</t>
  </si>
  <si>
    <t>I. Príjmové cesty - pod násypnými košmi v pivnici - 120 t/h pre 680 kg/m3 sladovnícky jačmeň:</t>
  </si>
  <si>
    <t>Príjmové cesty - pod násypnými košmi v pivnici   - nové dodávky:</t>
  </si>
  <si>
    <t>II. Príjmové cesty - nad plechovými silami  680 kg/m3 sladovnícky jačmeň 120 t/h :</t>
  </si>
  <si>
    <t>Príjmové cesty - nad plechovými silami  nové dodávky:</t>
  </si>
  <si>
    <t>II. Príjmové cesty - nad plechovými silami - spolu:</t>
  </si>
  <si>
    <t>III. Príjmové cesty - z plechových síl na čistenie  a kalibráciu 680 kg/m3 sladovnícky jačmeň 60 t/h:</t>
  </si>
  <si>
    <t>III. Príjmové cesty - z plechových  síl na čistenie a kalibráciu - spolu:</t>
  </si>
  <si>
    <t>IV. Skladovacie silá A,B,C,D - uskladnenie jačmeňa:</t>
  </si>
  <si>
    <t>IV. Skladovacie silá A,B,C,D uskladnenie jačmeňa - spolu:</t>
  </si>
  <si>
    <t>V. Príjmová cesta - z príjmového koša do betónových síl:</t>
  </si>
  <si>
    <t>V. Príjmové cesty - z príjmového koša do betónových síl - spolu:</t>
  </si>
  <si>
    <t>VI. Odsunová cesta - vyčistený a vykalibrovaný materiál z buniek 12, 13  do mačiarenských buniek 680 kg/m3 sladovnícky jačmeň 60 t/h:</t>
  </si>
  <si>
    <t>Príjmové cesty - z plechových síl na čistenie  a kalibráciu - demontáž:</t>
  </si>
  <si>
    <t>Príjmové cesty - z plechových síl na čistenie  a kalibráciu - nové dodávky:</t>
  </si>
  <si>
    <t>Príjmová cesta - z príjmového koša do betónových síl - demontáž:</t>
  </si>
  <si>
    <t>Príjmová cesta - z príjmového koša do betónových síl 680 kg/m3 sladovnícky jačmeň - nové dodávky:</t>
  </si>
  <si>
    <t>Odsunová cesta - vyčistený a vykalibrovaný materiál z buniek 12, 13 - demontáž:</t>
  </si>
  <si>
    <t>Odsunová cesta - vyčistený a vykalibrovaný materiál z buniek 12, 13 do mačiarenských buniek - nové dodávky:</t>
  </si>
  <si>
    <t>I. Príjmové cesty nad násypnými košmi:</t>
  </si>
  <si>
    <t>IV. Skladovacie silá A,B,C,D - uskladnenie jačmeňa :</t>
  </si>
  <si>
    <t>V. Príjem z príjmového koša do betónových síl :</t>
  </si>
  <si>
    <t>VI. Odsunová cesta - vyčistený a vykalibrovaný materiál z buniek 12,13 - spolu:</t>
  </si>
  <si>
    <t>VI. Odsunová cesta  vyčistený a vykalibrovaný materiál z buniek 12,13:</t>
  </si>
  <si>
    <t>VII. Odsunová cesta -  z betónových buniek na čistenie a kalibráciu 680 kg/m3 pre sladovnícky jačmeň 30 t/h:</t>
  </si>
  <si>
    <t>Odsunová cesta -  z betónových buniek na čistenie a kalibráciu - demontáž:</t>
  </si>
  <si>
    <t>Odsunová cesta -  z betónových buniek na čistenie a kalibráciu - nové dodávky:</t>
  </si>
  <si>
    <t>Riadenie  príjmových ciest a uskladnenie jačmeňa v silách</t>
  </si>
  <si>
    <t>VII. Odsunová cesta - z betónových buniek na čistenie a kalibráciu:</t>
  </si>
  <si>
    <t>VII. Odsunová  cesta  - z betónových buniek na čistenie a kalibráciu - spolu:</t>
  </si>
  <si>
    <t>VIII. Odsunová cesta -  z betónových síl do mačiarne 680 kg/m3 sladovnícky jačmeň 60 t/h:</t>
  </si>
  <si>
    <t>Odsunová cesta -  z betónových síl do mačiarne :</t>
  </si>
  <si>
    <t>Riadenie  odsunových ciest do mačiarne</t>
  </si>
  <si>
    <t>VIII. Odsunová cesta - z betónových síl do mačiarne:</t>
  </si>
  <si>
    <t>VIII. Odsunová  cesta  - z betónových síl do mačiarne - spolu:</t>
  </si>
  <si>
    <t>IX. Odsunová cesta -  na odklíčenie sladu 30 t/h:</t>
  </si>
  <si>
    <t>Odsunová cesta -  na odklíčenie sladu  - demontáž:</t>
  </si>
  <si>
    <t>Odsunová cesta -  na odklíčenie sladu - nová dodávka:</t>
  </si>
  <si>
    <t>IX. Odsunová cesta na odklíčenie sladu:</t>
  </si>
  <si>
    <t>IX. Odsunová  cesta  na odklíčenie sladu - spolu:</t>
  </si>
  <si>
    <t>X.Odsunová cesta -   z betónových síl výmena pásov za RD v pivnici - prvý rad výpadov 1,7,13,32,38,44,50,56,62,68:</t>
  </si>
  <si>
    <t>Odsunová cesta -   z betónových síl výmena pásov za RD v pivnici - prvý rad - demontáž:</t>
  </si>
  <si>
    <t>Odsunová cesta -   z betónových síl výmena pásov za RD v pivnici - prvý rad - nová dodávka:</t>
  </si>
  <si>
    <t>1,7,13,32,38,44,50,56,62,68</t>
  </si>
  <si>
    <t>Riadenie  odsunových  ciest na leštenie  sladu prvý rad bunky</t>
  </si>
  <si>
    <t>X. Odsunová  cesta  z betónových síl výmena pásov za RD v pivnici - prvý rad výpadov  - spolu:</t>
  </si>
  <si>
    <t>X. Odsunová  cesta  z betónových síl výmena pásov za RD v pivnici - prvý rad výpadov:</t>
  </si>
  <si>
    <t>XI.Odsunová cesta -   z betónových síl  na leštičky:</t>
  </si>
  <si>
    <t>XI. Odsunová  cesta  z betónových síl na leštičky  - spolu:</t>
  </si>
  <si>
    <t>III. Príjmové cesty z plechových síl na čistenie  a kalibráciu :</t>
  </si>
  <si>
    <t>II. Príjmové cesty nad plechovými silami :</t>
  </si>
  <si>
    <t>XI. Odsunová  cesta  z betónových síl na leštičky:</t>
  </si>
  <si>
    <t>XIII. Riadenie a automatizácia - dodávka hardwere MAR1 (rozvádzač+automat+softwér):</t>
  </si>
  <si>
    <t>XII. Riadenie a zavedenie expedičnej váhy Graviton do systému</t>
  </si>
  <si>
    <t xml:space="preserve">Inštalácia riadenia na mieste inštalovanej expedičnej váhy Graviton GV/PRV-60  </t>
  </si>
  <si>
    <t>Sladovňa a.s. Michalovce, Močarianska 14, 071 01 Michalovce</t>
  </si>
  <si>
    <t>Reťazový  dopravník, l - 8m, ix - 2</t>
  </si>
  <si>
    <t>Reťazový dopravník, l - 7 m,  ix - 2</t>
  </si>
  <si>
    <t>Reťazový dopravník, l - 20 m, ix - 2</t>
  </si>
  <si>
    <r>
      <t>Predčistička, výkon  predčistenia 120 t/h pre sladovnícky jačmeň 650 kg/m3, max 18% vlhkosť, plocha sít 32 m2, prevedenie ATEX zóna 22 vo vnútri stroja,</t>
    </r>
    <r>
      <rPr>
        <sz val="10"/>
        <rFont val="Arial CE"/>
        <family val="0"/>
      </rPr>
      <t xml:space="preserve"> vrátane osadenia sít</t>
    </r>
  </si>
  <si>
    <r>
      <t xml:space="preserve">Filter, rotačný podávač, P - 0,75 kW, ventilátor, Q - 272m3/min, tlak 3000 Pa, P - 37 kW, ATEX prevedenie, 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vrátane dodávky</t>
    </r>
  </si>
  <si>
    <r>
      <t xml:space="preserve">Podperná konštrukcia pod </t>
    </r>
    <r>
      <rPr>
        <sz val="10"/>
        <rFont val="Arial CE"/>
        <family val="0"/>
      </rPr>
      <t xml:space="preserve">ponúkanú predčističku </t>
    </r>
  </si>
  <si>
    <r>
      <t xml:space="preserve">Podperná konštrukcia pod filter pre </t>
    </r>
    <r>
      <rPr>
        <sz val="10"/>
        <rFont val="Arial CE"/>
        <family val="0"/>
      </rPr>
      <t>ponúkanú predčističku</t>
    </r>
  </si>
  <si>
    <r>
      <t xml:space="preserve">Podperná konštrukcia pod ventilátort pre </t>
    </r>
    <r>
      <rPr>
        <sz val="10"/>
        <rFont val="Arial CE"/>
        <family val="0"/>
      </rPr>
      <t>ponúkanú predčističku</t>
    </r>
  </si>
  <si>
    <t>Podperná konštrukcia do buniek pre kapsový dopravník</t>
  </si>
  <si>
    <t xml:space="preserve">        Doplnenie rozvádzača RM pivnica + úprava v rozvádzači RM1   </t>
  </si>
  <si>
    <t>Por.</t>
  </si>
  <si>
    <t>Popis</t>
  </si>
  <si>
    <t>Počet kusov celkom</t>
  </si>
  <si>
    <t>Deblok I-O-A</t>
  </si>
  <si>
    <t>1</t>
  </si>
  <si>
    <t>Skrinka pre povrchovú montáž, IP67, 1 montážne miesto, plastová šedá</t>
  </si>
  <si>
    <t>2</t>
  </si>
  <si>
    <t>Pomocné kontakty pre NZM1 … 4, 1z</t>
  </si>
  <si>
    <t>3</t>
  </si>
  <si>
    <t>Označovacie štítky do nosiča štítkov, 18x27mm</t>
  </si>
  <si>
    <t>4</t>
  </si>
  <si>
    <t>Nosiče štítkov, bez štítku, oblé, čierne, šírka 30mm</t>
  </si>
  <si>
    <t>5</t>
  </si>
  <si>
    <t>Vývodka</t>
  </si>
  <si>
    <t>6</t>
  </si>
  <si>
    <t>Ovládacia hlavica so zámkom, univ.kľúč, 3 polohové, s aretáciou, krúžok titán, 60st</t>
  </si>
  <si>
    <t>Deblok výpad,klapka  I-O-A   OTV.-ZATV</t>
  </si>
  <si>
    <t>7</t>
  </si>
  <si>
    <t>Ovládacia hlavica prepínača, otočný úchyt, 2poloh, s aretáciou, titán, 60st</t>
  </si>
  <si>
    <t>STOP tlačitko</t>
  </si>
  <si>
    <t>Kompaktné tlačidlo núdzového zastavenia 60mm, otočné, bez presvetlenia, červené, 1Z 1V</t>
  </si>
  <si>
    <t>Skrinka pre povrchovú montáž, IP67, pre tlačidlo núdzového zastavenia, plastová, žltá</t>
  </si>
  <si>
    <t>Dvojtlačitka-ovládanie</t>
  </si>
  <si>
    <t>Dvojité tlačidlo, zvýšené, biela šošovka pre signálku, titánový krúžok, zelená/červená</t>
  </si>
  <si>
    <t>Signálka, zapustená, IP67, krúžok titán, biela</t>
  </si>
  <si>
    <t>Upevňovací adaptér, čelná montáž, 3 kont./LED prvky</t>
  </si>
  <si>
    <t>Prvok LED, skrutkové svorky, čelné upevnenie, 85-264VAC, 5-15mA, modrá</t>
  </si>
  <si>
    <t>Kontaktný prvok, skrutkové svorky, čelné upevnenie, 1Z</t>
  </si>
  <si>
    <t>Kontaktný prvok, skrutkové svorky, čelné upevnenie, 1V</t>
  </si>
  <si>
    <t>8</t>
  </si>
  <si>
    <t>9</t>
  </si>
  <si>
    <t>Nosiče štítkov, bez štítku, oblé, čierne, šírka 30mm, dvojité tlačidlo</t>
  </si>
  <si>
    <t>0,12 kW reverz</t>
  </si>
  <si>
    <t>Štandardné pomocné kontakty, bočná montáž, 1z1v</t>
  </si>
  <si>
    <t>Svorka</t>
  </si>
  <si>
    <t>Prístrojová lišta DIN 35/15, šírka 2m</t>
  </si>
  <si>
    <t>Spúšťač motorov s otočnou rukoväťou, skrutkové svorky, Ir=0,4-0,63A</t>
  </si>
  <si>
    <t>Výkonový stýkač 7A/3kW AC-3, 22A AC-1, 1V, Uc=230V/50Hz, 240V/60HZ</t>
  </si>
  <si>
    <t>0,55 kW</t>
  </si>
  <si>
    <t>Výkonový stýkač 9A/4kW AC-3, 22A AC-1, 1Z, Uc=230V/50Hz, 240V/60HZ</t>
  </si>
  <si>
    <t>Spúšťač motorov s otočnou rukoväťou, skrutkové svorky, Ir=1-1,6A</t>
  </si>
  <si>
    <t xml:space="preserve">1,1 kW </t>
  </si>
  <si>
    <t>Spúšťač motorov s otočnou rukoväťou, skrutkové svorky, Ir=2,5-4A</t>
  </si>
  <si>
    <t>2,2 kW</t>
  </si>
  <si>
    <t>Spúšťač motorov, tlačidlový, skrutkové svorky, Ir=4-6,3A</t>
  </si>
  <si>
    <t>4,0 kW</t>
  </si>
  <si>
    <t>Spúšťač motorov, tlačidlový, skrutkové svorky, Ir=6,3-10A</t>
  </si>
  <si>
    <t>Výkonový stýkač 12A AC-3, 22A AC-1, 1Z, Uc=230V/50Hz, 240V/60HZ</t>
  </si>
  <si>
    <t>7,5 kW</t>
  </si>
  <si>
    <t>Výkonový stýkač 15A/7,5 kW AC-3, 22A AC-1, 3pól + 1Z, Uc=230V/50Hz, 240V/60HZ</t>
  </si>
  <si>
    <t>Spúšťač motorov, tlačidlový, skrutkové svorky, Ir=10-16A</t>
  </si>
  <si>
    <t>22,0 kW softštarter</t>
  </si>
  <si>
    <t>Poistkový odpojovač C22 3-Pól, 690V AC / 125A</t>
  </si>
  <si>
    <t>Valcová poistka GG 690V AC 25A C22(22,2x58mm)</t>
  </si>
  <si>
    <t>Termistorové relé EMT6 pre PTC termistory, 24-240V ACDC, s auto resetom</t>
  </si>
  <si>
    <t>Softštartér, integr. bypass, ovl 24 V AC/DC; 22 kW pri 400V, 50Hz</t>
  </si>
  <si>
    <t>10</t>
  </si>
  <si>
    <t>Spúšťač motorov s otočnou rukoväťou, skrutkové svorky, Ir=40-50A</t>
  </si>
  <si>
    <t>11</t>
  </si>
  <si>
    <t>Štandardné pomocné kontakty, čelná montáž, 1z1v</t>
  </si>
  <si>
    <t>12</t>
  </si>
  <si>
    <t>Výkonový stýkač 65A/30kW AC-3, 85A AC-1, 3pól, Uc=230V/50Hz, 240V/60HZ</t>
  </si>
  <si>
    <t xml:space="preserve">Cena celkom </t>
  </si>
  <si>
    <t>Pomocný material-vodiče,dutinky,spojovací material</t>
  </si>
  <si>
    <t>Cena celkom vrátane  výroby</t>
  </si>
  <si>
    <t/>
  </si>
  <si>
    <t>Reťazový dopravník  bezzbytkový, l - 40 m,  ix - 1,5</t>
  </si>
  <si>
    <t>Reťazový dopravník, l - 17 m,  ix - 1,5</t>
  </si>
  <si>
    <t>Reťazový dopravník, l - 20 m, ix - 1,5</t>
  </si>
  <si>
    <t>Reťazový dopravník, l - 17 m, ix - 1,5</t>
  </si>
  <si>
    <r>
      <t xml:space="preserve">Stavebné práce a búracie práce :  </t>
    </r>
    <r>
      <rPr>
        <sz val="10"/>
        <rFont val="Arial CE"/>
        <family val="0"/>
      </rPr>
      <t>stavebné práce sú práce a materiály potrebné pri osadení a zabudovaní novej technológie, búracie práce sú práce potrebné a nevyhnutné k demontáži pôvodnej technológie vrátane odvozu odpadu na skládku</t>
    </r>
  </si>
  <si>
    <t xml:space="preserve">Úprava v rozvádzačoch RM2,RM3 výmena ochrán a stykačov   </t>
  </si>
  <si>
    <t>18,5 kW</t>
  </si>
  <si>
    <t>Spúšťač motorov s otočnou rukoväťou, skrutkové svorky, Ir=32-40A</t>
  </si>
  <si>
    <t>Výkonový stýkač 50A/22kW AC-3, 80A AC-1, 3pól, Uc=230V/50Hz, 240V/60HZ</t>
  </si>
  <si>
    <t>Softštartér, integr. bypass, ovl 110/230 V AC; 22 kW pri 400V, 50Hz</t>
  </si>
  <si>
    <t>Prietočná váha - zostava PC + SW ovládací program, posúdenie elektro dokumentácie, úradná skúška VTZ, montáž</t>
  </si>
  <si>
    <t>Kapsový dopravník, h - 45 m, BR, zosílená zváraná konštrukcia prevedenie  ATEX,  bez snímača teploty ložísk, bez snímača zahltenia na vstupe a výstupe, plastové naberáky, dopravný pás,  lakované prevedenie,  ix - 2,5</t>
  </si>
  <si>
    <t>Usmerňovací prvok dvojsmerný</t>
  </si>
  <si>
    <t>Reťazový dopravník bezzbytkový, l - 12 m, 2 x 2,2 kW , ix - 2,5</t>
  </si>
  <si>
    <r>
      <t xml:space="preserve">Vybúranie ptvoru v strope nad </t>
    </r>
    <r>
      <rPr>
        <sz val="10"/>
        <rFont val="Arial CE"/>
        <family val="0"/>
      </rPr>
      <t>ponúkanou predčističkou - pre osadenie magnetu</t>
    </r>
  </si>
  <si>
    <t>Magnet, ix - 1,5</t>
  </si>
  <si>
    <t xml:space="preserve">        Doplnenie rozvádzača RM pivnica + úprava v rozvádzači RM4   </t>
  </si>
  <si>
    <t xml:space="preserve">5,0 kW </t>
  </si>
  <si>
    <t>Spúšťač motorov, tlačidlový, skrutkové svorky, Ir=8-12A</t>
  </si>
  <si>
    <t>11,0 kW</t>
  </si>
  <si>
    <t>Spúšťač motorov, tlačidlový, skrutkové svorky, Ir=20-25A</t>
  </si>
  <si>
    <t>Výkonový stýkač 25A/11kW AC-3, 45A AC-1, 3pól+1Z, Uc=230V/50Hz, 240V/60HZ</t>
  </si>
  <si>
    <t>Rozvádzač-R výpady pod silami</t>
  </si>
  <si>
    <t>Istič PL7, char C, 3+N-pólový, Icn=10kA, In=16A</t>
  </si>
  <si>
    <t>Chránič Ir=250A, typ AC, 2-pól, Idn=0.3A, In=25A</t>
  </si>
  <si>
    <t>Hlavný vypínač, 3+N-pól, 25A</t>
  </si>
  <si>
    <t>Zvodič prepätia T1+T2 (I+II, B+C) + pom.kontakt, fotovoltaické aplikácie 600V DC, Iscpv=1000A</t>
  </si>
  <si>
    <t>Rele FINDER 48.52.7.024.0050</t>
  </si>
  <si>
    <t>Rele FINDER 38.51.7.024.0050</t>
  </si>
  <si>
    <t>Radová svorka s čelným pripojením Wago TopJob S, 2-vodičová sivá 1,5mm2</t>
  </si>
  <si>
    <t>Rele Finder 40.52.0.230</t>
  </si>
  <si>
    <t xml:space="preserve">        Rozvádzač RM2,RM3-doplnenie prevodových relé a osadenie PLC   </t>
  </si>
  <si>
    <t xml:space="preserve">        Doplnenie rozvádzača RM4 o výzbroj pre doplnené zariadenia   </t>
  </si>
  <si>
    <t>Rozvádzač-800x2000x100</t>
  </si>
  <si>
    <t>Skriňa s dverami, IP55, ŠxVxH=800x2000x400</t>
  </si>
  <si>
    <t>Horný/dolný kryt plný, IP55, ŠxH=800x400</t>
  </si>
  <si>
    <t>Podstavec bok V=100, bez výrezov, 1pár, H=400</t>
  </si>
  <si>
    <t>Čelný kryt podstavca V=100, Š=800</t>
  </si>
  <si>
    <t>Uzemňovacia sada</t>
  </si>
  <si>
    <t>Montážna sada pre spojenie polí, IP55</t>
  </si>
  <si>
    <t>Schránka na dokumentáciu</t>
  </si>
  <si>
    <t>Zámková vložka, Doppelbart (motýlik) 3mm</t>
  </si>
  <si>
    <t>Náhradná kľučka dlhá, plastová, pre trojbodový rozvorový zámok</t>
  </si>
  <si>
    <t>Montážny panel cez celú skriňu ŠxV=800x2000, hr.3</t>
  </si>
  <si>
    <t>Sada pre montáž dosiek-IC</t>
  </si>
  <si>
    <t>Hlavný prívod-istenie</t>
  </si>
  <si>
    <t>Poistkový odpínač pre valcové poistky C22 do 100A, 3-pól</t>
  </si>
  <si>
    <t>Chránič Ir=250A, typ AC, 4-pól, Idn=0.30A, In=100A</t>
  </si>
  <si>
    <t>Reťazový dopravník, l - 8 m, ix - 1,3</t>
  </si>
  <si>
    <t>Prietočná váha + zostava PC + SW ovládací program, posúdenie lektro dokumentácie, úradná skúška VTZ, montáž</t>
  </si>
  <si>
    <t>Reťazový dopravník  bezzbytkový, l - 12 m, ix - 1,5</t>
  </si>
  <si>
    <t>15,0 kW</t>
  </si>
  <si>
    <t>Spúšťač motorov s otočnou rukoväťou, skrutkové svorky, Ir=25-32A</t>
  </si>
  <si>
    <t>Výkonový stýkač 40A/18,5kW AC-3, 60A AC-1, 3pól, Uc=230V/50Hz, 240V/60HZ</t>
  </si>
  <si>
    <t>Reťazový dopravník, l - 60 m, reverz 2 x pohon, ix - 1,5</t>
  </si>
  <si>
    <t>Vpád do reťazového dopravníka fí 219 mm</t>
  </si>
  <si>
    <t>Koncový výpad na reťazový dopravník</t>
  </si>
  <si>
    <r>
      <t>Reťazový dopravník zalomený, l - 10 m, koleno 50</t>
    </r>
    <r>
      <rPr>
        <vertAlign val="superscript"/>
        <sz val="10"/>
        <rFont val="Arial CE"/>
        <family val="0"/>
      </rPr>
      <t>o</t>
    </r>
    <r>
      <rPr>
        <sz val="10"/>
        <rFont val="Arial CE"/>
        <family val="0"/>
      </rPr>
      <t xml:space="preserve"> </t>
    </r>
  </si>
  <si>
    <r>
      <t>Reťazový dopravník šikmý, l - 15 m, montáž pod sklonom 10</t>
    </r>
    <r>
      <rPr>
        <vertAlign val="superscript"/>
        <sz val="10"/>
        <rFont val="Arial CE"/>
        <family val="0"/>
      </rPr>
      <t>o</t>
    </r>
    <r>
      <rPr>
        <sz val="10"/>
        <rFont val="Arial CE"/>
        <family val="0"/>
      </rPr>
      <t xml:space="preserve"> </t>
    </r>
  </si>
  <si>
    <t>Váha - elektrorozvádzač, indikátor 3BR a SW, posúdenie EP, úradná skuška</t>
  </si>
  <si>
    <t>Kapsový dopravník, h - 45 m - demontáž, ix - 2</t>
  </si>
  <si>
    <t>Prietočná váha - odklíčený slad - dodávka komponentov na prtestavbu a doplnenie, rozvádzač s výzbrojou, indikátor 3BR a SW aplikáciou PRV, kabeláž, posúdenie elektro dokumentácie, úradná skúška</t>
  </si>
  <si>
    <t>Riadenie  príjmových ciest na odkličovanie z H3,H4</t>
  </si>
  <si>
    <t xml:space="preserve">Podlahová výpust </t>
  </si>
  <si>
    <t>Šikmý nožový uzáver, 219 x 219 mm zo sila, servopohon 230 V</t>
  </si>
  <si>
    <t>min. Výkon</t>
  </si>
  <si>
    <t>min. Inšt. príkon v kW</t>
  </si>
  <si>
    <r>
      <t xml:space="preserve">Doplnenie rozvádzača RM pivnica + úprava v rozvádzači RM1 </t>
    </r>
    <r>
      <rPr>
        <i/>
        <sz val="10"/>
        <rFont val="Arial CE"/>
        <family val="0"/>
      </rPr>
      <t>- bližšie informácie v hárku I. tohto súboru</t>
    </r>
  </si>
  <si>
    <r>
      <t xml:space="preserve">Úprava v rozvádzačoch  RM2, RM3, výmena ochrán a stýkačov </t>
    </r>
    <r>
      <rPr>
        <i/>
        <sz val="10"/>
        <rFont val="Arial CE"/>
        <family val="0"/>
      </rPr>
      <t>- bližšie informácie v hárku II. tohto súboru</t>
    </r>
  </si>
  <si>
    <r>
      <t xml:space="preserve">Doplnenie rozvádzača RM pivnica + úprava v rozvádzači RM4 </t>
    </r>
    <r>
      <rPr>
        <i/>
        <sz val="10"/>
        <rFont val="Arial CE"/>
        <family val="0"/>
      </rPr>
      <t>- bližšie informácie v hárku III. tohto súboru</t>
    </r>
  </si>
  <si>
    <r>
      <t xml:space="preserve">Rozvádzač RM2,RM3 - doplnenie prevodových relé a osadenie PLC </t>
    </r>
    <r>
      <rPr>
        <i/>
        <sz val="10"/>
        <rFont val="Arial CE"/>
        <family val="0"/>
      </rPr>
      <t>- bližšie informácie v hárku IV. tohto súboru</t>
    </r>
  </si>
  <si>
    <r>
      <t xml:space="preserve">Doplnenie rozvádzača RM4 o výzbroj  pre doplnené zariadenia </t>
    </r>
    <r>
      <rPr>
        <i/>
        <sz val="10"/>
        <rFont val="Arial CE"/>
        <family val="0"/>
      </rPr>
      <t>- bližšie informácie v hárku VI. tohto súboru</t>
    </r>
  </si>
  <si>
    <r>
      <t xml:space="preserve">Stavebné práce a búracie práce: </t>
    </r>
    <r>
      <rPr>
        <sz val="10"/>
        <rFont val="Arial CE"/>
        <family val="0"/>
      </rPr>
      <t>stavebné práce sú práce a materiály potrebné pri osadení a zabudovaní novej technológie, búracie práce sú práce potrebné a nevyhnutné k demontáži pôvodnej technológie vrátane odvozu odpadu na skládku</t>
    </r>
  </si>
  <si>
    <r>
      <t>Doplnenie rozvádzača RM pivnica + úprava v rozvádzači RM1</t>
    </r>
    <r>
      <rPr>
        <i/>
        <sz val="10"/>
        <rFont val="Arial CE"/>
        <family val="0"/>
      </rPr>
      <t xml:space="preserve"> - bližšie informácie v hárku VII. tohto súboru</t>
    </r>
  </si>
  <si>
    <r>
      <t>Doplnenie rozvádzača RP11A a DT mačiareň</t>
    </r>
    <r>
      <rPr>
        <i/>
        <sz val="10"/>
        <rFont val="Arial CE"/>
        <family val="0"/>
      </rPr>
      <t xml:space="preserve"> - bližšie informácie v hárku VIII. tohto súboru</t>
    </r>
  </si>
  <si>
    <t xml:space="preserve">        Doplnenie rozvádzača RP11A a DT mačiareň   </t>
  </si>
  <si>
    <r>
      <t>Doplnenie rozvádzača RM pri hvozdoch a RM na poschodí o výzbroj pre zariadenia na odkličovanie</t>
    </r>
    <r>
      <rPr>
        <i/>
        <sz val="10"/>
        <rFont val="Arial CE"/>
        <family val="0"/>
      </rPr>
      <t xml:space="preserve"> - bližšie informácie v hárku IX. tohto súboru</t>
    </r>
  </si>
  <si>
    <t xml:space="preserve">        Doplnenie rozvádzača RM-pri hvozdoch a RM na poschodí o výzbroj pre zariadenia na odklíčovanie   </t>
  </si>
  <si>
    <t>3,0 kW</t>
  </si>
  <si>
    <t xml:space="preserve">        Rozvádzač R-výpady pre výpady pod silami   </t>
  </si>
  <si>
    <t>Chránič Ir=250A, typ AC, 4-pól, Idn=0.30A, In=40A</t>
  </si>
  <si>
    <t>UPS 1/1fáza 1100VA,  5E 1100i USB</t>
  </si>
  <si>
    <t>Recyklačný poplatok SK podľa 3.6.1 (UPS od 1000 do 3000VA)</t>
  </si>
  <si>
    <t>1-fázový napájací zdroj, 24V, 5A, 120 W</t>
  </si>
  <si>
    <t>Rozvodnica s mont. doskou, IP66, ŠxVxH=1000x1200x300</t>
  </si>
  <si>
    <r>
      <t xml:space="preserve">Rozvádzač R - výpady pre výpady pod silami </t>
    </r>
    <r>
      <rPr>
        <i/>
        <sz val="10"/>
        <rFont val="Arial CE"/>
        <family val="0"/>
      </rPr>
      <t>- bližšie informácie v hárku X. tohto súboru</t>
    </r>
  </si>
  <si>
    <t>XIII.Riadenie a automatizácia Sladovňa a.s. Michalovce:</t>
  </si>
  <si>
    <t>XIII. Riadenie a automatizácia Sladovňa a.s. Michalovce  - spolu:</t>
  </si>
  <si>
    <t>Riadenie a automatizacia-dodávka hardware MAR1 (rozvádzač)</t>
  </si>
  <si>
    <t>Rozvádzač-MAR1</t>
  </si>
  <si>
    <t>Skriňa s dverami, IP40, ŠxVxH=1000x2000x400</t>
  </si>
  <si>
    <t>Bočný kryt - Pár, IP40, VxH=2000x400</t>
  </si>
  <si>
    <t>Horný/dolný kryt plný, IP55, ŠxH=1000x400</t>
  </si>
  <si>
    <t>Čelný kryt podstavca V=100, Š=1000</t>
  </si>
  <si>
    <t>Montážny panel cez celú skriňu ŠxV=1000x2000, hr.3</t>
  </si>
  <si>
    <t>Horizontálny nosník ľahký, skriňa H=400 (sada)</t>
  </si>
  <si>
    <t>UPS 1/1fáza, 1kVA - 9SX 1000i</t>
  </si>
  <si>
    <t>Recyklačný poplatok SK podľa 3.4.2 (UPS do 1000VA)</t>
  </si>
  <si>
    <t>13</t>
  </si>
  <si>
    <t>Jednofázový oddeľovací/bezpečnostný ochranný transformátor 400/230V; P=0,4 kVA</t>
  </si>
  <si>
    <t>14</t>
  </si>
  <si>
    <t>1-fázový napájací zdroj, 24V, 10A, 240 W</t>
  </si>
  <si>
    <t>15</t>
  </si>
  <si>
    <t>16</t>
  </si>
  <si>
    <t>Poistkový odpínač pre pre valcové poistky C10 do 32A, 1-pól+N</t>
  </si>
  <si>
    <t>17</t>
  </si>
  <si>
    <t>Poistkový odpínač pre pre valcové poistky C10 do 32A, 2-pól</t>
  </si>
  <si>
    <t>18</t>
  </si>
  <si>
    <t>Istič PL7, char C, 2-pólový, Icn=10kA, In=10A</t>
  </si>
  <si>
    <t>19</t>
  </si>
  <si>
    <t>Istič PL7, char C, 2-pólový, Icn=10kA, In=4A</t>
  </si>
  <si>
    <t>20</t>
  </si>
  <si>
    <t>Chránič Ir=250A, typ AC, 2-pól, Idn=0.03A, In=25A</t>
  </si>
  <si>
    <t>21</t>
  </si>
  <si>
    <t>Istič PL7, char C, 3-pólový, Icn=10kA, In=20A</t>
  </si>
  <si>
    <t>22</t>
  </si>
  <si>
    <t>Hlavný vypínač, 3-pól, 25A</t>
  </si>
  <si>
    <t xml:space="preserve">        Rozvádzač Rm1-leštenie sladu-doplnenie PLC    </t>
  </si>
  <si>
    <t>Podperná ocelová konštrukcia</t>
  </si>
  <si>
    <t>Koncový výpad na reťazový doplravník</t>
  </si>
  <si>
    <t>210010021</t>
  </si>
  <si>
    <t xml:space="preserve">Rúrka tuhá elektroinšt. z PVC uložená pevne typ 1516 - 16 mm   </t>
  </si>
  <si>
    <t>2869100200</t>
  </si>
  <si>
    <t xml:space="preserve">Príchytka plastová PPR 16 mm   </t>
  </si>
  <si>
    <t>E00013196</t>
  </si>
  <si>
    <t xml:space="preserve">Trubka pevná  750N UPRM TURBO 16 PVC/3m   </t>
  </si>
  <si>
    <t xml:space="preserve">Pevná plastová trubka s vnútorným priemerom 13,0 mm, pevnosť 750 N   </t>
  </si>
  <si>
    <t>210010022</t>
  </si>
  <si>
    <t xml:space="preserve">Rúrka tuhá elektroinšt. z PVC uložená pevne typ 1523 - 23 mm   </t>
  </si>
  <si>
    <t>2869100400</t>
  </si>
  <si>
    <t xml:space="preserve">Príchytka plastová PPR 25 mm   </t>
  </si>
  <si>
    <t>3450527700</t>
  </si>
  <si>
    <t xml:space="preserve">Spojka PP 0223/1   </t>
  </si>
  <si>
    <t>3450726300</t>
  </si>
  <si>
    <t xml:space="preserve">Rúrka tuhá PVC 1523   </t>
  </si>
  <si>
    <t>210010023</t>
  </si>
  <si>
    <t xml:space="preserve">Rúrka tuhá elektroinšt. z PVC uložená pevne typ 1529 - 29 mm   </t>
  </si>
  <si>
    <t>2869100500</t>
  </si>
  <si>
    <t xml:space="preserve">Príchytka plastová PPR 32 mm   </t>
  </si>
  <si>
    <t>3450527800</t>
  </si>
  <si>
    <t xml:space="preserve">Spojka PP 0229/1   </t>
  </si>
  <si>
    <t>3450726400</t>
  </si>
  <si>
    <t xml:space="preserve">Rúrka tuhá PVC 1529   </t>
  </si>
  <si>
    <t>210010024.S</t>
  </si>
  <si>
    <t xml:space="preserve">Rúrka ohybná elektroinštalačná z PVC typ FXP 16, uložená pevne   </t>
  </si>
  <si>
    <t>345710009000.S</t>
  </si>
  <si>
    <t xml:space="preserve">Rúrka ohybná vlnitá pancierová so strednou mechanickou odolnosťou z PVC-U, D 16   </t>
  </si>
  <si>
    <t>345710017700.S</t>
  </si>
  <si>
    <t xml:space="preserve">Spojka nasúvacia z PVC-U pre elektroinštal. rúrky, D 16 mm   </t>
  </si>
  <si>
    <t>210010025.S</t>
  </si>
  <si>
    <t xml:space="preserve">Rúrka ohybná elektroinštalačná z PVC typ FXP 20, uložená pevne   </t>
  </si>
  <si>
    <t>345710009100</t>
  </si>
  <si>
    <t xml:space="preserve">Rúrka ohybná vlnitá pancierová PVC-U, FXP D 20   </t>
  </si>
  <si>
    <t>345710017800</t>
  </si>
  <si>
    <t xml:space="preserve">Spojka nasúvacia PVC-U SM 20   </t>
  </si>
  <si>
    <t>210010026.S</t>
  </si>
  <si>
    <t xml:space="preserve">Rúrka ohybná elektroinštalačná z PVC typ FXP 25, uložená pevne   </t>
  </si>
  <si>
    <t>345710009200</t>
  </si>
  <si>
    <t xml:space="preserve">Rúrka ohybná vlnitá pancierová PVC-U, FXP D 25   </t>
  </si>
  <si>
    <t>345710017900.S</t>
  </si>
  <si>
    <t xml:space="preserve">Spojka nasúvacia z PVC-U pre elektroinštal. rúrky, D 25 mm   </t>
  </si>
  <si>
    <t>345710037400</t>
  </si>
  <si>
    <t xml:space="preserve">Príchytka pre rúrku z PVC CL 25   </t>
  </si>
  <si>
    <t>210010351</t>
  </si>
  <si>
    <t xml:space="preserve">Škatuľová rozvodka z lisov. izolantu vrátane ukončenia káblov a zapojenia vodičov typ 6455-11 do 4 mm2   </t>
  </si>
  <si>
    <t>3450927000</t>
  </si>
  <si>
    <t xml:space="preserve">Krabica 6455-11 acid   </t>
  </si>
  <si>
    <t>210011310</t>
  </si>
  <si>
    <t xml:space="preserve">Osadenie polyamidovej príchytky do muriva z tvrdého kameňa, jednoduchého betónu a železobetónu HM 8   </t>
  </si>
  <si>
    <t>2830403500</t>
  </si>
  <si>
    <t xml:space="preserve">Hmoždinka klasická   8 mm T8  typ:  T8-PA   </t>
  </si>
  <si>
    <t>210011311</t>
  </si>
  <si>
    <t xml:space="preserve">Osadenie polyamidovej príchytky do muriva z tvrdého kameňa, jednoduchého betónu a železobetónu HM 10   </t>
  </si>
  <si>
    <t>2830404000</t>
  </si>
  <si>
    <t xml:space="preserve">Hmoždinka klasická 10 mm T10  typ:  T10-PA   </t>
  </si>
  <si>
    <t>210020302</t>
  </si>
  <si>
    <t xml:space="preserve">Káblový žľab pozink. vrátane príslušenstva, 50/50 mm bez veka vrátane podp.   </t>
  </si>
  <si>
    <t>KZL000000152</t>
  </si>
  <si>
    <t xml:space="preserve">Žľab káblový M2 50/50 50x50mm 2m drôtený galvanicky zinkovaný   </t>
  </si>
  <si>
    <t xml:space="preserve">GZ - galvanický zinokEfektívne využitie žlabu: 1320mm2   </t>
  </si>
  <si>
    <t>KZL000000759</t>
  </si>
  <si>
    <t xml:space="preserve">Nosník žľabu M2 NZMC 200 SZ 270mm priestorový kovový   </t>
  </si>
  <si>
    <t>080134</t>
  </si>
  <si>
    <t xml:space="preserve">Spojka SZM 1 gz(1príl.1skr.1m)   </t>
  </si>
  <si>
    <t>KS</t>
  </si>
  <si>
    <t xml:space="preserve">Kód tovaru: 080134, číslo tovaru: ARK-213010   </t>
  </si>
  <si>
    <t>210020304</t>
  </si>
  <si>
    <t xml:space="preserve">Káblový žľab pozink. vrátane príslušenstva, 100/50 mm bez veka vrátane podp.   </t>
  </si>
  <si>
    <t>KZL000000150</t>
  </si>
  <si>
    <t xml:space="preserve">Žľab káblový M2 150/50 150x50mm 2m drôtený galvanicky zinkovaný   </t>
  </si>
  <si>
    <t xml:space="preserve">GZ - galvanický zinokEfektívne využitie žlabu: 4470mm2   </t>
  </si>
  <si>
    <t>210020305</t>
  </si>
  <si>
    <t xml:space="preserve">Káblový žľab pozink. vrátane príslušenstva, 150/50 mm vrátane veka a podp.   </t>
  </si>
  <si>
    <t>KZL000000148</t>
  </si>
  <si>
    <t xml:space="preserve">Žľab káblový M2 250/50 250x50mm 2m drôtený galvanicky zinkovaný   </t>
  </si>
  <si>
    <t xml:space="preserve">GZ - galvanický zinokEfektívne využitie žlabu: 7620mm2   </t>
  </si>
  <si>
    <t>210020308</t>
  </si>
  <si>
    <t xml:space="preserve">Káblový žľab  pozink. vrátane príslušenstva, 250/50 mm bez veka vrátane podp.   </t>
  </si>
  <si>
    <t>210020651</t>
  </si>
  <si>
    <t xml:space="preserve">Oceľová nosná konštrukcia pre prístroje a el. zariad. hmotnosti do 5 kg   </t>
  </si>
  <si>
    <t>1323103000</t>
  </si>
  <si>
    <t xml:space="preserve">Tyč oceľová jemná prierezu L rovnoramenný uholník oceľ ozn. STN 11 373, podľa EN alebo EN ISO S235JRG1 30x30x4 mm   </t>
  </si>
  <si>
    <t>2462153500</t>
  </si>
  <si>
    <t xml:space="preserve">Farba syntetická  suríková S 2005   </t>
  </si>
  <si>
    <t>kg</t>
  </si>
  <si>
    <t>2464203000</t>
  </si>
  <si>
    <t xml:space="preserve">Riedidlo do olejovo-syntetickej farby S 6006   </t>
  </si>
  <si>
    <t>3121081300</t>
  </si>
  <si>
    <t xml:space="preserve">Elektróda E-R117 055023 D 2,5 mm   </t>
  </si>
  <si>
    <t>tks</t>
  </si>
  <si>
    <t>210020653</t>
  </si>
  <si>
    <t xml:space="preserve">Oceľová nosná konštrukcia pre prístroje a el. zariad. hmotnosti do 50 kg   </t>
  </si>
  <si>
    <t>210100001</t>
  </si>
  <si>
    <t xml:space="preserve">Ukončenie vodičov v rozvádzač. vrátane zapojenia a vodičovej koncovky do 2.5 mm2   </t>
  </si>
  <si>
    <t>3452104300</t>
  </si>
  <si>
    <t xml:space="preserve">G-Káblové oko CU   0,75x4 KU-L   </t>
  </si>
  <si>
    <t>210100002</t>
  </si>
  <si>
    <t xml:space="preserve">Ukončenie vodičov v rozvádzač. vrátane zapojenia a vodičovej koncovky do 6 mm2   </t>
  </si>
  <si>
    <t>3452104900</t>
  </si>
  <si>
    <t xml:space="preserve">G-Káblové oko CU   4x4  KU-L   </t>
  </si>
  <si>
    <t>210100003.S</t>
  </si>
  <si>
    <t xml:space="preserve">Ukončenie vodičov v rozvádzač. vrátane zapojenia a vodičovej koncovky do 16 mm2   </t>
  </si>
  <si>
    <t>354310018900.S</t>
  </si>
  <si>
    <t xml:space="preserve">Káblové oko medené lisovacie CU 10x8 KU-L   </t>
  </si>
  <si>
    <t>210100004.S</t>
  </si>
  <si>
    <t xml:space="preserve">Ukončenie vodičov v rozvádzač. vrátane zapojenia a vodičovej koncovky do 25 mm2   </t>
  </si>
  <si>
    <t>354310021100.S</t>
  </si>
  <si>
    <t xml:space="preserve">Káblové oko medené lisovacie CU 25x10 KU-F   </t>
  </si>
  <si>
    <t>210140431</t>
  </si>
  <si>
    <t xml:space="preserve">Ovládač pomocných obvodov v Al skrini vrátane zapojenia jednotlačidlový   </t>
  </si>
  <si>
    <t>3452200620</t>
  </si>
  <si>
    <t xml:space="preserve">Hríbikové tlačítko v plastovej skrinke IP65, s aretáciou červená   </t>
  </si>
  <si>
    <t>210140652</t>
  </si>
  <si>
    <t xml:space="preserve">Elektrická húkačka typ CE   </t>
  </si>
  <si>
    <t>3820900800</t>
  </si>
  <si>
    <t xml:space="preserve">Húkačka 4FE 60115 220V/50Hz   </t>
  </si>
  <si>
    <t>210190003</t>
  </si>
  <si>
    <t xml:space="preserve">Montáž oceľolechovej rozvodnice do váhy 100 kg   </t>
  </si>
  <si>
    <t>210270801</t>
  </si>
  <si>
    <t xml:space="preserve">Označovací káblový štítok z PVC rozmer 4x8cm(15-22 znak.)   </t>
  </si>
  <si>
    <t>210800155.S</t>
  </si>
  <si>
    <t xml:space="preserve">Kábel medený uložený pevne CYKY 450/750 V 4x6   </t>
  </si>
  <si>
    <t>341110001600.S</t>
  </si>
  <si>
    <t xml:space="preserve">Kábel medený CYKY 4x6 mm2   </t>
  </si>
  <si>
    <t>210800156.S</t>
  </si>
  <si>
    <t xml:space="preserve">Kábel medený uložený pevne CYKY 450/750 V 4x10   </t>
  </si>
  <si>
    <t>341110001700.S</t>
  </si>
  <si>
    <t xml:space="preserve">Kábel medený CYKY 4x10 mm2   </t>
  </si>
  <si>
    <t>210800157.S</t>
  </si>
  <si>
    <t xml:space="preserve">Kábel medený uložený pevne CYKY 450/750 V 4x16   </t>
  </si>
  <si>
    <t>341110001800.S</t>
  </si>
  <si>
    <t xml:space="preserve">Kábel medený CYKY 4x16 mm2   </t>
  </si>
  <si>
    <t>210800167.S</t>
  </si>
  <si>
    <t xml:space="preserve">Kábel medený uložený pevne CYKY 450/750 V 12x1,5   </t>
  </si>
  <si>
    <t>341110002800.S</t>
  </si>
  <si>
    <t xml:space="preserve">Kábel medený CYKY 12x1,5 mm2   </t>
  </si>
  <si>
    <t>210800646</t>
  </si>
  <si>
    <t xml:space="preserve">Vodič  medený  NN a VN pevne uložený CYA 6   </t>
  </si>
  <si>
    <t>KVO000000128</t>
  </si>
  <si>
    <t xml:space="preserve">Vodič ohybný H07V-K 1x6 zeleno/žltý pvc   </t>
  </si>
  <si>
    <t xml:space="preserve">PVC izolácia (TI1)Rozsah pracovných teplôt od -30°C do +70°C.   </t>
  </si>
  <si>
    <t>210810045</t>
  </si>
  <si>
    <t xml:space="preserve">Silový kábel medený 750 - 1000 V /mm2/ pevne uložený CYKY-CYKYm 750 V 3x1.5   </t>
  </si>
  <si>
    <t>KPE000000110</t>
  </si>
  <si>
    <t xml:space="preserve">Kábel pevný CYKY-J 3x1,5 pvc čierny   </t>
  </si>
  <si>
    <t xml:space="preserve">Konštrukcia kábla - medené jadro, PVC izolácia, výplňový obal, PVC plásť.   </t>
  </si>
  <si>
    <t>210810049</t>
  </si>
  <si>
    <t xml:space="preserve">Silový kábel medený 750 - 1000 V /mm2/ pevne uložený CYKY-CYKYm 750 V 4x1.5   </t>
  </si>
  <si>
    <t>KPE000000137</t>
  </si>
  <si>
    <t xml:space="preserve">Kábel pevný CYKY-J 4x1,5 pvc čierny   </t>
  </si>
  <si>
    <t>210810050</t>
  </si>
  <si>
    <t xml:space="preserve">Silový kábel medený 750 - 1000 V /mm2/ pevne uložený CYKY-CYKYm 750 V 4x2.5   </t>
  </si>
  <si>
    <t>KPE000000135</t>
  </si>
  <si>
    <t xml:space="preserve">Kábel pevný CYKY-J 4x2,5 pvc čierny   </t>
  </si>
  <si>
    <t>210810055</t>
  </si>
  <si>
    <t xml:space="preserve">Silový kábel medený 750 - 1000 V /mm2/ pevne uložený CYKY-CYKYm 750 V 5x1.5   </t>
  </si>
  <si>
    <t>3410109200</t>
  </si>
  <si>
    <t xml:space="preserve">Kábel/vodič pre pevné uloženie - medený CYKY-J   5x 1,5   </t>
  </si>
  <si>
    <t>210872121.S</t>
  </si>
  <si>
    <t xml:space="preserve">Kábel signálny uložený pevne JYTY 250 V 3x1   </t>
  </si>
  <si>
    <t>341210001500.S</t>
  </si>
  <si>
    <t xml:space="preserve">Kábel medený signálny JYTY 3x1 mm2   </t>
  </si>
  <si>
    <t>210872126.S</t>
  </si>
  <si>
    <t xml:space="preserve">Kábel signálny uložený pevne JYTY 250 V 14x1   </t>
  </si>
  <si>
    <t>341210002000.S</t>
  </si>
  <si>
    <t xml:space="preserve">Kábel medený signálny JYTY 14x1 mm2   </t>
  </si>
  <si>
    <t>PM</t>
  </si>
  <si>
    <t xml:space="preserve">Podružný materiál/spojovací material,tmely,a pod./   </t>
  </si>
  <si>
    <t>%</t>
  </si>
  <si>
    <t>PPV</t>
  </si>
  <si>
    <t xml:space="preserve">Podiel pridružených výkonov   </t>
  </si>
  <si>
    <t>KVP000000020</t>
  </si>
  <si>
    <t xml:space="preserve">Páska viazacia 839.54300 4,8x290mm čierna   </t>
  </si>
  <si>
    <t xml:space="preserve">Predajné množstvo: Balenie 100ks   </t>
  </si>
  <si>
    <t>EKR000001981</t>
  </si>
  <si>
    <t xml:space="preserve">Vývodka 805.5420 M20x1,5 s maticou PA svetlosivá   </t>
  </si>
  <si>
    <t xml:space="preserve">Pre kábel s priemerom 7 až 12mmMontážny otvor: 20mm (dĺžka závitu 12mm)Prevádzková teplota: od -5 do +60°CMechanická odolnosť: IK05Materiál odolný UV žiareniu.   </t>
  </si>
  <si>
    <t>EKR000001924</t>
  </si>
  <si>
    <t xml:space="preserve">Vývodka ST-M 25x1,5 s maticou PA sivá   </t>
  </si>
  <si>
    <t>EKR000001842</t>
  </si>
  <si>
    <t xml:space="preserve">Vývodka ST-M M40x1,5 bez matice PA sivá   </t>
  </si>
  <si>
    <t>HZS</t>
  </si>
  <si>
    <t xml:space="preserve">Hodinové zúčtovacie sadzby   </t>
  </si>
  <si>
    <t>HZS000112.S</t>
  </si>
  <si>
    <t xml:space="preserve">Demontáž jestvujucej inštalácie   </t>
  </si>
  <si>
    <t>hod</t>
  </si>
  <si>
    <t>HZS000113.S</t>
  </si>
  <si>
    <t xml:space="preserve">Zapájanie v prevádzke,montáž a skušobná prevádzka   </t>
  </si>
  <si>
    <t>HZS000114.S</t>
  </si>
  <si>
    <t xml:space="preserve">Úprava v jestvujucich rozvádzačoch   </t>
  </si>
  <si>
    <t>22-M</t>
  </si>
  <si>
    <t xml:space="preserve">Montáže oznamovacích a zabezpečovacích zariadení   </t>
  </si>
  <si>
    <t>220511025.S</t>
  </si>
  <si>
    <t xml:space="preserve">Montáž konektoru (zástrčky)   </t>
  </si>
  <si>
    <t>383150009000.S</t>
  </si>
  <si>
    <t xml:space="preserve">Konektor RJ45 FTP - Cat.5e   </t>
  </si>
  <si>
    <t>220511041.S</t>
  </si>
  <si>
    <t xml:space="preserve">Kábel uložený na rošt   </t>
  </si>
  <si>
    <t>341230001200.S</t>
  </si>
  <si>
    <t xml:space="preserve">Kábel medený dátový FTP-AWG 4x2x24 mm2   </t>
  </si>
  <si>
    <r>
      <t>Elektromontážne práce -</t>
    </r>
    <r>
      <rPr>
        <i/>
        <sz val="10"/>
        <rFont val="Arial CE"/>
        <family val="2"/>
      </rPr>
      <t xml:space="preserve"> bližšie informácie v hárku VI.I tohto súboru</t>
    </r>
  </si>
  <si>
    <r>
      <t xml:space="preserve">Elektromontážne práce - </t>
    </r>
    <r>
      <rPr>
        <i/>
        <sz val="10"/>
        <rFont val="Arial CE"/>
        <family val="2"/>
      </rPr>
      <t>bližšie informácie v hárku VIII.I tohto súboru</t>
    </r>
  </si>
  <si>
    <r>
      <t xml:space="preserve">Elektromontážne práce </t>
    </r>
    <r>
      <rPr>
        <i/>
        <sz val="10"/>
        <rFont val="Arial CE"/>
        <family val="2"/>
      </rPr>
      <t>- bližšie informácie v hárku IX.I tohto súboru</t>
    </r>
  </si>
  <si>
    <t>210800153.S</t>
  </si>
  <si>
    <t xml:space="preserve">Kábel medený uložený pevne CYKY 450/750 V 4x2,5   </t>
  </si>
  <si>
    <t>341110001400.S</t>
  </si>
  <si>
    <t xml:space="preserve">Kábel medený CYKY 4x2,5 mm2   </t>
  </si>
  <si>
    <r>
      <t xml:space="preserve">Elektromontážne práce </t>
    </r>
    <r>
      <rPr>
        <i/>
        <sz val="10"/>
        <rFont val="Arial CE"/>
        <family val="2"/>
      </rPr>
      <t>- bližšie informácie v hárku X.I tohto súboru</t>
    </r>
  </si>
  <si>
    <t>210010052.S</t>
  </si>
  <si>
    <t xml:space="preserve">Rúrka elektroinštalačná oceľová, závitová, typ 6016, uložená voľne alebo pod omietkou   </t>
  </si>
  <si>
    <t>345710003200.S</t>
  </si>
  <si>
    <t xml:space="preserve">Rúrka oceľová závitová 6016 s vysokou mechanickou odolnosťou, pozinkovaná, D 22,5 mm   </t>
  </si>
  <si>
    <t>345710034300.S</t>
  </si>
  <si>
    <t xml:space="preserve">Vývodka vonkajšia rovná 4816/P z PVC pre oceľové elektroinštal. rúrky D 16 mm   </t>
  </si>
  <si>
    <t>210010053.S</t>
  </si>
  <si>
    <t xml:space="preserve">Rúrka elektroinštalačná oceľová, závitová, typ 6021, uložená voľne alebo pod omietkou   </t>
  </si>
  <si>
    <t>345710003600.S</t>
  </si>
  <si>
    <t xml:space="preserve">Rúrka oceľová závitová 6021 s vysokou mechanickou odolnosťou, pozinkovaná, D 28,3 mm   </t>
  </si>
  <si>
    <t>345710034400.S</t>
  </si>
  <si>
    <t xml:space="preserve">Vývodka vonkajšia rovná 4821/P z PVC pre oceľové elektroinštal. rúrky D 22 mm   </t>
  </si>
  <si>
    <t>36-M</t>
  </si>
  <si>
    <t xml:space="preserve">Montáž prevádzkových, meracích a regulačných zariadení   </t>
  </si>
  <si>
    <t>360410177.S</t>
  </si>
  <si>
    <t xml:space="preserve">Montáž vyhodnovacieho člena pre kapacitný snímač   </t>
  </si>
  <si>
    <t>Y7-134818</t>
  </si>
  <si>
    <t xml:space="preserve">Kapacitný bezkontaktný snímač  KI503A   </t>
  </si>
  <si>
    <t>kus</t>
  </si>
  <si>
    <t xml:space="preserve">Základný prístroj: montáž na panel
šírka: 34 mm; výška: 34 mm; hĺbka: 80 mm
EAN: 4015081316700   </t>
  </si>
  <si>
    <r>
      <t>Elektromontážne práce-</t>
    </r>
    <r>
      <rPr>
        <i/>
        <sz val="10"/>
        <rFont val="Arial CE"/>
        <family val="2"/>
      </rPr>
      <t xml:space="preserve"> bližšie informácie v hárku VII.I tohto súboru</t>
    </r>
  </si>
  <si>
    <r>
      <t>Elektromontážne práce -</t>
    </r>
    <r>
      <rPr>
        <i/>
        <sz val="10"/>
        <rFont val="Arial CE"/>
        <family val="2"/>
      </rPr>
      <t>bližšie informácie v hárku I.I tohto súboru</t>
    </r>
  </si>
  <si>
    <r>
      <t xml:space="preserve">Elektromontážne práce </t>
    </r>
    <r>
      <rPr>
        <i/>
        <sz val="10"/>
        <rFont val="Arial CE"/>
        <family val="2"/>
      </rPr>
      <t>-bližšie informácie v hárku II.I tohto súboru</t>
    </r>
  </si>
  <si>
    <r>
      <t xml:space="preserve">Elektromontážne práce - </t>
    </r>
    <r>
      <rPr>
        <i/>
        <sz val="10"/>
        <rFont val="Arial CE"/>
        <family val="2"/>
      </rPr>
      <t>bližšie informácie v harku III.I tohto súboru</t>
    </r>
  </si>
  <si>
    <r>
      <t>Riadenie a automatizácia - dodávka hardwere MAR1 rozvádzač + automat + softwere</t>
    </r>
    <r>
      <rPr>
        <i/>
        <sz val="10"/>
        <rFont val="Arial CE"/>
        <family val="0"/>
      </rPr>
      <t xml:space="preserve"> - bližšie informácie v hárku XIII. tohto súboru</t>
    </r>
  </si>
  <si>
    <r>
      <t xml:space="preserve">Rozvádzač Rm1 - leštenie sladu - doplnenie PLC </t>
    </r>
    <r>
      <rPr>
        <i/>
        <sz val="10"/>
        <rFont val="Arial CE"/>
        <family val="0"/>
      </rPr>
      <t>- bližšie informácie v hárku XI. tohto súboru</t>
    </r>
  </si>
  <si>
    <t>Kapsový dopravník, h - 45 m, BR, ATEX prevedenie zosílená  zváraná konštrukcia, plastové naberáky, dopravný pás, bez snímača teploty ložísk a snímača zahltenia na vstupe a výstupe, lakované prevedenie , ix - 2,5</t>
  </si>
  <si>
    <t>Usmerňovací prvok dvojsmerný, fi. 273 mm, DO</t>
  </si>
  <si>
    <t>Redukcia štvorec/kruh fi. 219 mm</t>
  </si>
  <si>
    <t xml:space="preserve">Koleno fí 219 mm - liatinové </t>
  </si>
  <si>
    <t xml:space="preserve">Usmerňovací prvok dvojsmerný, fi. 273 mm, A, DO, ix - 1,5 </t>
  </si>
  <si>
    <t>Výpad pod dopravník so stierkou, fi. 273 mm, DO, ix - 1,5</t>
  </si>
  <si>
    <t>Závitovkový dopravník žľabový, l - 6 m, ix - 2,5</t>
  </si>
  <si>
    <t>Usmerňovací prvok dvojsmerný, fi. 219 mm, DO</t>
  </si>
  <si>
    <t>Výpad pod dopravník so stierkou, fi. 219 mm, DO,  ix - 1,5</t>
  </si>
  <si>
    <t>Výpad pod dopravník, fi. 219 mm, DO</t>
  </si>
  <si>
    <t>Poznámky :</t>
  </si>
  <si>
    <t>l - dĺžka dopravníka, h - výška dopravníka, FM - frekvenčný menič, BR-  brzda, RO - ručné ovládanie, DO - diaľkové ovládanie, S - symetrická, A - asymetrická</t>
  </si>
  <si>
    <t xml:space="preserve">ix - stupeň obtiažnosti montáže/demontáže,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</si>
</sst>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"/>
    <numFmt numFmtId="175" formatCode="#,##0.00\ [$€-1]"/>
    <numFmt numFmtId="176" formatCode="#,##0\ [$€-1]"/>
    <numFmt numFmtId="177" formatCode="#,##0.000;\-#,##0.000"/>
  </numFmts>
  <fonts count="59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vertAlign val="superscript"/>
      <sz val="10"/>
      <name val="Arial CE"/>
      <family val="0"/>
    </font>
    <font>
      <sz val="10"/>
      <color indexed="10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Arial CE"/>
      <family val="0"/>
    </font>
    <font>
      <b/>
      <sz val="14"/>
      <name val="Arial CE"/>
      <family val="0"/>
    </font>
    <font>
      <sz val="7"/>
      <name val="Arial CE"/>
      <family val="0"/>
    </font>
    <font>
      <b/>
      <sz val="11"/>
      <color indexed="18"/>
      <name val="Arial CE"/>
      <family val="0"/>
    </font>
    <font>
      <i/>
      <sz val="8"/>
      <color indexed="12"/>
      <name val="Arial CE"/>
      <family val="0"/>
    </font>
    <font>
      <i/>
      <sz val="7"/>
      <name val="Arial CE"/>
      <family val="0"/>
    </font>
    <font>
      <b/>
      <sz val="11"/>
      <name val="Arial CE"/>
      <family val="0"/>
    </font>
    <font>
      <b/>
      <sz val="10"/>
      <color indexed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CE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AFE31D"/>
        <bgColor indexed="64"/>
      </patternFill>
    </fill>
    <fill>
      <patternFill patternType="solid">
        <fgColor rgb="FF224ADE"/>
        <bgColor indexed="64"/>
      </patternFill>
    </fill>
    <fill>
      <patternFill patternType="solid">
        <fgColor rgb="FF99CB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01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left" vertical="center" shrinkToFit="1"/>
    </xf>
    <xf numFmtId="175" fontId="0" fillId="0" borderId="10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33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2" fontId="0" fillId="33" borderId="12" xfId="0" applyNumberFormat="1" applyFont="1" applyFill="1" applyBorder="1" applyAlignment="1">
      <alignment horizontal="left" vertical="center" shrinkToFit="1"/>
    </xf>
    <xf numFmtId="0" fontId="0" fillId="33" borderId="10" xfId="0" applyFont="1" applyFill="1" applyBorder="1" applyAlignment="1">
      <alignment vertical="center"/>
    </xf>
    <xf numFmtId="175" fontId="0" fillId="33" borderId="10" xfId="0" applyNumberFormat="1" applyFont="1" applyFill="1" applyBorder="1" applyAlignment="1">
      <alignment vertical="center"/>
    </xf>
    <xf numFmtId="2" fontId="0" fillId="0" borderId="12" xfId="0" applyNumberFormat="1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2" fontId="0" fillId="34" borderId="12" xfId="0" applyNumberFormat="1" applyFont="1" applyFill="1" applyBorder="1" applyAlignment="1">
      <alignment horizontal="left" vertical="center" shrinkToFit="1"/>
    </xf>
    <xf numFmtId="0" fontId="0" fillId="34" borderId="10" xfId="0" applyFont="1" applyFill="1" applyBorder="1" applyAlignment="1">
      <alignment vertical="center"/>
    </xf>
    <xf numFmtId="175" fontId="0" fillId="34" borderId="10" xfId="0" applyNumberFormat="1" applyFon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2" fontId="0" fillId="35" borderId="12" xfId="0" applyNumberFormat="1" applyFont="1" applyFill="1" applyBorder="1" applyAlignment="1">
      <alignment horizontal="left" vertical="center" shrinkToFit="1"/>
    </xf>
    <xf numFmtId="0" fontId="0" fillId="35" borderId="10" xfId="0" applyFont="1" applyFill="1" applyBorder="1" applyAlignment="1">
      <alignment vertical="center"/>
    </xf>
    <xf numFmtId="175" fontId="0" fillId="35" borderId="10" xfId="0" applyNumberFormat="1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2" fontId="0" fillId="36" borderId="12" xfId="0" applyNumberFormat="1" applyFont="1" applyFill="1" applyBorder="1" applyAlignment="1">
      <alignment horizontal="left" vertical="center" shrinkToFit="1"/>
    </xf>
    <xf numFmtId="0" fontId="0" fillId="36" borderId="10" xfId="0" applyFont="1" applyFill="1" applyBorder="1" applyAlignment="1">
      <alignment vertical="center"/>
    </xf>
    <xf numFmtId="175" fontId="0" fillId="36" borderId="10" xfId="0" applyNumberFormat="1" applyFont="1" applyFill="1" applyBorder="1" applyAlignment="1">
      <alignment vertical="center"/>
    </xf>
    <xf numFmtId="0" fontId="0" fillId="13" borderId="10" xfId="0" applyFill="1" applyBorder="1" applyAlignment="1">
      <alignment vertical="center"/>
    </xf>
    <xf numFmtId="2" fontId="0" fillId="13" borderId="12" xfId="0" applyNumberFormat="1" applyFont="1" applyFill="1" applyBorder="1" applyAlignment="1">
      <alignment horizontal="left" vertical="center" shrinkToFit="1"/>
    </xf>
    <xf numFmtId="0" fontId="0" fillId="13" borderId="10" xfId="0" applyFont="1" applyFill="1" applyBorder="1" applyAlignment="1">
      <alignment vertical="center"/>
    </xf>
    <xf numFmtId="175" fontId="0" fillId="13" borderId="10" xfId="0" applyNumberFormat="1" applyFont="1" applyFill="1" applyBorder="1" applyAlignment="1">
      <alignment vertical="center"/>
    </xf>
    <xf numFmtId="0" fontId="0" fillId="37" borderId="10" xfId="0" applyFill="1" applyBorder="1" applyAlignment="1">
      <alignment vertical="center"/>
    </xf>
    <xf numFmtId="2" fontId="0" fillId="37" borderId="12" xfId="0" applyNumberFormat="1" applyFont="1" applyFill="1" applyBorder="1" applyAlignment="1">
      <alignment horizontal="left" vertical="center" shrinkToFit="1"/>
    </xf>
    <xf numFmtId="0" fontId="0" fillId="37" borderId="10" xfId="0" applyFont="1" applyFill="1" applyBorder="1" applyAlignment="1">
      <alignment vertical="center"/>
    </xf>
    <xf numFmtId="175" fontId="0" fillId="37" borderId="10" xfId="0" applyNumberFormat="1" applyFont="1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2" fontId="0" fillId="38" borderId="12" xfId="0" applyNumberFormat="1" applyFont="1" applyFill="1" applyBorder="1" applyAlignment="1">
      <alignment horizontal="left" vertical="center" shrinkToFit="1"/>
    </xf>
    <xf numFmtId="0" fontId="0" fillId="38" borderId="10" xfId="0" applyFont="1" applyFill="1" applyBorder="1" applyAlignment="1">
      <alignment vertical="center"/>
    </xf>
    <xf numFmtId="175" fontId="0" fillId="38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55" fillId="0" borderId="0" xfId="0" applyFont="1" applyAlignment="1">
      <alignment vertical="center"/>
    </xf>
    <xf numFmtId="176" fontId="55" fillId="0" borderId="0" xfId="0" applyNumberFormat="1" applyFont="1" applyAlignment="1">
      <alignment vertical="center"/>
    </xf>
    <xf numFmtId="175" fontId="0" fillId="0" borderId="10" xfId="0" applyNumberFormat="1" applyBorder="1" applyAlignment="1">
      <alignment vertical="center"/>
    </xf>
    <xf numFmtId="1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175" fontId="0" fillId="0" borderId="10" xfId="0" applyNumberFormat="1" applyFill="1" applyBorder="1" applyAlignment="1">
      <alignment vertical="center"/>
    </xf>
    <xf numFmtId="16" fontId="0" fillId="0" borderId="10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174" fontId="0" fillId="0" borderId="0" xfId="0" applyNumberFormat="1" applyFont="1" applyAlignment="1">
      <alignment vertical="center"/>
    </xf>
    <xf numFmtId="174" fontId="0" fillId="0" borderId="0" xfId="0" applyNumberFormat="1" applyAlignment="1">
      <alignment vertical="center"/>
    </xf>
    <xf numFmtId="2" fontId="2" fillId="7" borderId="12" xfId="0" applyNumberFormat="1" applyFont="1" applyFill="1" applyBorder="1" applyAlignment="1">
      <alignment horizontal="left" vertical="center" shrinkToFit="1"/>
    </xf>
    <xf numFmtId="0" fontId="2" fillId="7" borderId="10" xfId="0" applyFont="1" applyFill="1" applyBorder="1" applyAlignment="1">
      <alignment vertical="center"/>
    </xf>
    <xf numFmtId="175" fontId="2" fillId="7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left" vertical="center" shrinkToFit="1"/>
    </xf>
    <xf numFmtId="175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horizontal="center" vertical="center" wrapText="1"/>
    </xf>
    <xf numFmtId="2" fontId="0" fillId="39" borderId="12" xfId="0" applyNumberFormat="1" applyFont="1" applyFill="1" applyBorder="1" applyAlignment="1">
      <alignment horizontal="left" vertical="center" shrinkToFit="1"/>
    </xf>
    <xf numFmtId="175" fontId="0" fillId="39" borderId="10" xfId="0" applyNumberFormat="1" applyFont="1" applyFill="1" applyBorder="1" applyAlignment="1">
      <alignment vertical="center"/>
    </xf>
    <xf numFmtId="0" fontId="0" fillId="40" borderId="10" xfId="0" applyFont="1" applyFill="1" applyBorder="1" applyAlignment="1">
      <alignment vertical="center"/>
    </xf>
    <xf numFmtId="0" fontId="0" fillId="40" borderId="10" xfId="0" applyFont="1" applyFill="1" applyBorder="1" applyAlignment="1">
      <alignment horizontal="center" vertical="center" wrapText="1"/>
    </xf>
    <xf numFmtId="2" fontId="0" fillId="40" borderId="12" xfId="0" applyNumberFormat="1" applyFont="1" applyFill="1" applyBorder="1" applyAlignment="1">
      <alignment horizontal="left" vertical="center" shrinkToFit="1"/>
    </xf>
    <xf numFmtId="175" fontId="0" fillId="40" borderId="10" xfId="0" applyNumberFormat="1" applyFont="1" applyFill="1" applyBorder="1" applyAlignment="1">
      <alignment vertical="center"/>
    </xf>
    <xf numFmtId="0" fontId="0" fillId="29" borderId="10" xfId="0" applyFont="1" applyFill="1" applyBorder="1" applyAlignment="1">
      <alignment vertical="center"/>
    </xf>
    <xf numFmtId="0" fontId="0" fillId="29" borderId="10" xfId="0" applyFont="1" applyFill="1" applyBorder="1" applyAlignment="1">
      <alignment horizontal="center" vertical="center" wrapText="1"/>
    </xf>
    <xf numFmtId="2" fontId="0" fillId="29" borderId="12" xfId="0" applyNumberFormat="1" applyFont="1" applyFill="1" applyBorder="1" applyAlignment="1">
      <alignment horizontal="left" vertical="center" shrinkToFit="1"/>
    </xf>
    <xf numFmtId="175" fontId="0" fillId="29" borderId="10" xfId="0" applyNumberFormat="1" applyFont="1" applyFill="1" applyBorder="1" applyAlignment="1">
      <alignment vertical="center"/>
    </xf>
    <xf numFmtId="0" fontId="0" fillId="41" borderId="10" xfId="0" applyFont="1" applyFill="1" applyBorder="1" applyAlignment="1">
      <alignment vertical="center"/>
    </xf>
    <xf numFmtId="0" fontId="0" fillId="41" borderId="10" xfId="0" applyFont="1" applyFill="1" applyBorder="1" applyAlignment="1">
      <alignment horizontal="center" vertical="center" wrapText="1"/>
    </xf>
    <xf numFmtId="2" fontId="0" fillId="41" borderId="12" xfId="0" applyNumberFormat="1" applyFont="1" applyFill="1" applyBorder="1" applyAlignment="1">
      <alignment horizontal="left" vertical="center" shrinkToFit="1"/>
    </xf>
    <xf numFmtId="175" fontId="0" fillId="41" borderId="10" xfId="0" applyNumberFormat="1" applyFont="1" applyFill="1" applyBorder="1" applyAlignment="1">
      <alignment vertical="center"/>
    </xf>
    <xf numFmtId="0" fontId="0" fillId="9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9" borderId="0" xfId="0" applyFont="1" applyFill="1" applyAlignment="1">
      <alignment horizontal="center" vertical="center" wrapText="1"/>
    </xf>
    <xf numFmtId="0" fontId="0" fillId="9" borderId="10" xfId="0" applyFont="1" applyFill="1" applyBorder="1" applyAlignment="1">
      <alignment vertical="center"/>
    </xf>
    <xf numFmtId="0" fontId="0" fillId="42" borderId="10" xfId="0" applyFont="1" applyFill="1" applyBorder="1" applyAlignment="1">
      <alignment vertical="center"/>
    </xf>
    <xf numFmtId="0" fontId="0" fillId="42" borderId="10" xfId="0" applyFont="1" applyFill="1" applyBorder="1" applyAlignment="1">
      <alignment horizontal="center" vertical="center" wrapText="1"/>
    </xf>
    <xf numFmtId="2" fontId="0" fillId="42" borderId="12" xfId="0" applyNumberFormat="1" applyFont="1" applyFill="1" applyBorder="1" applyAlignment="1">
      <alignment horizontal="left" vertical="center" shrinkToFit="1"/>
    </xf>
    <xf numFmtId="175" fontId="0" fillId="42" borderId="10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56" fillId="43" borderId="16" xfId="0" applyNumberFormat="1" applyFont="1" applyFill="1" applyBorder="1" applyAlignment="1">
      <alignment horizontal="center" vertical="center" wrapText="1"/>
    </xf>
    <xf numFmtId="49" fontId="56" fillId="43" borderId="17" xfId="0" applyNumberFormat="1" applyFont="1" applyFill="1" applyBorder="1" applyAlignment="1">
      <alignment horizontal="center" vertical="center" wrapText="1"/>
    </xf>
    <xf numFmtId="49" fontId="56" fillId="44" borderId="14" xfId="0" applyNumberFormat="1" applyFont="1" applyFill="1" applyBorder="1" applyAlignment="1">
      <alignment vertical="center"/>
    </xf>
    <xf numFmtId="49" fontId="56" fillId="44" borderId="14" xfId="0" applyNumberFormat="1" applyFont="1" applyFill="1" applyBorder="1" applyAlignment="1">
      <alignment horizontal="center" vertical="center"/>
    </xf>
    <xf numFmtId="1" fontId="57" fillId="45" borderId="18" xfId="0" applyNumberFormat="1" applyFont="1" applyFill="1" applyBorder="1" applyAlignment="1">
      <alignment horizontal="center" vertical="center"/>
    </xf>
    <xf numFmtId="1" fontId="57" fillId="45" borderId="19" xfId="0" applyNumberFormat="1" applyFont="1" applyFill="1" applyBorder="1" applyAlignment="1">
      <alignment horizontal="center" vertical="center"/>
    </xf>
    <xf numFmtId="49" fontId="57" fillId="45" borderId="20" xfId="0" applyNumberFormat="1" applyFont="1" applyFill="1" applyBorder="1" applyAlignment="1">
      <alignment horizontal="center" vertical="center"/>
    </xf>
    <xf numFmtId="49" fontId="57" fillId="45" borderId="21" xfId="0" applyNumberFormat="1" applyFont="1" applyFill="1" applyBorder="1" applyAlignment="1">
      <alignment vertical="center"/>
    </xf>
    <xf numFmtId="49" fontId="57" fillId="45" borderId="21" xfId="0" applyNumberFormat="1" applyFont="1" applyFill="1" applyBorder="1" applyAlignment="1">
      <alignment horizontal="center" vertical="center"/>
    </xf>
    <xf numFmtId="49" fontId="57" fillId="43" borderId="22" xfId="0" applyNumberFormat="1" applyFont="1" applyFill="1" applyBorder="1" applyAlignment="1">
      <alignment horizontal="center" vertical="center"/>
    </xf>
    <xf numFmtId="49" fontId="56" fillId="43" borderId="23" xfId="0" applyNumberFormat="1" applyFont="1" applyFill="1" applyBorder="1" applyAlignment="1">
      <alignment vertical="center"/>
    </xf>
    <xf numFmtId="49" fontId="57" fillId="43" borderId="23" xfId="0" applyNumberFormat="1" applyFont="1" applyFill="1" applyBorder="1" applyAlignment="1">
      <alignment vertical="center"/>
    </xf>
    <xf numFmtId="49" fontId="57" fillId="43" borderId="23" xfId="0" applyNumberFormat="1" applyFont="1" applyFill="1" applyBorder="1" applyAlignment="1">
      <alignment horizontal="center" vertical="center"/>
    </xf>
    <xf numFmtId="49" fontId="57" fillId="45" borderId="0" xfId="0" applyNumberFormat="1" applyFont="1" applyFill="1" applyAlignment="1">
      <alignment horizontal="center" vertical="center"/>
    </xf>
    <xf numFmtId="49" fontId="57" fillId="45" borderId="0" xfId="0" applyNumberFormat="1" applyFont="1" applyFill="1" applyAlignment="1">
      <alignment vertical="center"/>
    </xf>
    <xf numFmtId="49" fontId="56" fillId="43" borderId="17" xfId="0" applyNumberFormat="1" applyFont="1" applyFill="1" applyBorder="1" applyAlignment="1">
      <alignment horizontal="center" vertical="center" wrapText="1"/>
    </xf>
    <xf numFmtId="49" fontId="56" fillId="44" borderId="24" xfId="0" applyNumberFormat="1" applyFont="1" applyFill="1" applyBorder="1" applyAlignment="1">
      <alignment horizontal="left" vertical="center"/>
    </xf>
    <xf numFmtId="49" fontId="56" fillId="44" borderId="14" xfId="0" applyNumberFormat="1" applyFont="1" applyFill="1" applyBorder="1" applyAlignment="1">
      <alignment horizontal="left" vertical="center"/>
    </xf>
    <xf numFmtId="49" fontId="57" fillId="45" borderId="21" xfId="0" applyNumberFormat="1" applyFont="1" applyFill="1" applyBorder="1" applyAlignment="1">
      <alignment horizontal="left" vertical="center"/>
    </xf>
    <xf numFmtId="49" fontId="56" fillId="43" borderId="23" xfId="0" applyNumberFormat="1" applyFont="1" applyFill="1" applyBorder="1" applyAlignment="1">
      <alignment horizontal="left" vertical="center"/>
    </xf>
    <xf numFmtId="49" fontId="57" fillId="43" borderId="23" xfId="0" applyNumberFormat="1" applyFont="1" applyFill="1" applyBorder="1" applyAlignment="1">
      <alignment horizontal="left" vertical="center"/>
    </xf>
    <xf numFmtId="49" fontId="57" fillId="45" borderId="0" xfId="0" applyNumberFormat="1" applyFont="1" applyFill="1" applyAlignment="1">
      <alignment horizontal="left" vertical="center"/>
    </xf>
    <xf numFmtId="49" fontId="56" fillId="43" borderId="23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left" vertical="top"/>
      <protection locked="0"/>
    </xf>
    <xf numFmtId="37" fontId="14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177" fontId="14" fillId="0" borderId="0" xfId="0" applyNumberFormat="1" applyFont="1" applyAlignment="1" applyProtection="1">
      <alignment horizontal="right" vertical="center"/>
      <protection locked="0"/>
    </xf>
    <xf numFmtId="37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77" fontId="0" fillId="0" borderId="0" xfId="0" applyNumberFormat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37" fontId="12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left" wrapText="1"/>
      <protection locked="0"/>
    </xf>
    <xf numFmtId="177" fontId="12" fillId="0" borderId="0" xfId="0" applyNumberFormat="1" applyFont="1" applyAlignment="1" applyProtection="1">
      <alignment horizontal="right"/>
      <protection locked="0"/>
    </xf>
    <xf numFmtId="37" fontId="16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left" wrapText="1"/>
      <protection locked="0"/>
    </xf>
    <xf numFmtId="177" fontId="16" fillId="0" borderId="0" xfId="0" applyNumberFormat="1" applyFont="1" applyAlignment="1" applyProtection="1">
      <alignment horizontal="right"/>
      <protection locked="0"/>
    </xf>
    <xf numFmtId="37" fontId="4" fillId="0" borderId="25" xfId="0" applyNumberFormat="1" applyFont="1" applyBorder="1" applyAlignment="1" applyProtection="1">
      <alignment horizontal="right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177" fontId="4" fillId="0" borderId="25" xfId="0" applyNumberFormat="1" applyFont="1" applyBorder="1" applyAlignment="1" applyProtection="1">
      <alignment horizontal="right"/>
      <protection locked="0"/>
    </xf>
    <xf numFmtId="37" fontId="13" fillId="0" borderId="25" xfId="0" applyNumberFormat="1" applyFont="1" applyBorder="1" applyAlignment="1" applyProtection="1">
      <alignment horizontal="right"/>
      <protection locked="0"/>
    </xf>
    <xf numFmtId="0" fontId="13" fillId="0" borderId="25" xfId="0" applyFont="1" applyBorder="1" applyAlignment="1" applyProtection="1">
      <alignment horizontal="left" wrapText="1"/>
      <protection locked="0"/>
    </xf>
    <xf numFmtId="177" fontId="13" fillId="0" borderId="25" xfId="0" applyNumberFormat="1" applyFont="1" applyBorder="1" applyAlignment="1" applyProtection="1">
      <alignment horizontal="right"/>
      <protection locked="0"/>
    </xf>
    <xf numFmtId="37" fontId="14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177" fontId="14" fillId="0" borderId="0" xfId="0" applyNumberFormat="1" applyFont="1" applyAlignment="1" applyProtection="1">
      <alignment horizontal="right" vertical="center"/>
      <protection locked="0"/>
    </xf>
    <xf numFmtId="37" fontId="15" fillId="0" borderId="0" xfId="0" applyNumberFormat="1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left" wrapText="1"/>
      <protection locked="0"/>
    </xf>
    <xf numFmtId="177" fontId="15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left" vertical="center"/>
      <protection locked="0"/>
    </xf>
    <xf numFmtId="37" fontId="4" fillId="0" borderId="25" xfId="0" applyNumberFormat="1" applyFont="1" applyBorder="1" applyAlignment="1" applyProtection="1">
      <alignment horizontal="right" vertical="center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177" fontId="4" fillId="0" borderId="25" xfId="0" applyNumberFormat="1" applyFont="1" applyBorder="1" applyAlignment="1" applyProtection="1">
      <alignment horizontal="right" vertical="center"/>
      <protection locked="0"/>
    </xf>
    <xf numFmtId="37" fontId="13" fillId="0" borderId="25" xfId="0" applyNumberFormat="1" applyFont="1" applyBorder="1" applyAlignment="1" applyProtection="1">
      <alignment horizontal="right" vertical="center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177" fontId="13" fillId="0" borderId="25" xfId="0" applyNumberFormat="1" applyFont="1" applyBorder="1" applyAlignment="1" applyProtection="1">
      <alignment horizontal="right" vertical="center"/>
      <protection locked="0"/>
    </xf>
    <xf numFmtId="37" fontId="16" fillId="0" borderId="0" xfId="0" applyNumberFormat="1" applyFont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177" fontId="16" fillId="0" borderId="0" xfId="0" applyNumberFormat="1" applyFont="1" applyAlignment="1" applyProtection="1">
      <alignment horizontal="right" vertical="center"/>
      <protection locked="0"/>
    </xf>
    <xf numFmtId="37" fontId="12" fillId="0" borderId="0" xfId="0" applyNumberFormat="1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177" fontId="12" fillId="0" borderId="0" xfId="0" applyNumberFormat="1" applyFont="1" applyAlignment="1" applyProtection="1">
      <alignment horizontal="right" vertical="center"/>
      <protection locked="0"/>
    </xf>
    <xf numFmtId="37" fontId="15" fillId="0" borderId="0" xfId="0" applyNumberFormat="1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177" fontId="15" fillId="0" borderId="0" xfId="0" applyNumberFormat="1" applyFont="1" applyAlignment="1" applyProtection="1">
      <alignment horizontal="right" vertical="center"/>
      <protection locked="0"/>
    </xf>
    <xf numFmtId="37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/>
    </xf>
    <xf numFmtId="37" fontId="4" fillId="0" borderId="25" xfId="0" applyNumberFormat="1" applyFont="1" applyBorder="1" applyAlignment="1" applyProtection="1">
      <alignment horizontal="right" vertical="center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177" fontId="4" fillId="0" borderId="25" xfId="0" applyNumberFormat="1" applyFont="1" applyBorder="1" applyAlignment="1" applyProtection="1">
      <alignment horizontal="right" vertical="center"/>
      <protection locked="0"/>
    </xf>
    <xf numFmtId="37" fontId="13" fillId="0" borderId="25" xfId="0" applyNumberFormat="1" applyFont="1" applyBorder="1" applyAlignment="1" applyProtection="1">
      <alignment horizontal="right" vertical="center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177" fontId="13" fillId="0" borderId="25" xfId="0" applyNumberFormat="1" applyFont="1" applyBorder="1" applyAlignment="1" applyProtection="1">
      <alignment horizontal="right" vertical="center"/>
      <protection locked="0"/>
    </xf>
    <xf numFmtId="37" fontId="12" fillId="0" borderId="0" xfId="0" applyNumberFormat="1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177" fontId="12" fillId="0" borderId="0" xfId="0" applyNumberFormat="1" applyFont="1" applyAlignment="1" applyProtection="1">
      <alignment horizontal="right" vertical="center"/>
      <protection locked="0"/>
    </xf>
    <xf numFmtId="37" fontId="15" fillId="0" borderId="0" xfId="0" applyNumberFormat="1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177" fontId="15" fillId="0" borderId="0" xfId="0" applyNumberFormat="1" applyFont="1" applyAlignment="1" applyProtection="1">
      <alignment horizontal="right" vertical="center"/>
      <protection locked="0"/>
    </xf>
    <xf numFmtId="0" fontId="0" fillId="46" borderId="0" xfId="0" applyFill="1" applyAlignment="1">
      <alignment vertical="center"/>
    </xf>
    <xf numFmtId="0" fontId="0" fillId="46" borderId="0" xfId="0" applyFill="1" applyAlignment="1">
      <alignment horizontal="center" vertical="center" wrapText="1"/>
    </xf>
    <xf numFmtId="0" fontId="0" fillId="46" borderId="0" xfId="0" applyFont="1" applyFill="1" applyAlignment="1">
      <alignment vertical="center"/>
    </xf>
    <xf numFmtId="174" fontId="0" fillId="46" borderId="0" xfId="0" applyNumberFormat="1" applyFont="1" applyFill="1" applyAlignment="1">
      <alignment vertical="center"/>
    </xf>
    <xf numFmtId="174" fontId="0" fillId="46" borderId="0" xfId="0" applyNumberFormat="1" applyFill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" fillId="42" borderId="13" xfId="0" applyFont="1" applyFill="1" applyBorder="1" applyAlignment="1">
      <alignment horizontal="left" vertical="center" wrapText="1" shrinkToFit="1"/>
    </xf>
    <xf numFmtId="0" fontId="2" fillId="42" borderId="14" xfId="0" applyFont="1" applyFill="1" applyBorder="1" applyAlignment="1">
      <alignment horizontal="left" vertical="center" wrapText="1" shrinkToFit="1"/>
    </xf>
    <xf numFmtId="0" fontId="2" fillId="42" borderId="12" xfId="0" applyFont="1" applyFill="1" applyBorder="1" applyAlignment="1">
      <alignment horizontal="left" vertical="center" wrapText="1" shrinkToFit="1"/>
    </xf>
    <xf numFmtId="175" fontId="2" fillId="41" borderId="13" xfId="0" applyNumberFormat="1" applyFont="1" applyFill="1" applyBorder="1" applyAlignment="1">
      <alignment horizontal="center" vertical="center"/>
    </xf>
    <xf numFmtId="0" fontId="2" fillId="41" borderId="12" xfId="0" applyFont="1" applyFill="1" applyBorder="1" applyAlignment="1">
      <alignment horizontal="center" vertical="center"/>
    </xf>
    <xf numFmtId="175" fontId="2" fillId="42" borderId="13" xfId="0" applyNumberFormat="1" applyFont="1" applyFill="1" applyBorder="1" applyAlignment="1">
      <alignment horizontal="center" vertical="center"/>
    </xf>
    <xf numFmtId="0" fontId="2" fillId="42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shrinkToFit="1"/>
    </xf>
    <xf numFmtId="0" fontId="2" fillId="41" borderId="13" xfId="0" applyFont="1" applyFill="1" applyBorder="1" applyAlignment="1">
      <alignment horizontal="left" vertical="center" wrapText="1" shrinkToFit="1"/>
    </xf>
    <xf numFmtId="0" fontId="2" fillId="41" borderId="14" xfId="0" applyFont="1" applyFill="1" applyBorder="1" applyAlignment="1">
      <alignment horizontal="left" vertical="center" wrapText="1" shrinkToFit="1"/>
    </xf>
    <xf numFmtId="0" fontId="2" fillId="41" borderId="12" xfId="0" applyFont="1" applyFill="1" applyBorder="1" applyAlignment="1">
      <alignment horizontal="left" vertical="center" wrapText="1" shrinkToFit="1"/>
    </xf>
    <xf numFmtId="0" fontId="2" fillId="7" borderId="10" xfId="0" applyFont="1" applyFill="1" applyBorder="1" applyAlignment="1">
      <alignment horizontal="left" vertical="center"/>
    </xf>
    <xf numFmtId="0" fontId="0" fillId="46" borderId="10" xfId="0" applyFont="1" applyFill="1" applyBorder="1" applyAlignment="1">
      <alignment horizontal="left" vertical="center" wrapText="1"/>
    </xf>
    <xf numFmtId="0" fontId="2" fillId="7" borderId="13" xfId="0" applyFont="1" applyFill="1" applyBorder="1" applyAlignment="1">
      <alignment horizontal="left" vertical="center" wrapText="1" shrinkToFit="1"/>
    </xf>
    <xf numFmtId="0" fontId="2" fillId="7" borderId="14" xfId="0" applyFont="1" applyFill="1" applyBorder="1" applyAlignment="1">
      <alignment horizontal="left" vertical="center" wrapText="1" shrinkToFit="1"/>
    </xf>
    <xf numFmtId="0" fontId="2" fillId="7" borderId="12" xfId="0" applyFont="1" applyFill="1" applyBorder="1" applyAlignment="1">
      <alignment horizontal="left" vertical="center" wrapText="1" shrinkToFit="1"/>
    </xf>
    <xf numFmtId="0" fontId="2" fillId="29" borderId="13" xfId="0" applyFont="1" applyFill="1" applyBorder="1" applyAlignment="1">
      <alignment horizontal="left" vertical="center" wrapText="1" shrinkToFit="1"/>
    </xf>
    <xf numFmtId="0" fontId="2" fillId="29" borderId="14" xfId="0" applyFont="1" applyFill="1" applyBorder="1" applyAlignment="1">
      <alignment horizontal="left" vertical="center" wrapText="1" shrinkToFit="1"/>
    </xf>
    <xf numFmtId="0" fontId="2" fillId="29" borderId="12" xfId="0" applyFont="1" applyFill="1" applyBorder="1" applyAlignment="1">
      <alignment horizontal="left" vertical="center" wrapText="1" shrinkToFit="1"/>
    </xf>
    <xf numFmtId="175" fontId="2" fillId="29" borderId="13" xfId="0" applyNumberFormat="1" applyFont="1" applyFill="1" applyBorder="1" applyAlignment="1">
      <alignment horizontal="center" vertical="center"/>
    </xf>
    <xf numFmtId="0" fontId="2" fillId="29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46" borderId="10" xfId="0" applyFont="1" applyFill="1" applyBorder="1" applyAlignment="1">
      <alignment horizontal="left" vertical="center"/>
    </xf>
    <xf numFmtId="0" fontId="2" fillId="7" borderId="1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 wrapText="1" shrinkToFit="1"/>
    </xf>
    <xf numFmtId="0" fontId="0" fillId="46" borderId="13" xfId="0" applyFont="1" applyFill="1" applyBorder="1" applyAlignment="1">
      <alignment horizontal="left" vertical="center" shrinkToFit="1"/>
    </xf>
    <xf numFmtId="0" fontId="0" fillId="46" borderId="14" xfId="0" applyFont="1" applyFill="1" applyBorder="1" applyAlignment="1">
      <alignment horizontal="left" vertical="center" shrinkToFit="1"/>
    </xf>
    <xf numFmtId="0" fontId="0" fillId="46" borderId="12" xfId="0" applyFont="1" applyFill="1" applyBorder="1" applyAlignment="1">
      <alignment horizontal="left" vertical="center" shrinkToFit="1"/>
    </xf>
    <xf numFmtId="0" fontId="2" fillId="40" borderId="13" xfId="0" applyFont="1" applyFill="1" applyBorder="1" applyAlignment="1">
      <alignment horizontal="left" vertical="center" wrapText="1" shrinkToFit="1"/>
    </xf>
    <xf numFmtId="0" fontId="2" fillId="40" borderId="14" xfId="0" applyFont="1" applyFill="1" applyBorder="1" applyAlignment="1">
      <alignment horizontal="left" vertical="center" wrapText="1" shrinkToFit="1"/>
    </xf>
    <xf numFmtId="0" fontId="2" fillId="40" borderId="12" xfId="0" applyFont="1" applyFill="1" applyBorder="1" applyAlignment="1">
      <alignment horizontal="left" vertical="center" wrapText="1" shrinkToFit="1"/>
    </xf>
    <xf numFmtId="175" fontId="2" fillId="40" borderId="13" xfId="0" applyNumberFormat="1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46" borderId="10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75" fontId="2" fillId="38" borderId="13" xfId="0" applyNumberFormat="1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left" vertical="center" wrapText="1" shrinkToFit="1"/>
    </xf>
    <xf numFmtId="0" fontId="2" fillId="39" borderId="14" xfId="0" applyFont="1" applyFill="1" applyBorder="1" applyAlignment="1">
      <alignment horizontal="left" vertical="center" wrapText="1" shrinkToFit="1"/>
    </xf>
    <xf numFmtId="0" fontId="2" fillId="39" borderId="12" xfId="0" applyFont="1" applyFill="1" applyBorder="1" applyAlignment="1">
      <alignment horizontal="left" vertical="center" wrapText="1" shrinkToFit="1"/>
    </xf>
    <xf numFmtId="0" fontId="2" fillId="38" borderId="13" xfId="0" applyFont="1" applyFill="1" applyBorder="1" applyAlignment="1">
      <alignment horizontal="left" vertical="center" wrapText="1" shrinkToFit="1"/>
    </xf>
    <xf numFmtId="0" fontId="2" fillId="38" borderId="14" xfId="0" applyFont="1" applyFill="1" applyBorder="1" applyAlignment="1">
      <alignment horizontal="left" vertical="center" wrapText="1" shrinkToFit="1"/>
    </xf>
    <xf numFmtId="0" fontId="2" fillId="38" borderId="12" xfId="0" applyFont="1" applyFill="1" applyBorder="1" applyAlignment="1">
      <alignment horizontal="left" vertical="center" wrapText="1" shrinkToFit="1"/>
    </xf>
    <xf numFmtId="0" fontId="0" fillId="46" borderId="1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46" borderId="13" xfId="0" applyFont="1" applyFill="1" applyBorder="1" applyAlignment="1">
      <alignment horizontal="left" vertical="center" shrinkToFit="1"/>
    </xf>
    <xf numFmtId="0" fontId="0" fillId="46" borderId="14" xfId="0" applyFont="1" applyFill="1" applyBorder="1" applyAlignment="1">
      <alignment horizontal="left" vertical="center" shrinkToFit="1"/>
    </xf>
    <xf numFmtId="0" fontId="0" fillId="46" borderId="12" xfId="0" applyFont="1" applyFill="1" applyBorder="1" applyAlignment="1">
      <alignment horizontal="left" vertical="center" shrinkToFit="1"/>
    </xf>
    <xf numFmtId="0" fontId="2" fillId="37" borderId="13" xfId="0" applyFont="1" applyFill="1" applyBorder="1" applyAlignment="1">
      <alignment horizontal="left" vertical="center" wrapText="1" shrinkToFit="1"/>
    </xf>
    <xf numFmtId="0" fontId="2" fillId="37" borderId="14" xfId="0" applyFont="1" applyFill="1" applyBorder="1" applyAlignment="1">
      <alignment horizontal="left" vertical="center" wrapText="1" shrinkToFit="1"/>
    </xf>
    <xf numFmtId="0" fontId="2" fillId="37" borderId="12" xfId="0" applyFont="1" applyFill="1" applyBorder="1" applyAlignment="1">
      <alignment horizontal="left" vertical="center" wrapText="1" shrinkToFit="1"/>
    </xf>
    <xf numFmtId="175" fontId="2" fillId="37" borderId="13" xfId="0" applyNumberFormat="1" applyFont="1" applyFill="1" applyBorder="1" applyAlignment="1">
      <alignment horizontal="center" vertical="center"/>
    </xf>
    <xf numFmtId="175" fontId="2" fillId="37" borderId="12" xfId="0" applyNumberFormat="1" applyFont="1" applyFill="1" applyBorder="1" applyAlignment="1">
      <alignment horizontal="center" vertical="center"/>
    </xf>
    <xf numFmtId="0" fontId="0" fillId="46" borderId="13" xfId="0" applyFont="1" applyFill="1" applyBorder="1" applyAlignment="1">
      <alignment horizontal="left" vertical="center" wrapText="1"/>
    </xf>
    <xf numFmtId="0" fontId="0" fillId="46" borderId="14" xfId="0" applyFont="1" applyFill="1" applyBorder="1" applyAlignment="1">
      <alignment horizontal="left" vertical="center" wrapText="1"/>
    </xf>
    <xf numFmtId="0" fontId="0" fillId="46" borderId="12" xfId="0" applyFont="1" applyFill="1" applyBorder="1" applyAlignment="1">
      <alignment horizontal="left" vertical="center" wrapText="1"/>
    </xf>
    <xf numFmtId="0" fontId="2" fillId="13" borderId="13" xfId="0" applyFont="1" applyFill="1" applyBorder="1" applyAlignment="1">
      <alignment horizontal="left" vertical="center" wrapText="1" shrinkToFit="1"/>
    </xf>
    <xf numFmtId="0" fontId="2" fillId="13" borderId="14" xfId="0" applyFont="1" applyFill="1" applyBorder="1" applyAlignment="1">
      <alignment horizontal="left" vertical="center" wrapText="1" shrinkToFit="1"/>
    </xf>
    <xf numFmtId="0" fontId="2" fillId="13" borderId="12" xfId="0" applyFont="1" applyFill="1" applyBorder="1" applyAlignment="1">
      <alignment horizontal="left" vertical="center" wrapText="1" shrinkToFit="1"/>
    </xf>
    <xf numFmtId="175" fontId="2" fillId="13" borderId="13" xfId="0" applyNumberFormat="1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175" fontId="2" fillId="36" borderId="13" xfId="0" applyNumberFormat="1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 shrinkToFit="1"/>
    </xf>
    <xf numFmtId="0" fontId="2" fillId="0" borderId="14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left" vertical="center" wrapText="1" shrinkToFit="1"/>
    </xf>
    <xf numFmtId="0" fontId="2" fillId="35" borderId="13" xfId="0" applyFont="1" applyFill="1" applyBorder="1" applyAlignment="1">
      <alignment horizontal="left" vertical="center" wrapText="1" shrinkToFit="1"/>
    </xf>
    <xf numFmtId="0" fontId="2" fillId="35" borderId="14" xfId="0" applyFont="1" applyFill="1" applyBorder="1" applyAlignment="1">
      <alignment horizontal="left" vertical="center" wrapText="1" shrinkToFit="1"/>
    </xf>
    <xf numFmtId="0" fontId="2" fillId="35" borderId="12" xfId="0" applyFont="1" applyFill="1" applyBorder="1" applyAlignment="1">
      <alignment horizontal="left" vertical="center" wrapText="1" shrinkToFi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175" fontId="2" fillId="35" borderId="13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175" fontId="2" fillId="34" borderId="13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left" vertical="center" wrapText="1" shrinkToFit="1"/>
    </xf>
    <xf numFmtId="0" fontId="2" fillId="34" borderId="14" xfId="0" applyFont="1" applyFill="1" applyBorder="1" applyAlignment="1">
      <alignment horizontal="left" vertical="center" wrapText="1" shrinkToFit="1"/>
    </xf>
    <xf numFmtId="0" fontId="2" fillId="34" borderId="12" xfId="0" applyFont="1" applyFill="1" applyBorder="1" applyAlignment="1">
      <alignment horizontal="left" vertical="center" wrapText="1" shrinkToFit="1"/>
    </xf>
    <xf numFmtId="0" fontId="2" fillId="36" borderId="13" xfId="0" applyFont="1" applyFill="1" applyBorder="1" applyAlignment="1">
      <alignment horizontal="left" vertical="center" wrapText="1" shrinkToFit="1"/>
    </xf>
    <xf numFmtId="0" fontId="2" fillId="36" borderId="14" xfId="0" applyFont="1" applyFill="1" applyBorder="1" applyAlignment="1">
      <alignment horizontal="left" vertical="center" wrapText="1" shrinkToFit="1"/>
    </xf>
    <xf numFmtId="0" fontId="2" fillId="36" borderId="12" xfId="0" applyFont="1" applyFill="1" applyBorder="1" applyAlignment="1">
      <alignment horizontal="left" vertical="center" wrapText="1" shrinkToFit="1"/>
    </xf>
    <xf numFmtId="175" fontId="2" fillId="33" borderId="13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 shrinkToFit="1"/>
    </xf>
    <xf numFmtId="0" fontId="2" fillId="33" borderId="14" xfId="0" applyFont="1" applyFill="1" applyBorder="1" applyAlignment="1">
      <alignment horizontal="left" vertical="center" wrapText="1" shrinkToFit="1"/>
    </xf>
    <xf numFmtId="0" fontId="2" fillId="33" borderId="12" xfId="0" applyFont="1" applyFill="1" applyBorder="1" applyAlignment="1">
      <alignment horizontal="left" vertical="center" wrapText="1" shrinkToFit="1"/>
    </xf>
    <xf numFmtId="175" fontId="2" fillId="9" borderId="13" xfId="0" applyNumberFormat="1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9" borderId="0" xfId="0" applyFill="1" applyAlignment="1">
      <alignment horizontal="left" vertical="center" wrapText="1"/>
    </xf>
    <xf numFmtId="0" fontId="0" fillId="40" borderId="0" xfId="0" applyFill="1" applyAlignment="1">
      <alignment horizontal="left" vertical="center" wrapText="1"/>
    </xf>
    <xf numFmtId="0" fontId="0" fillId="29" borderId="0" xfId="0" applyFill="1" applyAlignment="1">
      <alignment horizontal="left" vertical="center" wrapText="1"/>
    </xf>
    <xf numFmtId="0" fontId="0" fillId="47" borderId="0" xfId="0" applyFill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38" borderId="30" xfId="0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5" fillId="38" borderId="13" xfId="0" applyFont="1" applyFill="1" applyBorder="1" applyAlignment="1">
      <alignment horizontal="left" vertical="center" wrapText="1" shrinkToFit="1"/>
    </xf>
    <xf numFmtId="0" fontId="55" fillId="38" borderId="14" xfId="0" applyFont="1" applyFill="1" applyBorder="1" applyAlignment="1">
      <alignment horizontal="left" vertical="center" wrapText="1" shrinkToFit="1"/>
    </xf>
    <xf numFmtId="0" fontId="55" fillId="38" borderId="12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175" fontId="2" fillId="39" borderId="13" xfId="0" applyNumberFormat="1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0" fillId="46" borderId="13" xfId="0" applyFont="1" applyFill="1" applyBorder="1" applyAlignment="1">
      <alignment horizontal="left" vertical="center"/>
    </xf>
    <xf numFmtId="0" fontId="0" fillId="46" borderId="14" xfId="0" applyFont="1" applyFill="1" applyBorder="1" applyAlignment="1">
      <alignment horizontal="left" vertical="center"/>
    </xf>
    <xf numFmtId="0" fontId="0" fillId="46" borderId="12" xfId="0" applyFont="1" applyFill="1" applyBorder="1" applyAlignment="1">
      <alignment horizontal="left" vertical="center"/>
    </xf>
    <xf numFmtId="0" fontId="0" fillId="46" borderId="13" xfId="0" applyFont="1" applyFill="1" applyBorder="1" applyAlignment="1">
      <alignment horizontal="left" vertical="center" wrapText="1"/>
    </xf>
    <xf numFmtId="0" fontId="0" fillId="46" borderId="14" xfId="0" applyFont="1" applyFill="1" applyBorder="1" applyAlignment="1">
      <alignment horizontal="left" vertical="center" wrapText="1"/>
    </xf>
    <xf numFmtId="0" fontId="0" fillId="46" borderId="1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shrinkToFit="1"/>
    </xf>
    <xf numFmtId="0" fontId="0" fillId="46" borderId="26" xfId="0" applyFont="1" applyFill="1" applyBorder="1" applyAlignment="1">
      <alignment horizontal="left" vertical="center" wrapText="1"/>
    </xf>
    <xf numFmtId="0" fontId="0" fillId="46" borderId="30" xfId="0" applyFont="1" applyFill="1" applyBorder="1" applyAlignment="1">
      <alignment horizontal="left" vertical="center" wrapText="1"/>
    </xf>
    <xf numFmtId="0" fontId="0" fillId="46" borderId="27" xfId="0" applyFont="1" applyFill="1" applyBorder="1" applyAlignment="1">
      <alignment horizontal="left" vertical="center" wrapText="1"/>
    </xf>
    <xf numFmtId="0" fontId="2" fillId="9" borderId="14" xfId="0" applyFont="1" applyFill="1" applyBorder="1" applyAlignment="1">
      <alignment horizontal="left" vertical="center" wrapText="1"/>
    </xf>
    <xf numFmtId="0" fontId="2" fillId="9" borderId="13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0" fontId="0" fillId="35" borderId="0" xfId="0" applyFill="1" applyAlignment="1">
      <alignment horizontal="left" vertical="center" wrapText="1"/>
    </xf>
    <xf numFmtId="0" fontId="0" fillId="36" borderId="0" xfId="0" applyFill="1" applyAlignment="1">
      <alignment horizontal="left" vertical="center" wrapText="1"/>
    </xf>
    <xf numFmtId="0" fontId="0" fillId="13" borderId="0" xfId="0" applyFill="1" applyAlignment="1">
      <alignment horizontal="left" vertical="center" wrapText="1"/>
    </xf>
    <xf numFmtId="0" fontId="0" fillId="37" borderId="15" xfId="0" applyFill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175" fontId="55" fillId="0" borderId="0" xfId="0" applyNumberFormat="1" applyFont="1" applyAlignment="1">
      <alignment horizontal="right" vertical="center"/>
    </xf>
    <xf numFmtId="0" fontId="0" fillId="9" borderId="0" xfId="0" applyFill="1" applyAlignment="1">
      <alignment horizontal="left" vertical="center" wrapText="1"/>
    </xf>
    <xf numFmtId="0" fontId="0" fillId="42" borderId="0" xfId="0" applyFill="1" applyAlignment="1">
      <alignment horizontal="left" vertical="center" wrapText="1"/>
    </xf>
    <xf numFmtId="175" fontId="0" fillId="33" borderId="0" xfId="0" applyNumberFormat="1" applyFill="1" applyAlignment="1">
      <alignment horizontal="right" vertical="center"/>
    </xf>
    <xf numFmtId="175" fontId="0" fillId="34" borderId="0" xfId="0" applyNumberFormat="1" applyFill="1" applyAlignment="1">
      <alignment horizontal="right" vertical="center"/>
    </xf>
    <xf numFmtId="175" fontId="0" fillId="35" borderId="0" xfId="0" applyNumberFormat="1" applyFill="1" applyAlignment="1">
      <alignment horizontal="right" vertical="center"/>
    </xf>
    <xf numFmtId="175" fontId="0" fillId="36" borderId="0" xfId="0" applyNumberFormat="1" applyFill="1" applyAlignment="1">
      <alignment horizontal="right" vertical="center"/>
    </xf>
    <xf numFmtId="175" fontId="0" fillId="13" borderId="0" xfId="0" applyNumberFormat="1" applyFill="1" applyAlignment="1">
      <alignment horizontal="right" vertical="center"/>
    </xf>
    <xf numFmtId="175" fontId="0" fillId="37" borderId="15" xfId="0" applyNumberForma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175" fontId="0" fillId="40" borderId="0" xfId="0" applyNumberFormat="1" applyFill="1" applyAlignment="1">
      <alignment horizontal="right" vertical="center"/>
    </xf>
    <xf numFmtId="175" fontId="0" fillId="29" borderId="0" xfId="0" applyNumberFormat="1" applyFill="1" applyAlignment="1">
      <alignment horizontal="right" vertical="center"/>
    </xf>
    <xf numFmtId="175" fontId="0" fillId="47" borderId="0" xfId="0" applyNumberFormat="1" applyFill="1" applyAlignment="1">
      <alignment horizontal="right" vertical="center"/>
    </xf>
    <xf numFmtId="175" fontId="0" fillId="9" borderId="0" xfId="0" applyNumberFormat="1" applyFill="1" applyAlignment="1">
      <alignment horizontal="right" vertical="center"/>
    </xf>
    <xf numFmtId="175" fontId="0" fillId="42" borderId="0" xfId="0" applyNumberFormat="1" applyFill="1" applyAlignment="1">
      <alignment horizontal="right" vertical="center"/>
    </xf>
    <xf numFmtId="175" fontId="0" fillId="38" borderId="30" xfId="0" applyNumberFormat="1" applyFill="1" applyBorder="1" applyAlignment="1">
      <alignment horizontal="right" vertical="center"/>
    </xf>
    <xf numFmtId="175" fontId="0" fillId="39" borderId="0" xfId="0" applyNumberFormat="1" applyFill="1" applyAlignment="1">
      <alignment horizontal="right" vertical="center"/>
    </xf>
    <xf numFmtId="49" fontId="57" fillId="45" borderId="19" xfId="0" applyNumberFormat="1" applyFont="1" applyFill="1" applyBorder="1" applyAlignment="1">
      <alignment horizontal="left" vertical="center" wrapText="1"/>
    </xf>
    <xf numFmtId="49" fontId="57" fillId="45" borderId="19" xfId="0" applyNumberFormat="1" applyFont="1" applyFill="1" applyBorder="1" applyAlignment="1">
      <alignment horizontal="left" vertical="center"/>
    </xf>
    <xf numFmtId="49" fontId="56" fillId="43" borderId="31" xfId="0" applyNumberFormat="1" applyFont="1" applyFill="1" applyBorder="1" applyAlignment="1">
      <alignment horizontal="center" vertical="center" wrapText="1"/>
    </xf>
    <xf numFmtId="49" fontId="56" fillId="43" borderId="23" xfId="0" applyNumberFormat="1" applyFont="1" applyFill="1" applyBorder="1" applyAlignment="1">
      <alignment horizontal="center" vertical="center" wrapText="1"/>
    </xf>
    <xf numFmtId="49" fontId="56" fillId="43" borderId="17" xfId="0" applyNumberFormat="1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/>
      <protection/>
    </xf>
    <xf numFmtId="49" fontId="57" fillId="45" borderId="19" xfId="0" applyNumberFormat="1" applyFont="1" applyFill="1" applyBorder="1" applyAlignment="1">
      <alignment vertical="center" wrapText="1"/>
    </xf>
    <xf numFmtId="49" fontId="57" fillId="45" borderId="19" xfId="0" applyNumberFormat="1" applyFont="1" applyFill="1" applyBorder="1" applyAlignment="1">
      <alignment vertical="center"/>
    </xf>
    <xf numFmtId="49" fontId="56" fillId="43" borderId="32" xfId="0" applyNumberFormat="1" applyFont="1" applyFill="1" applyBorder="1" applyAlignment="1">
      <alignment horizontal="center" vertical="center" wrapText="1"/>
    </xf>
    <xf numFmtId="49" fontId="56" fillId="43" borderId="21" xfId="0" applyNumberFormat="1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/>
      <protection/>
    </xf>
    <xf numFmtId="49" fontId="57" fillId="45" borderId="19" xfId="0" applyNumberFormat="1" applyFont="1" applyFill="1" applyBorder="1" applyAlignment="1">
      <alignment horizontal="center" vertical="center" wrapText="1"/>
    </xf>
    <xf numFmtId="49" fontId="57" fillId="45" borderId="19" xfId="0" applyNumberFormat="1" applyFont="1" applyFill="1" applyBorder="1" applyAlignment="1">
      <alignment horizontal="center" vertical="center"/>
    </xf>
    <xf numFmtId="49" fontId="56" fillId="43" borderId="17" xfId="0" applyNumberFormat="1" applyFont="1" applyFill="1" applyBorder="1" applyAlignment="1">
      <alignment horizontal="left" vertical="center" wrapText="1"/>
    </xf>
    <xf numFmtId="0" fontId="0" fillId="46" borderId="13" xfId="0" applyFont="1" applyFill="1" applyBorder="1" applyAlignment="1">
      <alignment horizontal="left" vertical="center"/>
    </xf>
    <xf numFmtId="0" fontId="0" fillId="46" borderId="14" xfId="0" applyFont="1" applyFill="1" applyBorder="1" applyAlignment="1">
      <alignment horizontal="left" vertical="center"/>
    </xf>
    <xf numFmtId="0" fontId="0" fillId="46" borderId="12" xfId="0" applyFont="1" applyFill="1" applyBorder="1" applyAlignment="1">
      <alignment horizontal="left" vertical="center"/>
    </xf>
    <xf numFmtId="2" fontId="0" fillId="46" borderId="12" xfId="0" applyNumberFormat="1" applyFont="1" applyFill="1" applyBorder="1" applyAlignment="1">
      <alignment horizontal="left" vertical="center" shrinkToFit="1"/>
    </xf>
    <xf numFmtId="0" fontId="0" fillId="46" borderId="13" xfId="0" applyFont="1" applyFill="1" applyBorder="1" applyAlignment="1">
      <alignment horizontal="left" vertical="center" wrapText="1" shrinkToFit="1"/>
    </xf>
    <xf numFmtId="0" fontId="0" fillId="46" borderId="14" xfId="0" applyFont="1" applyFill="1" applyBorder="1" applyAlignment="1">
      <alignment horizontal="left" vertical="center" wrapText="1" shrinkToFit="1"/>
    </xf>
    <xf numFmtId="0" fontId="0" fillId="46" borderId="12" xfId="0" applyFont="1" applyFill="1" applyBorder="1" applyAlignment="1">
      <alignment horizontal="left" vertical="center" wrapText="1" shrinkToFit="1"/>
    </xf>
    <xf numFmtId="0" fontId="0" fillId="46" borderId="10" xfId="0" applyFill="1" applyBorder="1" applyAlignment="1">
      <alignment horizontal="left" vertical="center"/>
    </xf>
    <xf numFmtId="0" fontId="58" fillId="46" borderId="13" xfId="0" applyFont="1" applyFill="1" applyBorder="1" applyAlignment="1">
      <alignment horizontal="left" vertical="center"/>
    </xf>
    <xf numFmtId="0" fontId="58" fillId="46" borderId="14" xfId="0" applyFont="1" applyFill="1" applyBorder="1" applyAlignment="1">
      <alignment horizontal="left" vertical="center"/>
    </xf>
    <xf numFmtId="0" fontId="58" fillId="46" borderId="12" xfId="0" applyFont="1" applyFill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48"/>
  <sheetViews>
    <sheetView tabSelected="1" view="pageBreakPreview" zoomScale="75" zoomScaleNormal="75" zoomScaleSheetLayoutView="75" zoomScalePageLayoutView="70" workbookViewId="0" topLeftCell="A1">
      <selection activeCell="D345" sqref="D345:G346"/>
    </sheetView>
  </sheetViews>
  <sheetFormatPr defaultColWidth="9.125" defaultRowHeight="12.75"/>
  <cols>
    <col min="1" max="1" width="3.50390625" style="42" customWidth="1"/>
    <col min="2" max="2" width="6.50390625" style="42" customWidth="1"/>
    <col min="3" max="3" width="7.50390625" style="58" customWidth="1"/>
    <col min="4" max="6" width="9.125" style="42" customWidth="1"/>
    <col min="7" max="7" width="28.625" style="42" customWidth="1"/>
    <col min="8" max="8" width="6.00390625" style="42" customWidth="1"/>
    <col min="9" max="9" width="6.50390625" style="42" customWidth="1"/>
    <col min="10" max="10" width="4.125" style="42" customWidth="1"/>
    <col min="11" max="11" width="8.125" style="42" customWidth="1"/>
    <col min="12" max="12" width="12.875" style="42" customWidth="1"/>
    <col min="13" max="13" width="12.375" style="42" customWidth="1"/>
    <col min="14" max="15" width="13.625" style="42" customWidth="1"/>
    <col min="16" max="16384" width="9.125" style="42" customWidth="1"/>
  </cols>
  <sheetData>
    <row r="2" spans="5:11" ht="15">
      <c r="E2" s="295" t="s">
        <v>28</v>
      </c>
      <c r="F2" s="295"/>
      <c r="G2" s="295"/>
      <c r="H2" s="295"/>
      <c r="I2" s="295"/>
      <c r="J2" s="295"/>
      <c r="K2" s="295"/>
    </row>
    <row r="3" ht="12.75">
      <c r="E3" s="42" t="s">
        <v>31</v>
      </c>
    </row>
    <row r="6" spans="1:15" ht="12.75">
      <c r="A6" s="43"/>
      <c r="B6" s="43"/>
      <c r="C6" s="59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9" spans="1:4" ht="12.75">
      <c r="A9" s="42" t="s">
        <v>0</v>
      </c>
      <c r="D9" s="42" t="s">
        <v>148</v>
      </c>
    </row>
    <row r="11" spans="3:14" ht="12.75">
      <c r="C11" s="349" t="s">
        <v>1</v>
      </c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</row>
    <row r="12" spans="1:14" ht="24.75" customHeight="1">
      <c r="A12" s="318"/>
      <c r="B12" s="318"/>
      <c r="C12" s="333" t="s">
        <v>112</v>
      </c>
      <c r="D12" s="333"/>
      <c r="E12" s="333"/>
      <c r="F12" s="333"/>
      <c r="G12" s="333"/>
      <c r="H12" s="333"/>
      <c r="I12" s="333"/>
      <c r="J12" s="333"/>
      <c r="K12" s="333"/>
      <c r="L12" s="333"/>
      <c r="M12" s="343">
        <f>N96</f>
        <v>0</v>
      </c>
      <c r="N12" s="343"/>
    </row>
    <row r="13" spans="3:14" ht="24.75" customHeight="1">
      <c r="C13" s="334" t="s">
        <v>143</v>
      </c>
      <c r="D13" s="334"/>
      <c r="E13" s="334"/>
      <c r="F13" s="334"/>
      <c r="G13" s="334"/>
      <c r="H13" s="334"/>
      <c r="I13" s="334"/>
      <c r="J13" s="334"/>
      <c r="K13" s="334"/>
      <c r="L13" s="334"/>
      <c r="M13" s="344">
        <f>N133</f>
        <v>0</v>
      </c>
      <c r="N13" s="344"/>
    </row>
    <row r="14" spans="3:14" ht="24.75" customHeight="1">
      <c r="C14" s="335" t="s">
        <v>142</v>
      </c>
      <c r="D14" s="335"/>
      <c r="E14" s="335"/>
      <c r="F14" s="335"/>
      <c r="G14" s="335"/>
      <c r="H14" s="335"/>
      <c r="I14" s="335"/>
      <c r="J14" s="335"/>
      <c r="K14" s="335"/>
      <c r="L14" s="335"/>
      <c r="M14" s="345">
        <f>N170</f>
        <v>0</v>
      </c>
      <c r="N14" s="345"/>
    </row>
    <row r="15" spans="3:14" ht="24.75" customHeight="1">
      <c r="C15" s="336" t="s">
        <v>113</v>
      </c>
      <c r="D15" s="336"/>
      <c r="E15" s="336"/>
      <c r="F15" s="336"/>
      <c r="G15" s="336"/>
      <c r="H15" s="336"/>
      <c r="I15" s="336"/>
      <c r="J15" s="336"/>
      <c r="K15" s="336"/>
      <c r="L15" s="336"/>
      <c r="M15" s="346">
        <f>N175</f>
        <v>0</v>
      </c>
      <c r="N15" s="346"/>
    </row>
    <row r="16" spans="3:14" ht="24.75" customHeight="1">
      <c r="C16" s="337" t="s">
        <v>114</v>
      </c>
      <c r="D16" s="337"/>
      <c r="E16" s="337"/>
      <c r="F16" s="337"/>
      <c r="G16" s="337"/>
      <c r="H16" s="337"/>
      <c r="I16" s="337"/>
      <c r="J16" s="337"/>
      <c r="K16" s="337"/>
      <c r="L16" s="337"/>
      <c r="M16" s="347">
        <f>N197</f>
        <v>0</v>
      </c>
      <c r="N16" s="347"/>
    </row>
    <row r="17" spans="3:14" ht="24.75" customHeight="1">
      <c r="C17" s="338" t="s">
        <v>116</v>
      </c>
      <c r="D17" s="338"/>
      <c r="E17" s="338"/>
      <c r="F17" s="338"/>
      <c r="G17" s="338"/>
      <c r="H17" s="338"/>
      <c r="I17" s="338"/>
      <c r="J17" s="338"/>
      <c r="K17" s="338"/>
      <c r="L17" s="338"/>
      <c r="M17" s="348">
        <f>N231</f>
        <v>0</v>
      </c>
      <c r="N17" s="348"/>
    </row>
    <row r="18" spans="3:14" ht="24.75" customHeight="1">
      <c r="C18" s="309" t="s">
        <v>121</v>
      </c>
      <c r="D18" s="309"/>
      <c r="E18" s="309"/>
      <c r="F18" s="309"/>
      <c r="G18" s="309"/>
      <c r="H18" s="309"/>
      <c r="I18" s="309"/>
      <c r="J18" s="309"/>
      <c r="K18" s="309"/>
      <c r="L18" s="309"/>
      <c r="M18" s="355">
        <f>N268</f>
        <v>0</v>
      </c>
      <c r="N18" s="355"/>
    </row>
    <row r="19" spans="3:14" ht="24.75" customHeight="1">
      <c r="C19" s="301" t="s">
        <v>126</v>
      </c>
      <c r="D19" s="301"/>
      <c r="E19" s="301"/>
      <c r="F19" s="301"/>
      <c r="G19" s="301"/>
      <c r="H19" s="301"/>
      <c r="I19" s="301"/>
      <c r="J19" s="301"/>
      <c r="K19" s="301"/>
      <c r="L19" s="301"/>
      <c r="M19" s="356">
        <f>N294</f>
        <v>0</v>
      </c>
      <c r="N19" s="356"/>
    </row>
    <row r="20" spans="3:14" ht="24.75" customHeight="1">
      <c r="C20" s="302" t="s">
        <v>131</v>
      </c>
      <c r="D20" s="302"/>
      <c r="E20" s="302"/>
      <c r="F20" s="302"/>
      <c r="G20" s="302"/>
      <c r="H20" s="302"/>
      <c r="I20" s="302"/>
      <c r="J20" s="302"/>
      <c r="K20" s="302"/>
      <c r="L20" s="302"/>
      <c r="M20" s="350">
        <f>N329</f>
        <v>0</v>
      </c>
      <c r="N20" s="350"/>
    </row>
    <row r="21" spans="3:14" ht="24.75" customHeight="1">
      <c r="C21" s="303" t="s">
        <v>139</v>
      </c>
      <c r="D21" s="303"/>
      <c r="E21" s="303"/>
      <c r="F21" s="303"/>
      <c r="G21" s="303"/>
      <c r="H21" s="303"/>
      <c r="I21" s="303"/>
      <c r="J21" s="303"/>
      <c r="K21" s="303"/>
      <c r="L21" s="303"/>
      <c r="M21" s="351">
        <f>N358</f>
        <v>0</v>
      </c>
      <c r="N21" s="351"/>
    </row>
    <row r="22" spans="3:14" ht="24.75" customHeight="1">
      <c r="C22" s="304" t="s">
        <v>144</v>
      </c>
      <c r="D22" s="304"/>
      <c r="E22" s="304"/>
      <c r="F22" s="304"/>
      <c r="G22" s="304"/>
      <c r="H22" s="304"/>
      <c r="I22" s="304"/>
      <c r="J22" s="304"/>
      <c r="K22" s="304"/>
      <c r="L22" s="304"/>
      <c r="M22" s="352">
        <f>N364</f>
        <v>0</v>
      </c>
      <c r="N22" s="352"/>
    </row>
    <row r="23" spans="3:14" ht="24.75" customHeight="1">
      <c r="C23" s="341" t="s">
        <v>146</v>
      </c>
      <c r="D23" s="341"/>
      <c r="E23" s="341"/>
      <c r="F23" s="341"/>
      <c r="G23" s="341"/>
      <c r="H23" s="341"/>
      <c r="I23" s="341"/>
      <c r="J23" s="341"/>
      <c r="K23" s="341"/>
      <c r="L23" s="341"/>
      <c r="M23" s="353">
        <f>N370</f>
        <v>0</v>
      </c>
      <c r="N23" s="353"/>
    </row>
    <row r="24" spans="3:14" ht="24.75" customHeight="1">
      <c r="C24" s="342" t="s">
        <v>145</v>
      </c>
      <c r="D24" s="342"/>
      <c r="E24" s="342"/>
      <c r="F24" s="342"/>
      <c r="G24" s="342"/>
      <c r="H24" s="342"/>
      <c r="I24" s="342"/>
      <c r="J24" s="342"/>
      <c r="K24" s="342"/>
      <c r="L24" s="342"/>
      <c r="M24" s="354">
        <f>N376</f>
        <v>0</v>
      </c>
      <c r="N24" s="354"/>
    </row>
    <row r="25" spans="3:14" ht="25.5" customHeight="1">
      <c r="C25" s="339" t="s">
        <v>2</v>
      </c>
      <c r="D25" s="339"/>
      <c r="E25" s="339"/>
      <c r="F25" s="339"/>
      <c r="G25" s="339"/>
      <c r="H25" s="339"/>
      <c r="I25" s="339"/>
      <c r="J25" s="339"/>
      <c r="K25" s="339"/>
      <c r="L25" s="339"/>
      <c r="M25" s="340">
        <f>SUM(M12:N24)</f>
        <v>0</v>
      </c>
      <c r="N25" s="340"/>
    </row>
    <row r="26" spans="3:14" ht="12.75">
      <c r="C26" s="60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</row>
    <row r="27" spans="3:14" ht="12.75">
      <c r="C27" s="60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</row>
    <row r="28" spans="3:14" ht="12.75">
      <c r="C28" s="60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5"/>
    </row>
    <row r="29" spans="3:14" ht="12.75">
      <c r="C29" s="60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5"/>
    </row>
    <row r="30" spans="3:14" ht="12.75">
      <c r="C30" s="60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5"/>
    </row>
    <row r="31" spans="1:15" ht="12.75">
      <c r="A31" s="296"/>
      <c r="B31" s="296" t="s">
        <v>3</v>
      </c>
      <c r="C31" s="313" t="s">
        <v>290</v>
      </c>
      <c r="D31" s="311" t="s">
        <v>160</v>
      </c>
      <c r="E31" s="311"/>
      <c r="F31" s="311"/>
      <c r="G31" s="311"/>
      <c r="H31" s="305" t="s">
        <v>291</v>
      </c>
      <c r="I31" s="306"/>
      <c r="J31" s="296" t="s">
        <v>9</v>
      </c>
      <c r="K31" s="297" t="s">
        <v>8</v>
      </c>
      <c r="L31" s="296" t="s">
        <v>10</v>
      </c>
      <c r="M31" s="296"/>
      <c r="N31" s="296"/>
      <c r="O31" s="296"/>
    </row>
    <row r="32" spans="1:15" ht="12.75">
      <c r="A32" s="296"/>
      <c r="B32" s="296"/>
      <c r="C32" s="313"/>
      <c r="D32" s="311"/>
      <c r="E32" s="311"/>
      <c r="F32" s="311"/>
      <c r="G32" s="311"/>
      <c r="H32" s="307"/>
      <c r="I32" s="308"/>
      <c r="J32" s="299"/>
      <c r="K32" s="297"/>
      <c r="L32" s="296" t="s">
        <v>6</v>
      </c>
      <c r="M32" s="296"/>
      <c r="N32" s="296" t="s">
        <v>7</v>
      </c>
      <c r="O32" s="296"/>
    </row>
    <row r="33" spans="1:15" ht="12.75">
      <c r="A33" s="310"/>
      <c r="B33" s="310"/>
      <c r="C33" s="314"/>
      <c r="D33" s="312"/>
      <c r="E33" s="312"/>
      <c r="F33" s="312"/>
      <c r="G33" s="312"/>
      <c r="H33" s="4" t="s">
        <v>11</v>
      </c>
      <c r="I33" s="4" t="s">
        <v>7</v>
      </c>
      <c r="J33" s="300"/>
      <c r="K33" s="298"/>
      <c r="L33" s="41" t="s">
        <v>4</v>
      </c>
      <c r="M33" s="41" t="s">
        <v>5</v>
      </c>
      <c r="N33" s="41" t="s">
        <v>4</v>
      </c>
      <c r="O33" s="41" t="s">
        <v>5</v>
      </c>
    </row>
    <row r="34" spans="1:15" ht="32.25" customHeight="1">
      <c r="A34" s="1"/>
      <c r="B34" s="1"/>
      <c r="C34" s="61"/>
      <c r="D34" s="315" t="s">
        <v>83</v>
      </c>
      <c r="E34" s="316"/>
      <c r="F34" s="316"/>
      <c r="G34" s="317"/>
      <c r="H34" s="5"/>
      <c r="I34" s="5"/>
      <c r="J34" s="2"/>
      <c r="K34" s="2"/>
      <c r="L34" s="3"/>
      <c r="M34" s="3"/>
      <c r="N34" s="46"/>
      <c r="O34" s="46"/>
    </row>
    <row r="35" spans="1:15" ht="28.5" customHeight="1">
      <c r="A35" s="1"/>
      <c r="B35" s="1"/>
      <c r="C35" s="61"/>
      <c r="D35" s="290" t="s">
        <v>94</v>
      </c>
      <c r="E35" s="291"/>
      <c r="F35" s="291"/>
      <c r="G35" s="292"/>
      <c r="H35" s="5"/>
      <c r="I35" s="5"/>
      <c r="J35" s="2"/>
      <c r="K35" s="2"/>
      <c r="L35" s="3"/>
      <c r="M35" s="3"/>
      <c r="N35" s="46"/>
      <c r="O35" s="46"/>
    </row>
    <row r="36" spans="1:15" ht="24.75" customHeight="1">
      <c r="A36" s="1"/>
      <c r="B36" s="1"/>
      <c r="C36" s="61"/>
      <c r="D36" s="206" t="s">
        <v>84</v>
      </c>
      <c r="E36" s="207"/>
      <c r="F36" s="207"/>
      <c r="G36" s="208"/>
      <c r="H36" s="5"/>
      <c r="I36" s="5"/>
      <c r="J36" s="2"/>
      <c r="K36" s="2"/>
      <c r="L36" s="3"/>
      <c r="M36" s="3"/>
      <c r="N36" s="46"/>
      <c r="O36" s="46"/>
    </row>
    <row r="37" spans="1:15" ht="24.75" customHeight="1">
      <c r="A37" s="1">
        <v>1</v>
      </c>
      <c r="B37" s="1">
        <v>5.6</v>
      </c>
      <c r="C37" s="61" t="s">
        <v>13</v>
      </c>
      <c r="D37" s="192" t="s">
        <v>32</v>
      </c>
      <c r="E37" s="192"/>
      <c r="F37" s="192"/>
      <c r="G37" s="192"/>
      <c r="H37" s="5"/>
      <c r="I37" s="5">
        <f>H37*K37</f>
        <v>0</v>
      </c>
      <c r="J37" s="57" t="s">
        <v>12</v>
      </c>
      <c r="K37" s="57">
        <v>2</v>
      </c>
      <c r="L37" s="3"/>
      <c r="M37" s="3"/>
      <c r="N37" s="46">
        <f>K37*L37</f>
        <v>0</v>
      </c>
      <c r="O37" s="46">
        <f>K37*M37</f>
        <v>0</v>
      </c>
    </row>
    <row r="38" spans="1:15" ht="24.75" customHeight="1">
      <c r="A38" s="1">
        <v>2</v>
      </c>
      <c r="B38" s="1">
        <v>7</v>
      </c>
      <c r="C38" s="61" t="s">
        <v>13</v>
      </c>
      <c r="D38" s="192" t="s">
        <v>33</v>
      </c>
      <c r="E38" s="192"/>
      <c r="F38" s="192"/>
      <c r="G38" s="192"/>
      <c r="H38" s="5"/>
      <c r="I38" s="5">
        <f>H38*K38</f>
        <v>0</v>
      </c>
      <c r="J38" s="57" t="s">
        <v>12</v>
      </c>
      <c r="K38" s="57">
        <v>1</v>
      </c>
      <c r="L38" s="3"/>
      <c r="M38" s="3"/>
      <c r="N38" s="46">
        <f>K38*L38</f>
        <v>0</v>
      </c>
      <c r="O38" s="46">
        <f>K38*M38</f>
        <v>0</v>
      </c>
    </row>
    <row r="39" spans="1:15" ht="24.75" customHeight="1">
      <c r="A39" s="1">
        <v>3</v>
      </c>
      <c r="B39" s="1">
        <v>12</v>
      </c>
      <c r="C39" s="61" t="s">
        <v>13</v>
      </c>
      <c r="D39" s="192" t="s">
        <v>34</v>
      </c>
      <c r="E39" s="192"/>
      <c r="F39" s="192"/>
      <c r="G39" s="192"/>
      <c r="H39" s="5"/>
      <c r="I39" s="5">
        <f>H39*K39</f>
        <v>0</v>
      </c>
      <c r="J39" s="57" t="s">
        <v>12</v>
      </c>
      <c r="K39" s="57">
        <v>1</v>
      </c>
      <c r="L39" s="3"/>
      <c r="M39" s="3"/>
      <c r="N39" s="46">
        <f>K39*L39</f>
        <v>0</v>
      </c>
      <c r="O39" s="46">
        <f>K39*M39</f>
        <v>0</v>
      </c>
    </row>
    <row r="40" spans="1:15" ht="24.75" customHeight="1">
      <c r="A40" s="1">
        <v>4</v>
      </c>
      <c r="B40" s="1">
        <v>28</v>
      </c>
      <c r="C40" s="61" t="s">
        <v>13</v>
      </c>
      <c r="D40" s="192" t="s">
        <v>35</v>
      </c>
      <c r="E40" s="192"/>
      <c r="F40" s="192"/>
      <c r="G40" s="192"/>
      <c r="H40" s="5"/>
      <c r="I40" s="5">
        <f>H40*K40</f>
        <v>0</v>
      </c>
      <c r="J40" s="57" t="s">
        <v>12</v>
      </c>
      <c r="K40" s="57">
        <v>1</v>
      </c>
      <c r="L40" s="3"/>
      <c r="M40" s="3"/>
      <c r="N40" s="46">
        <f>K40*L40</f>
        <v>0</v>
      </c>
      <c r="O40" s="46">
        <f>K40*M40</f>
        <v>0</v>
      </c>
    </row>
    <row r="41" spans="1:15" ht="24.75" customHeight="1">
      <c r="A41" s="1">
        <v>5</v>
      </c>
      <c r="B41" s="1"/>
      <c r="C41" s="61"/>
      <c r="D41" s="192" t="s">
        <v>42</v>
      </c>
      <c r="E41" s="192"/>
      <c r="F41" s="192"/>
      <c r="G41" s="192"/>
      <c r="H41" s="5"/>
      <c r="I41" s="5">
        <f>H41*K41</f>
        <v>0</v>
      </c>
      <c r="J41" s="57" t="s">
        <v>41</v>
      </c>
      <c r="K41" s="57">
        <v>1</v>
      </c>
      <c r="L41" s="6"/>
      <c r="M41" s="6"/>
      <c r="N41" s="6">
        <f>K41*L41</f>
        <v>0</v>
      </c>
      <c r="O41" s="46">
        <f>K41*M41</f>
        <v>0</v>
      </c>
    </row>
    <row r="42" spans="1:15" ht="24.75" customHeight="1">
      <c r="A42" s="1"/>
      <c r="B42" s="1"/>
      <c r="C42" s="61"/>
      <c r="D42" s="206" t="s">
        <v>85</v>
      </c>
      <c r="E42" s="207"/>
      <c r="F42" s="207"/>
      <c r="G42" s="208"/>
      <c r="H42" s="5"/>
      <c r="I42" s="5"/>
      <c r="J42" s="57"/>
      <c r="K42" s="57"/>
      <c r="L42" s="3"/>
      <c r="M42" s="3"/>
      <c r="N42" s="46"/>
      <c r="O42" s="46"/>
    </row>
    <row r="43" spans="1:15" ht="24.75" customHeight="1">
      <c r="A43" s="1">
        <v>6</v>
      </c>
      <c r="B43" s="1"/>
      <c r="C43" s="61"/>
      <c r="D43" s="327" t="s">
        <v>36</v>
      </c>
      <c r="E43" s="327"/>
      <c r="F43" s="327"/>
      <c r="G43" s="327"/>
      <c r="H43" s="5"/>
      <c r="I43" s="5">
        <f aca="true" t="shared" si="0" ref="I43:I57">H43*K43</f>
        <v>0</v>
      </c>
      <c r="J43" s="57" t="s">
        <v>12</v>
      </c>
      <c r="K43" s="57">
        <v>1</v>
      </c>
      <c r="L43" s="6"/>
      <c r="M43" s="6"/>
      <c r="N43" s="6">
        <f aca="true" t="shared" si="1" ref="N43:N57">K43*L43</f>
        <v>0</v>
      </c>
      <c r="O43" s="46">
        <f aca="true" t="shared" si="2" ref="O43:O57">K43*M43</f>
        <v>0</v>
      </c>
    </row>
    <row r="44" spans="1:15" ht="24.75" customHeight="1">
      <c r="A44" s="1">
        <v>7</v>
      </c>
      <c r="B44" s="1"/>
      <c r="C44" s="61"/>
      <c r="D44" s="235" t="s">
        <v>37</v>
      </c>
      <c r="E44" s="236"/>
      <c r="F44" s="236"/>
      <c r="G44" s="237"/>
      <c r="H44" s="5"/>
      <c r="I44" s="5">
        <f t="shared" si="0"/>
        <v>0</v>
      </c>
      <c r="J44" s="57" t="s">
        <v>12</v>
      </c>
      <c r="K44" s="57">
        <v>1</v>
      </c>
      <c r="L44" s="6"/>
      <c r="M44" s="6"/>
      <c r="N44" s="6">
        <f t="shared" si="1"/>
        <v>0</v>
      </c>
      <c r="O44" s="46">
        <f t="shared" si="2"/>
        <v>0</v>
      </c>
    </row>
    <row r="45" spans="1:15" ht="24.75" customHeight="1">
      <c r="A45" s="1">
        <v>8</v>
      </c>
      <c r="B45" s="1"/>
      <c r="C45" s="61"/>
      <c r="D45" s="235" t="s">
        <v>38</v>
      </c>
      <c r="E45" s="236"/>
      <c r="F45" s="236"/>
      <c r="G45" s="237"/>
      <c r="H45" s="5"/>
      <c r="I45" s="5">
        <f t="shared" si="0"/>
        <v>0</v>
      </c>
      <c r="J45" s="57" t="s">
        <v>12</v>
      </c>
      <c r="K45" s="57">
        <v>1</v>
      </c>
      <c r="L45" s="6"/>
      <c r="M45" s="6"/>
      <c r="N45" s="6">
        <f t="shared" si="1"/>
        <v>0</v>
      </c>
      <c r="O45" s="46">
        <f t="shared" si="2"/>
        <v>0</v>
      </c>
    </row>
    <row r="46" spans="1:15" ht="24.75" customHeight="1">
      <c r="A46" s="1">
        <v>9</v>
      </c>
      <c r="B46" s="1"/>
      <c r="C46" s="61"/>
      <c r="D46" s="235" t="s">
        <v>48</v>
      </c>
      <c r="E46" s="236"/>
      <c r="F46" s="236"/>
      <c r="G46" s="237"/>
      <c r="H46" s="5"/>
      <c r="I46" s="5">
        <f t="shared" si="0"/>
        <v>0</v>
      </c>
      <c r="J46" s="57" t="s">
        <v>12</v>
      </c>
      <c r="K46" s="57">
        <v>1</v>
      </c>
      <c r="L46" s="6"/>
      <c r="M46" s="6"/>
      <c r="N46" s="6">
        <f t="shared" si="1"/>
        <v>0</v>
      </c>
      <c r="O46" s="46">
        <f t="shared" si="2"/>
        <v>0</v>
      </c>
    </row>
    <row r="47" spans="1:15" ht="24.75" customHeight="1">
      <c r="A47" s="1">
        <v>10</v>
      </c>
      <c r="B47" s="1"/>
      <c r="C47" s="61"/>
      <c r="D47" s="200" t="s">
        <v>43</v>
      </c>
      <c r="E47" s="200"/>
      <c r="F47" s="200"/>
      <c r="G47" s="200"/>
      <c r="H47" s="5"/>
      <c r="I47" s="5">
        <f t="shared" si="0"/>
        <v>0</v>
      </c>
      <c r="J47" s="57" t="s">
        <v>12</v>
      </c>
      <c r="K47" s="57">
        <v>1</v>
      </c>
      <c r="L47" s="6"/>
      <c r="M47" s="6"/>
      <c r="N47" s="6">
        <f t="shared" si="1"/>
        <v>0</v>
      </c>
      <c r="O47" s="46">
        <f t="shared" si="2"/>
        <v>0</v>
      </c>
    </row>
    <row r="48" spans="1:15" ht="24.75" customHeight="1">
      <c r="A48" s="1">
        <v>11</v>
      </c>
      <c r="B48" s="1"/>
      <c r="C48" s="61"/>
      <c r="D48" s="247" t="s">
        <v>39</v>
      </c>
      <c r="E48" s="248"/>
      <c r="F48" s="248"/>
      <c r="G48" s="249"/>
      <c r="H48" s="5"/>
      <c r="I48" s="5">
        <f t="shared" si="0"/>
        <v>0</v>
      </c>
      <c r="J48" s="57" t="s">
        <v>41</v>
      </c>
      <c r="K48" s="57">
        <v>1</v>
      </c>
      <c r="L48" s="6"/>
      <c r="M48" s="6"/>
      <c r="N48" s="6">
        <f t="shared" si="1"/>
        <v>0</v>
      </c>
      <c r="O48" s="46">
        <f t="shared" si="2"/>
        <v>0</v>
      </c>
    </row>
    <row r="49" spans="1:15" ht="24.75" customHeight="1">
      <c r="A49" s="1">
        <v>12</v>
      </c>
      <c r="B49" s="1"/>
      <c r="C49" s="61"/>
      <c r="D49" s="222" t="s">
        <v>50</v>
      </c>
      <c r="E49" s="223"/>
      <c r="F49" s="223"/>
      <c r="G49" s="224"/>
      <c r="H49" s="5"/>
      <c r="I49" s="5">
        <f t="shared" si="0"/>
        <v>0</v>
      </c>
      <c r="J49" s="57" t="s">
        <v>12</v>
      </c>
      <c r="K49" s="57">
        <v>1</v>
      </c>
      <c r="L49" s="6"/>
      <c r="M49" s="6"/>
      <c r="N49" s="6">
        <f t="shared" si="1"/>
        <v>0</v>
      </c>
      <c r="O49" s="46">
        <f t="shared" si="2"/>
        <v>0</v>
      </c>
    </row>
    <row r="50" spans="1:15" ht="24.75" customHeight="1">
      <c r="A50" s="1">
        <v>13</v>
      </c>
      <c r="B50" s="1"/>
      <c r="C50" s="61"/>
      <c r="D50" s="192" t="s">
        <v>45</v>
      </c>
      <c r="E50" s="192"/>
      <c r="F50" s="192"/>
      <c r="G50" s="192"/>
      <c r="H50" s="5"/>
      <c r="I50" s="5">
        <f t="shared" si="0"/>
        <v>0</v>
      </c>
      <c r="J50" s="57" t="s">
        <v>41</v>
      </c>
      <c r="K50" s="57">
        <v>1</v>
      </c>
      <c r="L50" s="6"/>
      <c r="M50" s="6"/>
      <c r="N50" s="6">
        <f t="shared" si="1"/>
        <v>0</v>
      </c>
      <c r="O50" s="46">
        <f t="shared" si="2"/>
        <v>0</v>
      </c>
    </row>
    <row r="51" spans="1:15" ht="24.75" customHeight="1">
      <c r="A51" s="1">
        <v>14</v>
      </c>
      <c r="B51" s="1"/>
      <c r="C51" s="61"/>
      <c r="D51" s="235" t="s">
        <v>48</v>
      </c>
      <c r="E51" s="236"/>
      <c r="F51" s="236"/>
      <c r="G51" s="237"/>
      <c r="H51" s="5"/>
      <c r="I51" s="5">
        <f t="shared" si="0"/>
        <v>0</v>
      </c>
      <c r="J51" s="57" t="s">
        <v>12</v>
      </c>
      <c r="K51" s="57">
        <v>1</v>
      </c>
      <c r="L51" s="6"/>
      <c r="M51" s="6"/>
      <c r="N51" s="6">
        <f t="shared" si="1"/>
        <v>0</v>
      </c>
      <c r="O51" s="46">
        <f t="shared" si="2"/>
        <v>0</v>
      </c>
    </row>
    <row r="52" spans="1:15" ht="24.75" customHeight="1">
      <c r="A52" s="1">
        <v>15</v>
      </c>
      <c r="B52" s="1"/>
      <c r="C52" s="61"/>
      <c r="D52" s="222" t="s">
        <v>44</v>
      </c>
      <c r="E52" s="223"/>
      <c r="F52" s="223"/>
      <c r="G52" s="224"/>
      <c r="H52" s="5"/>
      <c r="I52" s="5">
        <f t="shared" si="0"/>
        <v>0</v>
      </c>
      <c r="J52" s="57" t="s">
        <v>12</v>
      </c>
      <c r="K52" s="57">
        <v>1</v>
      </c>
      <c r="L52" s="6"/>
      <c r="M52" s="6"/>
      <c r="N52" s="6">
        <f t="shared" si="1"/>
        <v>0</v>
      </c>
      <c r="O52" s="46">
        <f t="shared" si="2"/>
        <v>0</v>
      </c>
    </row>
    <row r="53" spans="1:15" ht="24.75" customHeight="1">
      <c r="A53" s="1">
        <v>16</v>
      </c>
      <c r="B53" s="1"/>
      <c r="C53" s="61"/>
      <c r="D53" s="192" t="s">
        <v>45</v>
      </c>
      <c r="E53" s="192"/>
      <c r="F53" s="192"/>
      <c r="G53" s="192"/>
      <c r="H53" s="5"/>
      <c r="I53" s="5">
        <f t="shared" si="0"/>
        <v>0</v>
      </c>
      <c r="J53" s="57" t="s">
        <v>41</v>
      </c>
      <c r="K53" s="57">
        <v>1</v>
      </c>
      <c r="L53" s="6"/>
      <c r="M53" s="6"/>
      <c r="N53" s="6">
        <f t="shared" si="1"/>
        <v>0</v>
      </c>
      <c r="O53" s="46">
        <f t="shared" si="2"/>
        <v>0</v>
      </c>
    </row>
    <row r="54" spans="1:15" ht="24.75" customHeight="1">
      <c r="A54" s="1">
        <v>17</v>
      </c>
      <c r="B54" s="1"/>
      <c r="C54" s="61"/>
      <c r="D54" s="235" t="s">
        <v>48</v>
      </c>
      <c r="E54" s="236"/>
      <c r="F54" s="236"/>
      <c r="G54" s="237"/>
      <c r="H54" s="5"/>
      <c r="I54" s="5">
        <f t="shared" si="0"/>
        <v>0</v>
      </c>
      <c r="J54" s="57" t="s">
        <v>12</v>
      </c>
      <c r="K54" s="57">
        <v>1</v>
      </c>
      <c r="L54" s="6"/>
      <c r="M54" s="6"/>
      <c r="N54" s="6">
        <f t="shared" si="1"/>
        <v>0</v>
      </c>
      <c r="O54" s="46">
        <f t="shared" si="2"/>
        <v>0</v>
      </c>
    </row>
    <row r="55" spans="1:15" ht="24.75" customHeight="1">
      <c r="A55" s="1">
        <v>18</v>
      </c>
      <c r="B55" s="1">
        <v>201</v>
      </c>
      <c r="C55" s="61" t="s">
        <v>13</v>
      </c>
      <c r="D55" s="222" t="s">
        <v>46</v>
      </c>
      <c r="E55" s="223"/>
      <c r="F55" s="223"/>
      <c r="G55" s="224"/>
      <c r="H55" s="5"/>
      <c r="I55" s="5">
        <f t="shared" si="0"/>
        <v>0</v>
      </c>
      <c r="J55" s="57" t="s">
        <v>12</v>
      </c>
      <c r="K55" s="57">
        <v>1</v>
      </c>
      <c r="L55" s="6"/>
      <c r="M55" s="6"/>
      <c r="N55" s="6">
        <f t="shared" si="1"/>
        <v>0</v>
      </c>
      <c r="O55" s="46">
        <f t="shared" si="2"/>
        <v>0</v>
      </c>
    </row>
    <row r="56" spans="1:15" ht="24.75" customHeight="1">
      <c r="A56" s="1">
        <v>19</v>
      </c>
      <c r="B56" s="1"/>
      <c r="C56" s="61"/>
      <c r="D56" s="235" t="s">
        <v>47</v>
      </c>
      <c r="E56" s="236"/>
      <c r="F56" s="236"/>
      <c r="G56" s="237"/>
      <c r="H56" s="5"/>
      <c r="I56" s="5">
        <f t="shared" si="0"/>
        <v>0</v>
      </c>
      <c r="J56" s="57" t="s">
        <v>41</v>
      </c>
      <c r="K56" s="57">
        <v>1</v>
      </c>
      <c r="L56" s="6"/>
      <c r="M56" s="6"/>
      <c r="N56" s="6">
        <f t="shared" si="1"/>
        <v>0</v>
      </c>
      <c r="O56" s="46">
        <f t="shared" si="2"/>
        <v>0</v>
      </c>
    </row>
    <row r="57" spans="1:15" ht="24.75" customHeight="1">
      <c r="A57" s="1">
        <v>20</v>
      </c>
      <c r="B57" s="1"/>
      <c r="C57" s="61"/>
      <c r="D57" s="235" t="s">
        <v>48</v>
      </c>
      <c r="E57" s="236"/>
      <c r="F57" s="236"/>
      <c r="G57" s="237"/>
      <c r="H57" s="5"/>
      <c r="I57" s="5">
        <f t="shared" si="0"/>
        <v>0</v>
      </c>
      <c r="J57" s="57" t="s">
        <v>12</v>
      </c>
      <c r="K57" s="57">
        <v>1</v>
      </c>
      <c r="L57" s="6"/>
      <c r="M57" s="6"/>
      <c r="N57" s="6">
        <f t="shared" si="1"/>
        <v>0</v>
      </c>
      <c r="O57" s="46">
        <f t="shared" si="2"/>
        <v>0</v>
      </c>
    </row>
    <row r="58" spans="1:15" ht="24.75" customHeight="1">
      <c r="A58" s="1">
        <v>21</v>
      </c>
      <c r="B58" s="1" t="s">
        <v>49</v>
      </c>
      <c r="C58" s="61"/>
      <c r="D58" s="235" t="s">
        <v>19</v>
      </c>
      <c r="E58" s="236"/>
      <c r="F58" s="236"/>
      <c r="G58" s="237"/>
      <c r="H58" s="5"/>
      <c r="I58" s="5">
        <f aca="true" t="shared" si="3" ref="I58:I63">H58*K58</f>
        <v>0</v>
      </c>
      <c r="J58" s="57" t="s">
        <v>12</v>
      </c>
      <c r="K58" s="57">
        <v>10</v>
      </c>
      <c r="L58" s="6"/>
      <c r="M58" s="6"/>
      <c r="N58" s="6">
        <f aca="true" t="shared" si="4" ref="N58:N63">K58*L58</f>
        <v>0</v>
      </c>
      <c r="O58" s="46">
        <f aca="true" t="shared" si="5" ref="O58:O63">K58*M58</f>
        <v>0</v>
      </c>
    </row>
    <row r="59" spans="1:15" ht="24.75" customHeight="1">
      <c r="A59" s="1">
        <v>22</v>
      </c>
      <c r="B59" s="1">
        <v>215</v>
      </c>
      <c r="C59" s="61"/>
      <c r="D59" s="235" t="s">
        <v>51</v>
      </c>
      <c r="E59" s="236"/>
      <c r="F59" s="236"/>
      <c r="G59" s="237"/>
      <c r="H59" s="5"/>
      <c r="I59" s="5">
        <f t="shared" si="3"/>
        <v>0</v>
      </c>
      <c r="J59" s="57" t="s">
        <v>12</v>
      </c>
      <c r="K59" s="57">
        <v>1</v>
      </c>
      <c r="L59" s="6"/>
      <c r="M59" s="6"/>
      <c r="N59" s="6">
        <f t="shared" si="4"/>
        <v>0</v>
      </c>
      <c r="O59" s="46">
        <f t="shared" si="5"/>
        <v>0</v>
      </c>
    </row>
    <row r="60" spans="1:15" ht="24.75" customHeight="1">
      <c r="A60" s="1">
        <v>23</v>
      </c>
      <c r="B60" s="1">
        <v>216</v>
      </c>
      <c r="C60" s="61"/>
      <c r="D60" s="235" t="s">
        <v>52</v>
      </c>
      <c r="E60" s="236"/>
      <c r="F60" s="236"/>
      <c r="G60" s="237"/>
      <c r="H60" s="5"/>
      <c r="I60" s="5">
        <f t="shared" si="3"/>
        <v>0</v>
      </c>
      <c r="J60" s="57" t="s">
        <v>12</v>
      </c>
      <c r="K60" s="57">
        <v>1</v>
      </c>
      <c r="L60" s="6"/>
      <c r="M60" s="6"/>
      <c r="N60" s="6">
        <f t="shared" si="4"/>
        <v>0</v>
      </c>
      <c r="O60" s="46">
        <f t="shared" si="5"/>
        <v>0</v>
      </c>
    </row>
    <row r="61" spans="1:15" ht="24.75" customHeight="1">
      <c r="A61" s="1">
        <v>24</v>
      </c>
      <c r="B61" s="1">
        <v>217</v>
      </c>
      <c r="C61" s="61"/>
      <c r="D61" s="235" t="s">
        <v>53</v>
      </c>
      <c r="E61" s="236"/>
      <c r="F61" s="236"/>
      <c r="G61" s="237"/>
      <c r="H61" s="5"/>
      <c r="I61" s="5">
        <f t="shared" si="3"/>
        <v>0</v>
      </c>
      <c r="J61" s="57" t="s">
        <v>12</v>
      </c>
      <c r="K61" s="57">
        <v>1</v>
      </c>
      <c r="L61" s="6"/>
      <c r="M61" s="6"/>
      <c r="N61" s="6">
        <f t="shared" si="4"/>
        <v>0</v>
      </c>
      <c r="O61" s="46">
        <f t="shared" si="5"/>
        <v>0</v>
      </c>
    </row>
    <row r="62" spans="1:15" ht="24.75" customHeight="1">
      <c r="A62" s="1">
        <v>25</v>
      </c>
      <c r="B62" s="1">
        <v>218</v>
      </c>
      <c r="C62" s="61"/>
      <c r="D62" s="235" t="s">
        <v>54</v>
      </c>
      <c r="E62" s="236"/>
      <c r="F62" s="236"/>
      <c r="G62" s="237"/>
      <c r="H62" s="5"/>
      <c r="I62" s="5">
        <f t="shared" si="3"/>
        <v>0</v>
      </c>
      <c r="J62" s="57" t="s">
        <v>12</v>
      </c>
      <c r="K62" s="57">
        <v>1</v>
      </c>
      <c r="L62" s="6"/>
      <c r="M62" s="6"/>
      <c r="N62" s="6">
        <f t="shared" si="4"/>
        <v>0</v>
      </c>
      <c r="O62" s="46">
        <f t="shared" si="5"/>
        <v>0</v>
      </c>
    </row>
    <row r="63" spans="1:15" ht="24.75" customHeight="1">
      <c r="A63" s="1">
        <v>26</v>
      </c>
      <c r="B63" s="1">
        <v>217</v>
      </c>
      <c r="C63" s="61"/>
      <c r="D63" s="235" t="s">
        <v>53</v>
      </c>
      <c r="E63" s="236"/>
      <c r="F63" s="236"/>
      <c r="G63" s="237"/>
      <c r="H63" s="5"/>
      <c r="I63" s="5">
        <f t="shared" si="3"/>
        <v>0</v>
      </c>
      <c r="J63" s="57" t="s">
        <v>12</v>
      </c>
      <c r="K63" s="57">
        <v>1</v>
      </c>
      <c r="L63" s="6"/>
      <c r="M63" s="6"/>
      <c r="N63" s="6">
        <f t="shared" si="4"/>
        <v>0</v>
      </c>
      <c r="O63" s="46">
        <f t="shared" si="5"/>
        <v>0</v>
      </c>
    </row>
    <row r="64" spans="1:15" ht="24.75" customHeight="1">
      <c r="A64" s="1"/>
      <c r="B64" s="1"/>
      <c r="C64" s="61"/>
      <c r="D64" s="206" t="s">
        <v>95</v>
      </c>
      <c r="E64" s="207"/>
      <c r="F64" s="207"/>
      <c r="G64" s="208"/>
      <c r="H64" s="5"/>
      <c r="I64" s="5"/>
      <c r="J64" s="57"/>
      <c r="K64" s="57"/>
      <c r="L64" s="3"/>
      <c r="M64" s="3"/>
      <c r="N64" s="46"/>
      <c r="O64" s="46"/>
    </row>
    <row r="65" spans="1:15" ht="24.75" customHeight="1">
      <c r="A65" s="1">
        <v>27</v>
      </c>
      <c r="B65" s="1">
        <v>5.6</v>
      </c>
      <c r="C65" s="61" t="s">
        <v>70</v>
      </c>
      <c r="D65" s="192" t="s">
        <v>149</v>
      </c>
      <c r="E65" s="192"/>
      <c r="F65" s="192"/>
      <c r="G65" s="192"/>
      <c r="H65" s="5">
        <v>4</v>
      </c>
      <c r="I65" s="5">
        <f aca="true" t="shared" si="6" ref="I65:I71">H65*K65</f>
        <v>8</v>
      </c>
      <c r="J65" s="57" t="s">
        <v>12</v>
      </c>
      <c r="K65" s="57">
        <v>2</v>
      </c>
      <c r="L65" s="3"/>
      <c r="M65" s="3"/>
      <c r="N65" s="46">
        <f aca="true" t="shared" si="7" ref="N65:N71">K65*L65</f>
        <v>0</v>
      </c>
      <c r="O65" s="46">
        <f aca="true" t="shared" si="8" ref="O65:O71">K65*M65</f>
        <v>0</v>
      </c>
    </row>
    <row r="66" spans="1:15" ht="24.75" customHeight="1">
      <c r="A66" s="1">
        <v>28</v>
      </c>
      <c r="B66" s="1">
        <v>7</v>
      </c>
      <c r="C66" s="61" t="s">
        <v>70</v>
      </c>
      <c r="D66" s="192" t="s">
        <v>150</v>
      </c>
      <c r="E66" s="192"/>
      <c r="F66" s="192"/>
      <c r="G66" s="192"/>
      <c r="H66" s="5">
        <v>3</v>
      </c>
      <c r="I66" s="5">
        <f t="shared" si="6"/>
        <v>3</v>
      </c>
      <c r="J66" s="57" t="s">
        <v>12</v>
      </c>
      <c r="K66" s="57">
        <v>1</v>
      </c>
      <c r="L66" s="3"/>
      <c r="M66" s="3"/>
      <c r="N66" s="46">
        <f t="shared" si="7"/>
        <v>0</v>
      </c>
      <c r="O66" s="46">
        <f t="shared" si="8"/>
        <v>0</v>
      </c>
    </row>
    <row r="67" spans="1:15" ht="24.75" customHeight="1">
      <c r="A67" s="1">
        <v>29</v>
      </c>
      <c r="B67" s="1">
        <v>12</v>
      </c>
      <c r="C67" s="61" t="s">
        <v>70</v>
      </c>
      <c r="D67" s="192" t="s">
        <v>151</v>
      </c>
      <c r="E67" s="192"/>
      <c r="F67" s="192"/>
      <c r="G67" s="192"/>
      <c r="H67" s="5">
        <v>7.5</v>
      </c>
      <c r="I67" s="5">
        <f t="shared" si="6"/>
        <v>7.5</v>
      </c>
      <c r="J67" s="57" t="s">
        <v>12</v>
      </c>
      <c r="K67" s="57">
        <v>1</v>
      </c>
      <c r="L67" s="3"/>
      <c r="M67" s="3"/>
      <c r="N67" s="46">
        <f t="shared" si="7"/>
        <v>0</v>
      </c>
      <c r="O67" s="46">
        <f t="shared" si="8"/>
        <v>0</v>
      </c>
    </row>
    <row r="68" spans="1:15" ht="68.25" customHeight="1">
      <c r="A68" s="1">
        <v>30</v>
      </c>
      <c r="B68" s="1">
        <v>28</v>
      </c>
      <c r="C68" s="61" t="s">
        <v>70</v>
      </c>
      <c r="D68" s="246" t="s">
        <v>579</v>
      </c>
      <c r="E68" s="246"/>
      <c r="F68" s="246"/>
      <c r="G68" s="246"/>
      <c r="H68" s="5">
        <v>22</v>
      </c>
      <c r="I68" s="5">
        <f t="shared" si="6"/>
        <v>22</v>
      </c>
      <c r="J68" s="57" t="s">
        <v>12</v>
      </c>
      <c r="K68" s="57">
        <v>1</v>
      </c>
      <c r="L68" s="3"/>
      <c r="M68" s="3"/>
      <c r="N68" s="46">
        <f t="shared" si="7"/>
        <v>0</v>
      </c>
      <c r="O68" s="46">
        <f t="shared" si="8"/>
        <v>0</v>
      </c>
    </row>
    <row r="69" spans="1:15" ht="24.75" customHeight="1">
      <c r="A69" s="1">
        <v>31</v>
      </c>
      <c r="B69" s="47">
        <v>44589</v>
      </c>
      <c r="C69" s="61"/>
      <c r="D69" s="234" t="s">
        <v>580</v>
      </c>
      <c r="E69" s="234"/>
      <c r="F69" s="234"/>
      <c r="G69" s="234"/>
      <c r="H69" s="5">
        <v>0.12</v>
      </c>
      <c r="I69" s="5">
        <f t="shared" si="6"/>
        <v>0.12</v>
      </c>
      <c r="J69" s="57" t="s">
        <v>12</v>
      </c>
      <c r="K69" s="57">
        <v>1</v>
      </c>
      <c r="L69" s="6"/>
      <c r="M69" s="6"/>
      <c r="N69" s="6">
        <f t="shared" si="7"/>
        <v>0</v>
      </c>
      <c r="O69" s="46">
        <f t="shared" si="8"/>
        <v>0</v>
      </c>
    </row>
    <row r="70" spans="1:15" ht="66" customHeight="1">
      <c r="A70" s="1">
        <v>32</v>
      </c>
      <c r="B70" s="1">
        <v>201</v>
      </c>
      <c r="C70" s="61" t="s">
        <v>70</v>
      </c>
      <c r="D70" s="250" t="s">
        <v>152</v>
      </c>
      <c r="E70" s="250"/>
      <c r="F70" s="250"/>
      <c r="G70" s="250"/>
      <c r="H70" s="5">
        <v>3.75</v>
      </c>
      <c r="I70" s="5">
        <f t="shared" si="6"/>
        <v>3.75</v>
      </c>
      <c r="J70" s="57" t="s">
        <v>41</v>
      </c>
      <c r="K70" s="57">
        <v>1</v>
      </c>
      <c r="L70" s="6"/>
      <c r="M70" s="6"/>
      <c r="N70" s="6">
        <f t="shared" si="7"/>
        <v>0</v>
      </c>
      <c r="O70" s="46">
        <f t="shared" si="8"/>
        <v>0</v>
      </c>
    </row>
    <row r="71" spans="1:15" ht="68.25" customHeight="1">
      <c r="A71" s="1">
        <v>33</v>
      </c>
      <c r="B71" s="1" t="s">
        <v>71</v>
      </c>
      <c r="C71" s="61"/>
      <c r="D71" s="250" t="s">
        <v>153</v>
      </c>
      <c r="E71" s="250"/>
      <c r="F71" s="250"/>
      <c r="G71" s="250"/>
      <c r="H71" s="5">
        <v>30.75</v>
      </c>
      <c r="I71" s="5">
        <f t="shared" si="6"/>
        <v>30.75</v>
      </c>
      <c r="J71" s="57" t="s">
        <v>12</v>
      </c>
      <c r="K71" s="57">
        <v>1</v>
      </c>
      <c r="L71" s="6"/>
      <c r="M71" s="6"/>
      <c r="N71" s="6">
        <f t="shared" si="7"/>
        <v>0</v>
      </c>
      <c r="O71" s="46">
        <f t="shared" si="8"/>
        <v>0</v>
      </c>
    </row>
    <row r="72" spans="1:15" ht="24.75" customHeight="1">
      <c r="A72" s="1"/>
      <c r="B72" s="1"/>
      <c r="C72" s="61"/>
      <c r="D72" s="206" t="s">
        <v>24</v>
      </c>
      <c r="E72" s="207"/>
      <c r="F72" s="207"/>
      <c r="G72" s="208"/>
      <c r="H72" s="5"/>
      <c r="I72" s="5"/>
      <c r="J72" s="57"/>
      <c r="K72" s="57"/>
      <c r="L72" s="3"/>
      <c r="M72" s="3"/>
      <c r="N72" s="46"/>
      <c r="O72" s="46"/>
    </row>
    <row r="73" spans="1:15" ht="24.75" customHeight="1">
      <c r="A73" s="1">
        <v>34</v>
      </c>
      <c r="B73" s="1"/>
      <c r="C73" s="61"/>
      <c r="D73" s="192" t="s">
        <v>17</v>
      </c>
      <c r="E73" s="192"/>
      <c r="F73" s="192"/>
      <c r="G73" s="192"/>
      <c r="H73" s="5"/>
      <c r="I73" s="5">
        <f>H73*K73</f>
        <v>0</v>
      </c>
      <c r="J73" s="57" t="s">
        <v>14</v>
      </c>
      <c r="K73" s="57">
        <v>60</v>
      </c>
      <c r="L73" s="3"/>
      <c r="M73" s="3"/>
      <c r="N73" s="46">
        <f>K73*L73</f>
        <v>0</v>
      </c>
      <c r="O73" s="46">
        <f>K73*M73</f>
        <v>0</v>
      </c>
    </row>
    <row r="74" spans="1:15" ht="24.75" customHeight="1">
      <c r="A74" s="1">
        <v>35</v>
      </c>
      <c r="B74" s="1"/>
      <c r="C74" s="61"/>
      <c r="D74" s="192" t="s">
        <v>16</v>
      </c>
      <c r="E74" s="192"/>
      <c r="F74" s="192"/>
      <c r="G74" s="192"/>
      <c r="H74" s="5"/>
      <c r="I74" s="5">
        <f>H74*K74</f>
        <v>0</v>
      </c>
      <c r="J74" s="57" t="s">
        <v>12</v>
      </c>
      <c r="K74" s="57">
        <v>80</v>
      </c>
      <c r="L74" s="3"/>
      <c r="M74" s="3"/>
      <c r="N74" s="46">
        <f>K74*L74</f>
        <v>0</v>
      </c>
      <c r="O74" s="46">
        <f>K74*M74</f>
        <v>0</v>
      </c>
    </row>
    <row r="75" spans="1:15" ht="24.75" customHeight="1">
      <c r="A75" s="1">
        <v>36</v>
      </c>
      <c r="B75" s="1"/>
      <c r="C75" s="61"/>
      <c r="D75" s="234" t="s">
        <v>581</v>
      </c>
      <c r="E75" s="234"/>
      <c r="F75" s="234"/>
      <c r="G75" s="234"/>
      <c r="H75" s="5"/>
      <c r="I75" s="5">
        <f>H75*K75</f>
        <v>0</v>
      </c>
      <c r="J75" s="57" t="s">
        <v>12</v>
      </c>
      <c r="K75" s="57">
        <v>60</v>
      </c>
      <c r="L75" s="3"/>
      <c r="M75" s="3"/>
      <c r="N75" s="46">
        <f>K75*L75</f>
        <v>0</v>
      </c>
      <c r="O75" s="46">
        <f>K75*M75</f>
        <v>0</v>
      </c>
    </row>
    <row r="76" spans="1:15" ht="24.75" customHeight="1">
      <c r="A76" s="1">
        <v>37</v>
      </c>
      <c r="B76" s="1"/>
      <c r="C76" s="61"/>
      <c r="D76" s="234" t="s">
        <v>582</v>
      </c>
      <c r="E76" s="234"/>
      <c r="F76" s="234"/>
      <c r="G76" s="234"/>
      <c r="H76" s="5"/>
      <c r="I76" s="5">
        <f>H76*K76</f>
        <v>0</v>
      </c>
      <c r="J76" s="57" t="s">
        <v>12</v>
      </c>
      <c r="K76" s="57">
        <v>10</v>
      </c>
      <c r="L76" s="3"/>
      <c r="M76" s="3"/>
      <c r="N76" s="46">
        <f>K76*L76</f>
        <v>0</v>
      </c>
      <c r="O76" s="46">
        <f>K76*M76</f>
        <v>0</v>
      </c>
    </row>
    <row r="77" spans="1:15" ht="24.75" customHeight="1">
      <c r="A77" s="1">
        <v>38</v>
      </c>
      <c r="B77" s="1"/>
      <c r="C77" s="61"/>
      <c r="D77" s="192" t="s">
        <v>26</v>
      </c>
      <c r="E77" s="192"/>
      <c r="F77" s="192"/>
      <c r="G77" s="192"/>
      <c r="H77" s="5"/>
      <c r="I77" s="5">
        <f>H77*K77</f>
        <v>0</v>
      </c>
      <c r="J77" s="57" t="s">
        <v>12</v>
      </c>
      <c r="K77" s="57">
        <v>6</v>
      </c>
      <c r="L77" s="3"/>
      <c r="M77" s="3"/>
      <c r="N77" s="46">
        <f>K77*L77</f>
        <v>0</v>
      </c>
      <c r="O77" s="46">
        <f>K77*M77</f>
        <v>0</v>
      </c>
    </row>
    <row r="78" spans="1:15" ht="24.75" customHeight="1">
      <c r="A78" s="1"/>
      <c r="B78" s="1"/>
      <c r="C78" s="61"/>
      <c r="D78" s="206" t="s">
        <v>25</v>
      </c>
      <c r="E78" s="207"/>
      <c r="F78" s="207"/>
      <c r="G78" s="208"/>
      <c r="H78" s="5"/>
      <c r="I78" s="5"/>
      <c r="J78" s="57"/>
      <c r="K78" s="57"/>
      <c r="L78" s="3"/>
      <c r="M78" s="3"/>
      <c r="N78" s="46"/>
      <c r="O78" s="46"/>
    </row>
    <row r="79" spans="1:15" ht="24.75" customHeight="1">
      <c r="A79" s="1">
        <v>39</v>
      </c>
      <c r="B79" s="1"/>
      <c r="C79" s="61"/>
      <c r="D79" s="192" t="s">
        <v>20</v>
      </c>
      <c r="E79" s="192"/>
      <c r="F79" s="192"/>
      <c r="G79" s="192"/>
      <c r="H79" s="5"/>
      <c r="I79" s="5">
        <f aca="true" t="shared" si="9" ref="I79:I85">H79*K79</f>
        <v>0</v>
      </c>
      <c r="J79" s="57" t="s">
        <v>21</v>
      </c>
      <c r="K79" s="57">
        <v>3.5</v>
      </c>
      <c r="L79" s="3"/>
      <c r="M79" s="3"/>
      <c r="N79" s="46">
        <f aca="true" t="shared" si="10" ref="N79:N86">K79*L79</f>
        <v>0</v>
      </c>
      <c r="O79" s="46">
        <f aca="true" t="shared" si="11" ref="O79:O86">K79*M79</f>
        <v>0</v>
      </c>
    </row>
    <row r="80" spans="1:15" ht="24.75" customHeight="1">
      <c r="A80" s="1">
        <v>40</v>
      </c>
      <c r="B80" s="1"/>
      <c r="C80" s="61"/>
      <c r="D80" s="214" t="s">
        <v>154</v>
      </c>
      <c r="E80" s="214"/>
      <c r="F80" s="214"/>
      <c r="G80" s="214"/>
      <c r="H80" s="5"/>
      <c r="I80" s="5">
        <f t="shared" si="9"/>
        <v>0</v>
      </c>
      <c r="J80" s="57" t="s">
        <v>21</v>
      </c>
      <c r="K80" s="57">
        <v>3.5</v>
      </c>
      <c r="L80" s="3"/>
      <c r="M80" s="3"/>
      <c r="N80" s="46">
        <f t="shared" si="10"/>
        <v>0</v>
      </c>
      <c r="O80" s="46">
        <f t="shared" si="11"/>
        <v>0</v>
      </c>
    </row>
    <row r="81" spans="1:15" ht="24.75" customHeight="1">
      <c r="A81" s="1">
        <v>41</v>
      </c>
      <c r="B81" s="1"/>
      <c r="C81" s="61"/>
      <c r="D81" s="214" t="s">
        <v>155</v>
      </c>
      <c r="E81" s="214"/>
      <c r="F81" s="214"/>
      <c r="G81" s="214"/>
      <c r="H81" s="5"/>
      <c r="I81" s="5">
        <f t="shared" si="9"/>
        <v>0</v>
      </c>
      <c r="J81" s="57" t="s">
        <v>21</v>
      </c>
      <c r="K81" s="57">
        <v>1.2</v>
      </c>
      <c r="L81" s="3"/>
      <c r="M81" s="3"/>
      <c r="N81" s="46">
        <f t="shared" si="10"/>
        <v>0</v>
      </c>
      <c r="O81" s="46">
        <f t="shared" si="11"/>
        <v>0</v>
      </c>
    </row>
    <row r="82" spans="1:15" ht="24.75" customHeight="1">
      <c r="A82" s="1">
        <v>42</v>
      </c>
      <c r="B82" s="1"/>
      <c r="C82" s="61"/>
      <c r="D82" s="233" t="s">
        <v>156</v>
      </c>
      <c r="E82" s="233"/>
      <c r="F82" s="233"/>
      <c r="G82" s="233"/>
      <c r="H82" s="5"/>
      <c r="I82" s="5">
        <f t="shared" si="9"/>
        <v>0</v>
      </c>
      <c r="J82" s="57" t="s">
        <v>21</v>
      </c>
      <c r="K82" s="57">
        <v>0.1</v>
      </c>
      <c r="L82" s="3"/>
      <c r="M82" s="3"/>
      <c r="N82" s="46">
        <f t="shared" si="10"/>
        <v>0</v>
      </c>
      <c r="O82" s="46">
        <f t="shared" si="11"/>
        <v>0</v>
      </c>
    </row>
    <row r="83" spans="1:15" ht="24.75" customHeight="1">
      <c r="A83" s="1">
        <v>43</v>
      </c>
      <c r="B83" s="1"/>
      <c r="C83" s="61"/>
      <c r="D83" s="192" t="s">
        <v>81</v>
      </c>
      <c r="E83" s="192"/>
      <c r="F83" s="192"/>
      <c r="G83" s="192"/>
      <c r="H83" s="5"/>
      <c r="I83" s="5">
        <f t="shared" si="9"/>
        <v>0</v>
      </c>
      <c r="J83" s="57" t="s">
        <v>21</v>
      </c>
      <c r="K83" s="57">
        <v>0.5</v>
      </c>
      <c r="L83" s="3"/>
      <c r="M83" s="3"/>
      <c r="N83" s="46">
        <f t="shared" si="10"/>
        <v>0</v>
      </c>
      <c r="O83" s="46">
        <f t="shared" si="11"/>
        <v>0</v>
      </c>
    </row>
    <row r="84" spans="1:15" ht="24.75" customHeight="1">
      <c r="A84" s="1">
        <v>44</v>
      </c>
      <c r="B84" s="1"/>
      <c r="C84" s="61"/>
      <c r="D84" s="234" t="s">
        <v>157</v>
      </c>
      <c r="E84" s="234"/>
      <c r="F84" s="234"/>
      <c r="G84" s="234"/>
      <c r="H84" s="5"/>
      <c r="I84" s="5">
        <f t="shared" si="9"/>
        <v>0</v>
      </c>
      <c r="J84" s="57" t="s">
        <v>21</v>
      </c>
      <c r="K84" s="57">
        <v>2</v>
      </c>
      <c r="L84" s="3"/>
      <c r="M84" s="3"/>
      <c r="N84" s="46">
        <f t="shared" si="10"/>
        <v>0</v>
      </c>
      <c r="O84" s="46">
        <f t="shared" si="11"/>
        <v>0</v>
      </c>
    </row>
    <row r="85" spans="1:15" ht="24.75" customHeight="1">
      <c r="A85" s="1">
        <v>45</v>
      </c>
      <c r="B85" s="1"/>
      <c r="C85" s="61"/>
      <c r="D85" s="192" t="s">
        <v>82</v>
      </c>
      <c r="E85" s="192"/>
      <c r="F85" s="192"/>
      <c r="G85" s="192"/>
      <c r="H85" s="5"/>
      <c r="I85" s="5">
        <f t="shared" si="9"/>
        <v>0</v>
      </c>
      <c r="J85" s="57" t="s">
        <v>21</v>
      </c>
      <c r="K85" s="57">
        <v>0.1</v>
      </c>
      <c r="L85" s="3"/>
      <c r="M85" s="3"/>
      <c r="N85" s="46">
        <f t="shared" si="10"/>
        <v>0</v>
      </c>
      <c r="O85" s="46">
        <f t="shared" si="11"/>
        <v>0</v>
      </c>
    </row>
    <row r="86" spans="1:15" ht="24.75" customHeight="1">
      <c r="A86" s="1">
        <v>46</v>
      </c>
      <c r="B86" s="1"/>
      <c r="C86" s="61"/>
      <c r="D86" s="192" t="s">
        <v>22</v>
      </c>
      <c r="E86" s="192"/>
      <c r="F86" s="192"/>
      <c r="G86" s="192"/>
      <c r="H86" s="5"/>
      <c r="I86" s="5"/>
      <c r="J86" s="57" t="s">
        <v>12</v>
      </c>
      <c r="K86" s="57">
        <v>1</v>
      </c>
      <c r="L86" s="3"/>
      <c r="M86" s="3"/>
      <c r="N86" s="46">
        <f t="shared" si="10"/>
        <v>0</v>
      </c>
      <c r="O86" s="46">
        <f t="shared" si="11"/>
        <v>0</v>
      </c>
    </row>
    <row r="87" spans="1:15" ht="24.75" customHeight="1">
      <c r="A87" s="1"/>
      <c r="B87" s="1"/>
      <c r="C87" s="61"/>
      <c r="D87" s="204" t="s">
        <v>86</v>
      </c>
      <c r="E87" s="204"/>
      <c r="F87" s="204"/>
      <c r="G87" s="204"/>
      <c r="H87" s="5"/>
      <c r="I87" s="5"/>
      <c r="J87" s="57"/>
      <c r="K87" s="57"/>
      <c r="L87" s="3"/>
      <c r="M87" s="3"/>
      <c r="N87" s="46"/>
      <c r="O87" s="46"/>
    </row>
    <row r="88" spans="1:15" ht="27" customHeight="1">
      <c r="A88" s="1">
        <v>47</v>
      </c>
      <c r="B88" s="1"/>
      <c r="C88" s="61"/>
      <c r="D88" s="246" t="s">
        <v>292</v>
      </c>
      <c r="E88" s="246"/>
      <c r="F88" s="246"/>
      <c r="G88" s="246"/>
      <c r="H88" s="5"/>
      <c r="I88" s="5"/>
      <c r="J88" s="57" t="s">
        <v>12</v>
      </c>
      <c r="K88" s="57">
        <v>1</v>
      </c>
      <c r="L88" s="3"/>
      <c r="M88" s="3"/>
      <c r="N88" s="46">
        <f aca="true" t="shared" si="12" ref="N88:N93">K88*L88</f>
        <v>0</v>
      </c>
      <c r="O88" s="46">
        <f aca="true" t="shared" si="13" ref="O88:O93">K88*M88</f>
        <v>0</v>
      </c>
    </row>
    <row r="89" spans="1:15" ht="24.75" customHeight="1">
      <c r="A89" s="1">
        <v>48</v>
      </c>
      <c r="B89" s="1"/>
      <c r="C89" s="61"/>
      <c r="D89" s="250" t="s">
        <v>574</v>
      </c>
      <c r="E89" s="250"/>
      <c r="F89" s="250"/>
      <c r="G89" s="250"/>
      <c r="H89" s="5"/>
      <c r="I89" s="5"/>
      <c r="J89" s="57" t="s">
        <v>12</v>
      </c>
      <c r="K89" s="57">
        <v>1</v>
      </c>
      <c r="L89" s="3"/>
      <c r="M89" s="3"/>
      <c r="N89" s="46">
        <f t="shared" si="12"/>
        <v>0</v>
      </c>
      <c r="O89" s="46">
        <f t="shared" si="13"/>
        <v>0</v>
      </c>
    </row>
    <row r="90" spans="1:15" ht="24.75" customHeight="1">
      <c r="A90" s="1">
        <v>49</v>
      </c>
      <c r="B90" s="1"/>
      <c r="C90" s="61"/>
      <c r="D90" s="192" t="s">
        <v>88</v>
      </c>
      <c r="E90" s="192"/>
      <c r="F90" s="192"/>
      <c r="G90" s="192"/>
      <c r="H90" s="5"/>
      <c r="I90" s="5"/>
      <c r="J90" s="57" t="s">
        <v>12</v>
      </c>
      <c r="K90" s="57">
        <v>1</v>
      </c>
      <c r="L90" s="3"/>
      <c r="M90" s="3"/>
      <c r="N90" s="46">
        <f t="shared" si="12"/>
        <v>0</v>
      </c>
      <c r="O90" s="46">
        <f t="shared" si="13"/>
        <v>0</v>
      </c>
    </row>
    <row r="91" spans="1:15" ht="24.75" customHeight="1">
      <c r="A91" s="1">
        <v>50</v>
      </c>
      <c r="B91" s="1"/>
      <c r="C91" s="61"/>
      <c r="D91" s="234" t="s">
        <v>89</v>
      </c>
      <c r="E91" s="234"/>
      <c r="F91" s="234"/>
      <c r="G91" s="234"/>
      <c r="H91" s="5"/>
      <c r="I91" s="5"/>
      <c r="J91" s="57" t="s">
        <v>12</v>
      </c>
      <c r="K91" s="57">
        <v>1</v>
      </c>
      <c r="L91" s="3"/>
      <c r="M91" s="3"/>
      <c r="N91" s="46">
        <f t="shared" si="12"/>
        <v>0</v>
      </c>
      <c r="O91" s="46">
        <f t="shared" si="13"/>
        <v>0</v>
      </c>
    </row>
    <row r="92" spans="1:15" ht="24.75" customHeight="1">
      <c r="A92" s="1">
        <v>51</v>
      </c>
      <c r="B92" s="1"/>
      <c r="C92" s="61"/>
      <c r="D92" s="234" t="s">
        <v>90</v>
      </c>
      <c r="E92" s="234"/>
      <c r="F92" s="234"/>
      <c r="G92" s="234"/>
      <c r="H92" s="5"/>
      <c r="I92" s="5"/>
      <c r="J92" s="57" t="s">
        <v>12</v>
      </c>
      <c r="K92" s="57">
        <v>1</v>
      </c>
      <c r="L92" s="3"/>
      <c r="M92" s="3"/>
      <c r="N92" s="46">
        <f t="shared" si="12"/>
        <v>0</v>
      </c>
      <c r="O92" s="46">
        <f t="shared" si="13"/>
        <v>0</v>
      </c>
    </row>
    <row r="93" spans="1:15" ht="69.75" customHeight="1">
      <c r="A93" s="1"/>
      <c r="B93" s="1"/>
      <c r="C93" s="61"/>
      <c r="D93" s="216" t="s">
        <v>229</v>
      </c>
      <c r="E93" s="216"/>
      <c r="F93" s="216"/>
      <c r="G93" s="216"/>
      <c r="H93" s="5"/>
      <c r="I93" s="5"/>
      <c r="J93" s="57" t="s">
        <v>12</v>
      </c>
      <c r="K93" s="57">
        <v>1</v>
      </c>
      <c r="L93" s="3"/>
      <c r="M93" s="3"/>
      <c r="N93" s="46">
        <f t="shared" si="12"/>
        <v>0</v>
      </c>
      <c r="O93" s="46">
        <f t="shared" si="13"/>
        <v>0</v>
      </c>
    </row>
    <row r="94" spans="1:15" ht="24.75" customHeight="1">
      <c r="A94" s="1"/>
      <c r="B94" s="1"/>
      <c r="C94" s="61"/>
      <c r="D94" s="204" t="s">
        <v>91</v>
      </c>
      <c r="E94" s="204"/>
      <c r="F94" s="204"/>
      <c r="G94" s="204"/>
      <c r="H94" s="5"/>
      <c r="I94" s="5"/>
      <c r="J94" s="57" t="s">
        <v>12</v>
      </c>
      <c r="K94" s="57">
        <v>1</v>
      </c>
      <c r="L94" s="3"/>
      <c r="M94" s="3"/>
      <c r="N94" s="46">
        <f>K94*L94</f>
        <v>0</v>
      </c>
      <c r="O94" s="46">
        <f>K94*M94</f>
        <v>0</v>
      </c>
    </row>
    <row r="95" spans="1:15" ht="24.75" customHeight="1">
      <c r="A95" s="11"/>
      <c r="B95" s="11"/>
      <c r="C95" s="62"/>
      <c r="D95" s="206" t="s">
        <v>27</v>
      </c>
      <c r="E95" s="207"/>
      <c r="F95" s="207"/>
      <c r="G95" s="208"/>
      <c r="H95" s="54"/>
      <c r="I95" s="54"/>
      <c r="J95" s="55"/>
      <c r="K95" s="55"/>
      <c r="L95" s="56"/>
      <c r="M95" s="56"/>
      <c r="N95" s="56">
        <f>SUM(N37:N94)</f>
        <v>0</v>
      </c>
      <c r="O95" s="56">
        <f>SUM(O37:O94)</f>
        <v>0</v>
      </c>
    </row>
    <row r="96" spans="1:15" ht="24.75" customHeight="1">
      <c r="A96" s="10"/>
      <c r="B96" s="10"/>
      <c r="C96" s="63"/>
      <c r="D96" s="290" t="s">
        <v>92</v>
      </c>
      <c r="E96" s="291"/>
      <c r="F96" s="291"/>
      <c r="G96" s="292"/>
      <c r="H96" s="12"/>
      <c r="I96" s="12"/>
      <c r="J96" s="13"/>
      <c r="K96" s="13"/>
      <c r="L96" s="14"/>
      <c r="M96" s="14"/>
      <c r="N96" s="288">
        <f>N95+O95</f>
        <v>0</v>
      </c>
      <c r="O96" s="289"/>
    </row>
    <row r="97" spans="1:15" ht="12.75">
      <c r="A97" s="1"/>
      <c r="B97" s="1"/>
      <c r="C97" s="61"/>
      <c r="D97" s="192"/>
      <c r="E97" s="192"/>
      <c r="F97" s="192"/>
      <c r="G97" s="192"/>
      <c r="H97" s="5"/>
      <c r="I97" s="5"/>
      <c r="J97" s="2"/>
      <c r="K97" s="2"/>
      <c r="L97" s="3"/>
      <c r="M97" s="3"/>
      <c r="N97" s="46"/>
      <c r="O97" s="46"/>
    </row>
    <row r="98" spans="1:15" ht="24.75" customHeight="1">
      <c r="A98" s="1"/>
      <c r="B98" s="1"/>
      <c r="C98" s="61"/>
      <c r="D98" s="282" t="s">
        <v>96</v>
      </c>
      <c r="E98" s="283"/>
      <c r="F98" s="283"/>
      <c r="G98" s="284"/>
      <c r="H98" s="5"/>
      <c r="I98" s="5"/>
      <c r="J98" s="2"/>
      <c r="K98" s="2"/>
      <c r="L98" s="3"/>
      <c r="M98" s="3"/>
      <c r="N98" s="46"/>
      <c r="O98" s="46"/>
    </row>
    <row r="99" spans="1:15" ht="24.75" customHeight="1">
      <c r="A99" s="1"/>
      <c r="B99" s="1"/>
      <c r="C99" s="61"/>
      <c r="D99" s="206" t="s">
        <v>93</v>
      </c>
      <c r="E99" s="207"/>
      <c r="F99" s="207"/>
      <c r="G99" s="208"/>
      <c r="H99" s="5"/>
      <c r="I99" s="5"/>
      <c r="J99" s="2"/>
      <c r="K99" s="2"/>
      <c r="L99" s="3"/>
      <c r="M99" s="3"/>
      <c r="N99" s="46"/>
      <c r="O99" s="46"/>
    </row>
    <row r="100" spans="1:15" ht="24.75" customHeight="1">
      <c r="A100" s="1">
        <v>1</v>
      </c>
      <c r="B100" s="1">
        <v>202</v>
      </c>
      <c r="C100" s="61" t="s">
        <v>13</v>
      </c>
      <c r="D100" s="235" t="s">
        <v>55</v>
      </c>
      <c r="E100" s="236"/>
      <c r="F100" s="236"/>
      <c r="G100" s="237"/>
      <c r="H100" s="5"/>
      <c r="I100" s="5">
        <f aca="true" t="shared" si="14" ref="I100:I106">H100*K100</f>
        <v>0</v>
      </c>
      <c r="J100" s="2" t="s">
        <v>12</v>
      </c>
      <c r="K100" s="2">
        <v>1</v>
      </c>
      <c r="L100" s="6"/>
      <c r="M100" s="6"/>
      <c r="N100" s="6">
        <f aca="true" t="shared" si="15" ref="N100:N106">K100*L100</f>
        <v>0</v>
      </c>
      <c r="O100" s="46">
        <f aca="true" t="shared" si="16" ref="O100:O106">K100*M100</f>
        <v>0</v>
      </c>
    </row>
    <row r="101" spans="1:15" ht="24.75" customHeight="1">
      <c r="A101" s="1">
        <v>2</v>
      </c>
      <c r="B101" s="1" t="s">
        <v>56</v>
      </c>
      <c r="C101" s="61" t="s">
        <v>13</v>
      </c>
      <c r="D101" s="235" t="s">
        <v>60</v>
      </c>
      <c r="E101" s="236"/>
      <c r="F101" s="236"/>
      <c r="G101" s="237"/>
      <c r="H101" s="5"/>
      <c r="I101" s="5">
        <f t="shared" si="14"/>
        <v>0</v>
      </c>
      <c r="J101" s="2" t="s">
        <v>12</v>
      </c>
      <c r="K101" s="2">
        <v>1</v>
      </c>
      <c r="L101" s="6"/>
      <c r="M101" s="6"/>
      <c r="N101" s="6">
        <f t="shared" si="15"/>
        <v>0</v>
      </c>
      <c r="O101" s="46">
        <f t="shared" si="16"/>
        <v>0</v>
      </c>
    </row>
    <row r="102" spans="1:15" ht="24.75" customHeight="1">
      <c r="A102" s="1">
        <v>3</v>
      </c>
      <c r="B102" s="1">
        <v>203</v>
      </c>
      <c r="C102" s="61"/>
      <c r="D102" s="235" t="s">
        <v>57</v>
      </c>
      <c r="E102" s="236"/>
      <c r="F102" s="236"/>
      <c r="G102" s="237"/>
      <c r="H102" s="5"/>
      <c r="I102" s="5">
        <f t="shared" si="14"/>
        <v>0</v>
      </c>
      <c r="J102" s="2" t="s">
        <v>12</v>
      </c>
      <c r="K102" s="2">
        <v>1</v>
      </c>
      <c r="L102" s="6"/>
      <c r="M102" s="6"/>
      <c r="N102" s="6">
        <f t="shared" si="15"/>
        <v>0</v>
      </c>
      <c r="O102" s="46">
        <f t="shared" si="16"/>
        <v>0</v>
      </c>
    </row>
    <row r="103" spans="1:15" ht="24.75" customHeight="1">
      <c r="A103" s="1">
        <v>4</v>
      </c>
      <c r="B103" s="1">
        <v>221</v>
      </c>
      <c r="C103" s="61"/>
      <c r="D103" s="235" t="s">
        <v>58</v>
      </c>
      <c r="E103" s="236"/>
      <c r="F103" s="236"/>
      <c r="G103" s="237"/>
      <c r="H103" s="5"/>
      <c r="I103" s="5">
        <f t="shared" si="14"/>
        <v>0</v>
      </c>
      <c r="J103" s="2" t="s">
        <v>12</v>
      </c>
      <c r="K103" s="2">
        <v>1</v>
      </c>
      <c r="L103" s="6"/>
      <c r="M103" s="6"/>
      <c r="N103" s="6">
        <f t="shared" si="15"/>
        <v>0</v>
      </c>
      <c r="O103" s="46">
        <f t="shared" si="16"/>
        <v>0</v>
      </c>
    </row>
    <row r="104" spans="1:15" ht="24.75" customHeight="1">
      <c r="A104" s="1">
        <v>5</v>
      </c>
      <c r="B104" s="1">
        <v>222</v>
      </c>
      <c r="C104" s="61" t="s">
        <v>13</v>
      </c>
      <c r="D104" s="235" t="s">
        <v>59</v>
      </c>
      <c r="E104" s="236"/>
      <c r="F104" s="236"/>
      <c r="G104" s="237"/>
      <c r="H104" s="5"/>
      <c r="I104" s="5">
        <f t="shared" si="14"/>
        <v>0</v>
      </c>
      <c r="J104" s="2" t="s">
        <v>12</v>
      </c>
      <c r="K104" s="2">
        <v>1</v>
      </c>
      <c r="L104" s="6"/>
      <c r="M104" s="6"/>
      <c r="N104" s="6">
        <f t="shared" si="15"/>
        <v>0</v>
      </c>
      <c r="O104" s="46">
        <f t="shared" si="16"/>
        <v>0</v>
      </c>
    </row>
    <row r="105" spans="1:15" ht="24.75" customHeight="1">
      <c r="A105" s="1">
        <v>6</v>
      </c>
      <c r="B105" s="1">
        <v>223</v>
      </c>
      <c r="C105" s="61"/>
      <c r="D105" s="235" t="s">
        <v>57</v>
      </c>
      <c r="E105" s="236"/>
      <c r="F105" s="236"/>
      <c r="G105" s="237"/>
      <c r="H105" s="5"/>
      <c r="I105" s="5">
        <f t="shared" si="14"/>
        <v>0</v>
      </c>
      <c r="J105" s="2" t="s">
        <v>12</v>
      </c>
      <c r="K105" s="2">
        <v>1</v>
      </c>
      <c r="L105" s="6"/>
      <c r="M105" s="6"/>
      <c r="N105" s="6">
        <f t="shared" si="15"/>
        <v>0</v>
      </c>
      <c r="O105" s="46">
        <f t="shared" si="16"/>
        <v>0</v>
      </c>
    </row>
    <row r="106" spans="1:15" ht="24.75" customHeight="1">
      <c r="A106" s="1">
        <v>7</v>
      </c>
      <c r="B106" s="1">
        <v>224</v>
      </c>
      <c r="C106" s="61" t="s">
        <v>13</v>
      </c>
      <c r="D106" s="235" t="s">
        <v>72</v>
      </c>
      <c r="E106" s="236"/>
      <c r="F106" s="236"/>
      <c r="G106" s="237"/>
      <c r="H106" s="5"/>
      <c r="I106" s="5">
        <f t="shared" si="14"/>
        <v>0</v>
      </c>
      <c r="J106" s="2" t="s">
        <v>12</v>
      </c>
      <c r="K106" s="2">
        <v>1</v>
      </c>
      <c r="L106" s="6"/>
      <c r="M106" s="6"/>
      <c r="N106" s="6">
        <f t="shared" si="15"/>
        <v>0</v>
      </c>
      <c r="O106" s="46">
        <f t="shared" si="16"/>
        <v>0</v>
      </c>
    </row>
    <row r="107" spans="1:15" ht="24.75" customHeight="1">
      <c r="A107" s="1"/>
      <c r="B107" s="1"/>
      <c r="C107" s="61"/>
      <c r="D107" s="206" t="s">
        <v>97</v>
      </c>
      <c r="E107" s="207"/>
      <c r="F107" s="207"/>
      <c r="G107" s="208"/>
      <c r="H107" s="5"/>
      <c r="I107" s="5"/>
      <c r="J107" s="2"/>
      <c r="K107" s="2"/>
      <c r="L107" s="3"/>
      <c r="M107" s="3"/>
      <c r="N107" s="46"/>
      <c r="O107" s="46"/>
    </row>
    <row r="108" spans="1:15" ht="24.75" customHeight="1">
      <c r="A108" s="1">
        <v>8</v>
      </c>
      <c r="B108" s="1">
        <v>202</v>
      </c>
      <c r="C108" s="61" t="s">
        <v>70</v>
      </c>
      <c r="D108" s="247" t="s">
        <v>225</v>
      </c>
      <c r="E108" s="248"/>
      <c r="F108" s="248"/>
      <c r="G108" s="249"/>
      <c r="H108" s="5">
        <v>18.5</v>
      </c>
      <c r="I108" s="5">
        <f aca="true" t="shared" si="17" ref="I108:I114">H108*K108</f>
        <v>18.5</v>
      </c>
      <c r="J108" s="2" t="s">
        <v>12</v>
      </c>
      <c r="K108" s="2">
        <v>1</v>
      </c>
      <c r="L108" s="6"/>
      <c r="M108" s="6"/>
      <c r="N108" s="6">
        <f aca="true" t="shared" si="18" ref="N108:N114">K108*L108</f>
        <v>0</v>
      </c>
      <c r="O108" s="46">
        <f aca="true" t="shared" si="19" ref="O108:O114">K108*M108</f>
        <v>0</v>
      </c>
    </row>
    <row r="109" spans="1:15" ht="24.75" customHeight="1">
      <c r="A109" s="1">
        <v>9</v>
      </c>
      <c r="B109" s="48" t="s">
        <v>56</v>
      </c>
      <c r="C109" s="61" t="s">
        <v>70</v>
      </c>
      <c r="D109" s="247" t="s">
        <v>226</v>
      </c>
      <c r="E109" s="248"/>
      <c r="F109" s="248"/>
      <c r="G109" s="249"/>
      <c r="H109" s="5">
        <v>7.5</v>
      </c>
      <c r="I109" s="5">
        <f t="shared" si="17"/>
        <v>7.5</v>
      </c>
      <c r="J109" s="2" t="s">
        <v>12</v>
      </c>
      <c r="K109" s="2">
        <v>1</v>
      </c>
      <c r="L109" s="6"/>
      <c r="M109" s="6"/>
      <c r="N109" s="6">
        <f t="shared" si="18"/>
        <v>0</v>
      </c>
      <c r="O109" s="46">
        <f t="shared" si="19"/>
        <v>0</v>
      </c>
    </row>
    <row r="110" spans="1:15" ht="24.75" customHeight="1">
      <c r="A110" s="1">
        <v>10</v>
      </c>
      <c r="B110" s="1">
        <v>203</v>
      </c>
      <c r="C110" s="61"/>
      <c r="D110" s="371" t="s">
        <v>583</v>
      </c>
      <c r="E110" s="372"/>
      <c r="F110" s="372"/>
      <c r="G110" s="373"/>
      <c r="H110" s="5">
        <v>0.12</v>
      </c>
      <c r="I110" s="5">
        <f t="shared" si="17"/>
        <v>0.12</v>
      </c>
      <c r="J110" s="2" t="s">
        <v>12</v>
      </c>
      <c r="K110" s="2">
        <v>1</v>
      </c>
      <c r="L110" s="6"/>
      <c r="M110" s="6"/>
      <c r="N110" s="6">
        <f t="shared" si="18"/>
        <v>0</v>
      </c>
      <c r="O110" s="46">
        <f t="shared" si="19"/>
        <v>0</v>
      </c>
    </row>
    <row r="111" spans="1:15" ht="24.75" customHeight="1">
      <c r="A111" s="1">
        <v>11</v>
      </c>
      <c r="B111" s="1">
        <v>221</v>
      </c>
      <c r="C111" s="61"/>
      <c r="D111" s="259" t="s">
        <v>584</v>
      </c>
      <c r="E111" s="260"/>
      <c r="F111" s="260"/>
      <c r="G111" s="261"/>
      <c r="H111" s="5">
        <v>0.12</v>
      </c>
      <c r="I111" s="5">
        <f t="shared" si="17"/>
        <v>0.12</v>
      </c>
      <c r="J111" s="2" t="s">
        <v>12</v>
      </c>
      <c r="K111" s="2">
        <v>1</v>
      </c>
      <c r="L111" s="6"/>
      <c r="M111" s="6"/>
      <c r="N111" s="6">
        <f t="shared" si="18"/>
        <v>0</v>
      </c>
      <c r="O111" s="46">
        <f t="shared" si="19"/>
        <v>0</v>
      </c>
    </row>
    <row r="112" spans="1:15" ht="24.75" customHeight="1">
      <c r="A112" s="1">
        <v>12</v>
      </c>
      <c r="B112" s="1">
        <v>222</v>
      </c>
      <c r="C112" s="61" t="s">
        <v>70</v>
      </c>
      <c r="D112" s="235" t="s">
        <v>227</v>
      </c>
      <c r="E112" s="236"/>
      <c r="F112" s="236"/>
      <c r="G112" s="237"/>
      <c r="H112" s="5">
        <v>7.5</v>
      </c>
      <c r="I112" s="5">
        <f t="shared" si="17"/>
        <v>7.5</v>
      </c>
      <c r="J112" s="2" t="s">
        <v>12</v>
      </c>
      <c r="K112" s="2">
        <v>1</v>
      </c>
      <c r="L112" s="6"/>
      <c r="M112" s="6"/>
      <c r="N112" s="6">
        <f t="shared" si="18"/>
        <v>0</v>
      </c>
      <c r="O112" s="46">
        <f t="shared" si="19"/>
        <v>0</v>
      </c>
    </row>
    <row r="113" spans="1:15" ht="24.75" customHeight="1">
      <c r="A113" s="1">
        <v>13</v>
      </c>
      <c r="B113" s="1">
        <v>223</v>
      </c>
      <c r="C113" s="61"/>
      <c r="D113" s="371" t="s">
        <v>583</v>
      </c>
      <c r="E113" s="372"/>
      <c r="F113" s="372"/>
      <c r="G113" s="373"/>
      <c r="H113" s="5">
        <v>0.12</v>
      </c>
      <c r="I113" s="5">
        <f t="shared" si="17"/>
        <v>0.12</v>
      </c>
      <c r="J113" s="2" t="s">
        <v>12</v>
      </c>
      <c r="K113" s="2">
        <v>1</v>
      </c>
      <c r="L113" s="6"/>
      <c r="M113" s="6"/>
      <c r="N113" s="6">
        <f t="shared" si="18"/>
        <v>0</v>
      </c>
      <c r="O113" s="46">
        <f t="shared" si="19"/>
        <v>0</v>
      </c>
    </row>
    <row r="114" spans="1:15" ht="24.75" customHeight="1">
      <c r="A114" s="1">
        <v>14</v>
      </c>
      <c r="B114" s="1">
        <v>224</v>
      </c>
      <c r="C114" s="61" t="s">
        <v>70</v>
      </c>
      <c r="D114" s="235" t="s">
        <v>228</v>
      </c>
      <c r="E114" s="236"/>
      <c r="F114" s="236"/>
      <c r="G114" s="237"/>
      <c r="H114" s="5">
        <v>7.5</v>
      </c>
      <c r="I114" s="5">
        <f t="shared" si="17"/>
        <v>7.5</v>
      </c>
      <c r="J114" s="2" t="s">
        <v>12</v>
      </c>
      <c r="K114" s="2">
        <v>1</v>
      </c>
      <c r="L114" s="6"/>
      <c r="M114" s="6"/>
      <c r="N114" s="6">
        <f t="shared" si="18"/>
        <v>0</v>
      </c>
      <c r="O114" s="46">
        <f t="shared" si="19"/>
        <v>0</v>
      </c>
    </row>
    <row r="115" spans="1:15" ht="24.75" customHeight="1">
      <c r="A115" s="1"/>
      <c r="B115" s="1"/>
      <c r="C115" s="61"/>
      <c r="D115" s="206" t="s">
        <v>24</v>
      </c>
      <c r="E115" s="207"/>
      <c r="F115" s="207"/>
      <c r="G115" s="208"/>
      <c r="H115" s="5"/>
      <c r="I115" s="5"/>
      <c r="J115" s="2"/>
      <c r="K115" s="2"/>
      <c r="L115" s="3"/>
      <c r="M115" s="3"/>
      <c r="N115" s="46"/>
      <c r="O115" s="46"/>
    </row>
    <row r="116" spans="1:15" ht="24.75" customHeight="1">
      <c r="A116" s="1">
        <v>15</v>
      </c>
      <c r="B116" s="1"/>
      <c r="C116" s="61"/>
      <c r="D116" s="192" t="s">
        <v>17</v>
      </c>
      <c r="E116" s="192"/>
      <c r="F116" s="192"/>
      <c r="G116" s="192"/>
      <c r="H116" s="5"/>
      <c r="I116" s="5">
        <f>H116*K116</f>
        <v>0</v>
      </c>
      <c r="J116" s="2" t="s">
        <v>14</v>
      </c>
      <c r="K116" s="2">
        <v>20</v>
      </c>
      <c r="L116" s="3"/>
      <c r="M116" s="3"/>
      <c r="N116" s="46">
        <f>K116*L116</f>
        <v>0</v>
      </c>
      <c r="O116" s="46">
        <f>K116*M116</f>
        <v>0</v>
      </c>
    </row>
    <row r="117" spans="1:15" ht="24.75" customHeight="1">
      <c r="A117" s="1">
        <v>16</v>
      </c>
      <c r="B117" s="1"/>
      <c r="C117" s="61"/>
      <c r="D117" s="192" t="s">
        <v>16</v>
      </c>
      <c r="E117" s="192"/>
      <c r="F117" s="192"/>
      <c r="G117" s="192"/>
      <c r="H117" s="5"/>
      <c r="I117" s="5">
        <f>H117*K117</f>
        <v>0</v>
      </c>
      <c r="J117" s="2" t="s">
        <v>12</v>
      </c>
      <c r="K117" s="2">
        <v>40</v>
      </c>
      <c r="L117" s="3"/>
      <c r="M117" s="3"/>
      <c r="N117" s="46">
        <f>K117*L117</f>
        <v>0</v>
      </c>
      <c r="O117" s="46">
        <f>K117*M117</f>
        <v>0</v>
      </c>
    </row>
    <row r="118" spans="1:15" ht="24.75" customHeight="1">
      <c r="A118" s="1">
        <v>17</v>
      </c>
      <c r="B118" s="1"/>
      <c r="C118" s="61"/>
      <c r="D118" s="234" t="s">
        <v>581</v>
      </c>
      <c r="E118" s="234"/>
      <c r="F118" s="234"/>
      <c r="G118" s="234"/>
      <c r="H118" s="5"/>
      <c r="I118" s="5">
        <f>H118*K118</f>
        <v>0</v>
      </c>
      <c r="J118" s="2" t="s">
        <v>12</v>
      </c>
      <c r="K118" s="2">
        <v>20</v>
      </c>
      <c r="L118" s="3"/>
      <c r="M118" s="3"/>
      <c r="N118" s="46">
        <f>K118*L118</f>
        <v>0</v>
      </c>
      <c r="O118" s="46">
        <f>K118*M118</f>
        <v>0</v>
      </c>
    </row>
    <row r="119" spans="1:15" ht="24.75" customHeight="1">
      <c r="A119" s="1">
        <v>18</v>
      </c>
      <c r="B119" s="1"/>
      <c r="C119" s="61"/>
      <c r="D119" s="234" t="s">
        <v>582</v>
      </c>
      <c r="E119" s="234"/>
      <c r="F119" s="234"/>
      <c r="G119" s="234"/>
      <c r="H119" s="5"/>
      <c r="I119" s="5">
        <f>H119*K119</f>
        <v>0</v>
      </c>
      <c r="J119" s="2" t="s">
        <v>12</v>
      </c>
      <c r="K119" s="2">
        <v>10</v>
      </c>
      <c r="L119" s="3"/>
      <c r="M119" s="3"/>
      <c r="N119" s="46">
        <f>K119*L119</f>
        <v>0</v>
      </c>
      <c r="O119" s="46">
        <f>K119*M119</f>
        <v>0</v>
      </c>
    </row>
    <row r="120" spans="1:15" ht="24.75" customHeight="1">
      <c r="A120" s="1">
        <v>19</v>
      </c>
      <c r="B120" s="1"/>
      <c r="C120" s="61"/>
      <c r="D120" s="235" t="s">
        <v>26</v>
      </c>
      <c r="E120" s="236"/>
      <c r="F120" s="236"/>
      <c r="G120" s="237"/>
      <c r="H120" s="5"/>
      <c r="I120" s="5">
        <f>H120*K120</f>
        <v>0</v>
      </c>
      <c r="J120" s="2" t="s">
        <v>12</v>
      </c>
      <c r="K120" s="2">
        <v>2</v>
      </c>
      <c r="L120" s="3"/>
      <c r="M120" s="3"/>
      <c r="N120" s="46">
        <f>K120*L120</f>
        <v>0</v>
      </c>
      <c r="O120" s="46">
        <f>K120*M120</f>
        <v>0</v>
      </c>
    </row>
    <row r="121" spans="1:15" ht="24.75" customHeight="1">
      <c r="A121" s="1"/>
      <c r="B121" s="1"/>
      <c r="C121" s="61"/>
      <c r="D121" s="206" t="s">
        <v>25</v>
      </c>
      <c r="E121" s="207"/>
      <c r="F121" s="207"/>
      <c r="G121" s="208"/>
      <c r="H121" s="5"/>
      <c r="I121" s="5"/>
      <c r="J121" s="2"/>
      <c r="K121" s="2"/>
      <c r="L121" s="3"/>
      <c r="M121" s="3"/>
      <c r="N121" s="46"/>
      <c r="O121" s="46"/>
    </row>
    <row r="122" spans="1:15" ht="24.75" customHeight="1">
      <c r="A122" s="1">
        <v>20</v>
      </c>
      <c r="B122" s="1"/>
      <c r="C122" s="61"/>
      <c r="D122" s="192" t="s">
        <v>20</v>
      </c>
      <c r="E122" s="192"/>
      <c r="F122" s="192"/>
      <c r="G122" s="192"/>
      <c r="H122" s="5"/>
      <c r="I122" s="5">
        <f>H122*K122</f>
        <v>0</v>
      </c>
      <c r="J122" s="2" t="s">
        <v>21</v>
      </c>
      <c r="K122" s="2">
        <v>1.5</v>
      </c>
      <c r="L122" s="3"/>
      <c r="M122" s="3"/>
      <c r="N122" s="46">
        <f>K122*L122</f>
        <v>0</v>
      </c>
      <c r="O122" s="46">
        <f>K122*M122</f>
        <v>0</v>
      </c>
    </row>
    <row r="123" spans="1:15" ht="24.75" customHeight="1">
      <c r="A123" s="1">
        <v>21</v>
      </c>
      <c r="B123" s="1"/>
      <c r="C123" s="61"/>
      <c r="D123" s="192" t="s">
        <v>82</v>
      </c>
      <c r="E123" s="192"/>
      <c r="F123" s="192"/>
      <c r="G123" s="192"/>
      <c r="H123" s="5"/>
      <c r="I123" s="5">
        <f>H123*K123</f>
        <v>0</v>
      </c>
      <c r="J123" s="2" t="s">
        <v>21</v>
      </c>
      <c r="K123" s="2">
        <v>0.1</v>
      </c>
      <c r="L123" s="3"/>
      <c r="M123" s="3"/>
      <c r="N123" s="46">
        <f>K123*L123</f>
        <v>0</v>
      </c>
      <c r="O123" s="46">
        <f>K123*M123</f>
        <v>0</v>
      </c>
    </row>
    <row r="124" spans="1:15" ht="24.75" customHeight="1">
      <c r="A124" s="1">
        <v>22</v>
      </c>
      <c r="B124" s="1"/>
      <c r="C124" s="61"/>
      <c r="D124" s="192" t="s">
        <v>22</v>
      </c>
      <c r="E124" s="192"/>
      <c r="F124" s="192"/>
      <c r="G124" s="192"/>
      <c r="H124" s="5"/>
      <c r="I124" s="5"/>
      <c r="J124" s="2" t="s">
        <v>12</v>
      </c>
      <c r="K124" s="2">
        <v>1</v>
      </c>
      <c r="L124" s="3"/>
      <c r="M124" s="3"/>
      <c r="N124" s="46">
        <f>K124*L124</f>
        <v>0</v>
      </c>
      <c r="O124" s="46">
        <f>K124*M124</f>
        <v>0</v>
      </c>
    </row>
    <row r="125" spans="1:15" ht="24.75" customHeight="1">
      <c r="A125" s="1"/>
      <c r="B125" s="1"/>
      <c r="C125" s="61"/>
      <c r="D125" s="204" t="s">
        <v>86</v>
      </c>
      <c r="E125" s="204"/>
      <c r="F125" s="204"/>
      <c r="G125" s="204"/>
      <c r="H125" s="5"/>
      <c r="I125" s="5"/>
      <c r="J125" s="2"/>
      <c r="K125" s="2"/>
      <c r="L125" s="3"/>
      <c r="M125" s="3"/>
      <c r="N125" s="46"/>
      <c r="O125" s="46"/>
    </row>
    <row r="126" spans="1:15" ht="24.75" customHeight="1">
      <c r="A126" s="1">
        <v>23</v>
      </c>
      <c r="B126" s="1"/>
      <c r="C126" s="61"/>
      <c r="D126" s="246" t="s">
        <v>293</v>
      </c>
      <c r="E126" s="246"/>
      <c r="F126" s="246"/>
      <c r="G126" s="246"/>
      <c r="H126" s="5"/>
      <c r="I126" s="5"/>
      <c r="J126" s="2" t="s">
        <v>12</v>
      </c>
      <c r="K126" s="2">
        <v>1</v>
      </c>
      <c r="L126" s="3"/>
      <c r="M126" s="3"/>
      <c r="N126" s="46">
        <f aca="true" t="shared" si="20" ref="N126:N131">K126*L126</f>
        <v>0</v>
      </c>
      <c r="O126" s="46">
        <f aca="true" t="shared" si="21" ref="O126:O131">K126*M126</f>
        <v>0</v>
      </c>
    </row>
    <row r="127" spans="1:15" ht="24.75" customHeight="1">
      <c r="A127" s="1">
        <v>24</v>
      </c>
      <c r="B127" s="1"/>
      <c r="C127" s="61"/>
      <c r="D127" s="246" t="s">
        <v>575</v>
      </c>
      <c r="E127" s="246"/>
      <c r="F127" s="246"/>
      <c r="G127" s="246"/>
      <c r="H127" s="5"/>
      <c r="I127" s="5"/>
      <c r="J127" s="2" t="s">
        <v>12</v>
      </c>
      <c r="K127" s="2">
        <v>1</v>
      </c>
      <c r="L127" s="3"/>
      <c r="M127" s="3"/>
      <c r="N127" s="46">
        <f t="shared" si="20"/>
        <v>0</v>
      </c>
      <c r="O127" s="46">
        <f t="shared" si="21"/>
        <v>0</v>
      </c>
    </row>
    <row r="128" spans="1:15" ht="24.75" customHeight="1">
      <c r="A128" s="1">
        <v>25</v>
      </c>
      <c r="B128" s="1"/>
      <c r="C128" s="61"/>
      <c r="D128" s="234" t="s">
        <v>89</v>
      </c>
      <c r="E128" s="234"/>
      <c r="F128" s="234"/>
      <c r="G128" s="234"/>
      <c r="H128" s="5"/>
      <c r="I128" s="5"/>
      <c r="J128" s="2" t="s">
        <v>12</v>
      </c>
      <c r="K128" s="2">
        <v>1</v>
      </c>
      <c r="L128" s="3"/>
      <c r="M128" s="3"/>
      <c r="N128" s="46">
        <f t="shared" si="20"/>
        <v>0</v>
      </c>
      <c r="O128" s="46">
        <f t="shared" si="21"/>
        <v>0</v>
      </c>
    </row>
    <row r="129" spans="1:15" ht="24.75" customHeight="1">
      <c r="A129" s="1">
        <v>26</v>
      </c>
      <c r="B129" s="1"/>
      <c r="C129" s="61"/>
      <c r="D129" s="192" t="s">
        <v>90</v>
      </c>
      <c r="E129" s="192"/>
      <c r="F129" s="192"/>
      <c r="G129" s="192"/>
      <c r="H129" s="5"/>
      <c r="I129" s="5"/>
      <c r="J129" s="2" t="s">
        <v>12</v>
      </c>
      <c r="K129" s="2">
        <v>1</v>
      </c>
      <c r="L129" s="3"/>
      <c r="M129" s="3"/>
      <c r="N129" s="46">
        <f t="shared" si="20"/>
        <v>0</v>
      </c>
      <c r="O129" s="46">
        <f t="shared" si="21"/>
        <v>0</v>
      </c>
    </row>
    <row r="130" spans="1:15" ht="66.75" customHeight="1">
      <c r="A130" s="1"/>
      <c r="B130" s="1"/>
      <c r="C130" s="61"/>
      <c r="D130" s="216" t="s">
        <v>229</v>
      </c>
      <c r="E130" s="216"/>
      <c r="F130" s="216"/>
      <c r="G130" s="216"/>
      <c r="H130" s="5"/>
      <c r="I130" s="5"/>
      <c r="J130" s="2" t="s">
        <v>12</v>
      </c>
      <c r="K130" s="2">
        <v>1</v>
      </c>
      <c r="L130" s="3"/>
      <c r="M130" s="3"/>
      <c r="N130" s="46">
        <f t="shared" si="20"/>
        <v>0</v>
      </c>
      <c r="O130" s="46">
        <f t="shared" si="21"/>
        <v>0</v>
      </c>
    </row>
    <row r="131" spans="1:15" ht="24.75" customHeight="1">
      <c r="A131" s="1"/>
      <c r="B131" s="1"/>
      <c r="C131" s="61"/>
      <c r="D131" s="204" t="s">
        <v>91</v>
      </c>
      <c r="E131" s="204"/>
      <c r="F131" s="204"/>
      <c r="G131" s="204"/>
      <c r="H131" s="5"/>
      <c r="I131" s="5"/>
      <c r="J131" s="2" t="s">
        <v>12</v>
      </c>
      <c r="K131" s="2">
        <v>1</v>
      </c>
      <c r="L131" s="3"/>
      <c r="M131" s="3"/>
      <c r="N131" s="46">
        <f t="shared" si="20"/>
        <v>0</v>
      </c>
      <c r="O131" s="46">
        <f t="shared" si="21"/>
        <v>0</v>
      </c>
    </row>
    <row r="132" spans="1:15" ht="24.75" customHeight="1">
      <c r="A132" s="11"/>
      <c r="B132" s="11"/>
      <c r="C132" s="62"/>
      <c r="D132" s="206" t="s">
        <v>27</v>
      </c>
      <c r="E132" s="207"/>
      <c r="F132" s="207"/>
      <c r="G132" s="208"/>
      <c r="H132" s="54"/>
      <c r="I132" s="54"/>
      <c r="J132" s="55"/>
      <c r="K132" s="55"/>
      <c r="L132" s="56"/>
      <c r="M132" s="56"/>
      <c r="N132" s="56">
        <f>SUM(N100:N131)</f>
        <v>0</v>
      </c>
      <c r="O132" s="56">
        <f>SUM(O100:O131)</f>
        <v>0</v>
      </c>
    </row>
    <row r="133" spans="1:15" ht="24.75" customHeight="1">
      <c r="A133" s="17"/>
      <c r="B133" s="17"/>
      <c r="C133" s="64"/>
      <c r="D133" s="282" t="s">
        <v>98</v>
      </c>
      <c r="E133" s="283"/>
      <c r="F133" s="283"/>
      <c r="G133" s="284"/>
      <c r="H133" s="18"/>
      <c r="I133" s="18"/>
      <c r="J133" s="19"/>
      <c r="K133" s="19"/>
      <c r="L133" s="20"/>
      <c r="M133" s="20"/>
      <c r="N133" s="280">
        <f>N132+O132</f>
        <v>0</v>
      </c>
      <c r="O133" s="281"/>
    </row>
    <row r="134" spans="1:15" ht="12.75">
      <c r="A134" s="11"/>
      <c r="B134" s="11"/>
      <c r="C134" s="62"/>
      <c r="D134" s="269"/>
      <c r="E134" s="270"/>
      <c r="F134" s="270"/>
      <c r="G134" s="271"/>
      <c r="H134" s="15"/>
      <c r="I134" s="15"/>
      <c r="J134" s="16"/>
      <c r="K134" s="16"/>
      <c r="L134" s="3"/>
      <c r="M134" s="3"/>
      <c r="N134" s="49"/>
      <c r="O134" s="49"/>
    </row>
    <row r="135" spans="1:15" ht="24.75" customHeight="1">
      <c r="A135" s="1"/>
      <c r="B135" s="1"/>
      <c r="C135" s="61"/>
      <c r="D135" s="272" t="s">
        <v>99</v>
      </c>
      <c r="E135" s="273"/>
      <c r="F135" s="273"/>
      <c r="G135" s="274"/>
      <c r="H135" s="5"/>
      <c r="I135" s="5"/>
      <c r="J135" s="2"/>
      <c r="K135" s="2"/>
      <c r="L135" s="3"/>
      <c r="M135" s="3"/>
      <c r="N135" s="46"/>
      <c r="O135" s="46"/>
    </row>
    <row r="136" spans="1:15" ht="24.75" customHeight="1">
      <c r="A136" s="1"/>
      <c r="B136" s="1"/>
      <c r="C136" s="61"/>
      <c r="D136" s="206" t="s">
        <v>106</v>
      </c>
      <c r="E136" s="207"/>
      <c r="F136" s="207"/>
      <c r="G136" s="208"/>
      <c r="H136" s="5"/>
      <c r="I136" s="5"/>
      <c r="J136" s="2"/>
      <c r="K136" s="2"/>
      <c r="L136" s="3"/>
      <c r="M136" s="3"/>
      <c r="N136" s="46"/>
      <c r="O136" s="46"/>
    </row>
    <row r="137" spans="1:15" ht="24.75" customHeight="1">
      <c r="A137" s="1">
        <v>1</v>
      </c>
      <c r="B137" s="1">
        <v>30</v>
      </c>
      <c r="C137" s="61" t="s">
        <v>61</v>
      </c>
      <c r="D137" s="235" t="s">
        <v>62</v>
      </c>
      <c r="E137" s="236"/>
      <c r="F137" s="236"/>
      <c r="G137" s="237"/>
      <c r="H137" s="5"/>
      <c r="I137" s="5">
        <f>H137*K137</f>
        <v>0</v>
      </c>
      <c r="J137" s="2" t="s">
        <v>12</v>
      </c>
      <c r="K137" s="2">
        <v>1</v>
      </c>
      <c r="L137" s="6"/>
      <c r="M137" s="6"/>
      <c r="N137" s="6">
        <f>K137*L137</f>
        <v>0</v>
      </c>
      <c r="O137" s="46">
        <f>K137*M137</f>
        <v>0</v>
      </c>
    </row>
    <row r="138" spans="1:15" ht="24.75" customHeight="1">
      <c r="A138" s="1">
        <v>2</v>
      </c>
      <c r="B138" s="1">
        <v>231</v>
      </c>
      <c r="C138" s="61" t="s">
        <v>63</v>
      </c>
      <c r="D138" s="235" t="s">
        <v>66</v>
      </c>
      <c r="E138" s="236"/>
      <c r="F138" s="236"/>
      <c r="G138" s="237"/>
      <c r="H138" s="5"/>
      <c r="I138" s="5">
        <f>H138*K138</f>
        <v>0</v>
      </c>
      <c r="J138" s="2" t="s">
        <v>12</v>
      </c>
      <c r="K138" s="2">
        <v>1</v>
      </c>
      <c r="L138" s="6"/>
      <c r="M138" s="6"/>
      <c r="N138" s="6">
        <f>K138*L138</f>
        <v>0</v>
      </c>
      <c r="O138" s="46">
        <f>K138*M138</f>
        <v>0</v>
      </c>
    </row>
    <row r="139" spans="1:15" ht="24.75" customHeight="1">
      <c r="A139" s="1">
        <v>3</v>
      </c>
      <c r="B139" s="1" t="s">
        <v>64</v>
      </c>
      <c r="C139" s="61" t="s">
        <v>63</v>
      </c>
      <c r="D139" s="235" t="s">
        <v>65</v>
      </c>
      <c r="E139" s="236"/>
      <c r="F139" s="236"/>
      <c r="G139" s="237"/>
      <c r="H139" s="5"/>
      <c r="I139" s="5">
        <f>H139*K139</f>
        <v>0</v>
      </c>
      <c r="J139" s="2" t="s">
        <v>12</v>
      </c>
      <c r="K139" s="2">
        <v>1</v>
      </c>
      <c r="L139" s="6"/>
      <c r="M139" s="6"/>
      <c r="N139" s="6">
        <f>K139*L139</f>
        <v>0</v>
      </c>
      <c r="O139" s="46">
        <f>K139*M139</f>
        <v>0</v>
      </c>
    </row>
    <row r="140" spans="1:15" ht="24.75" customHeight="1">
      <c r="A140" s="1">
        <v>4</v>
      </c>
      <c r="B140" s="1">
        <v>237</v>
      </c>
      <c r="C140" s="61" t="s">
        <v>63</v>
      </c>
      <c r="D140" s="235" t="s">
        <v>67</v>
      </c>
      <c r="E140" s="236"/>
      <c r="F140" s="236"/>
      <c r="G140" s="237"/>
      <c r="H140" s="5"/>
      <c r="I140" s="5">
        <f>H140*K140</f>
        <v>0</v>
      </c>
      <c r="J140" s="2" t="s">
        <v>12</v>
      </c>
      <c r="K140" s="2">
        <v>1</v>
      </c>
      <c r="L140" s="6"/>
      <c r="M140" s="6"/>
      <c r="N140" s="6">
        <f>K140*L140</f>
        <v>0</v>
      </c>
      <c r="O140" s="46">
        <f>K140*M140</f>
        <v>0</v>
      </c>
    </row>
    <row r="141" spans="1:15" ht="24.75" customHeight="1">
      <c r="A141" s="1">
        <v>5</v>
      </c>
      <c r="B141" s="1"/>
      <c r="C141" s="61"/>
      <c r="D141" s="235" t="s">
        <v>68</v>
      </c>
      <c r="E141" s="236"/>
      <c r="F141" s="236"/>
      <c r="G141" s="237"/>
      <c r="H141" s="5"/>
      <c r="I141" s="5">
        <f>H141*K141</f>
        <v>0</v>
      </c>
      <c r="J141" s="2" t="s">
        <v>12</v>
      </c>
      <c r="K141" s="2">
        <v>1</v>
      </c>
      <c r="L141" s="6"/>
      <c r="M141" s="6"/>
      <c r="N141" s="6">
        <f>K141*L141</f>
        <v>0</v>
      </c>
      <c r="O141" s="46">
        <f>K141*M141</f>
        <v>0</v>
      </c>
    </row>
    <row r="142" spans="1:15" ht="24.75" customHeight="1">
      <c r="A142" s="1"/>
      <c r="B142" s="1"/>
      <c r="C142" s="61"/>
      <c r="D142" s="206" t="s">
        <v>107</v>
      </c>
      <c r="E142" s="207"/>
      <c r="F142" s="207"/>
      <c r="G142" s="208"/>
      <c r="H142" s="5"/>
      <c r="I142" s="5"/>
      <c r="J142" s="2"/>
      <c r="K142" s="2"/>
      <c r="L142" s="3"/>
      <c r="M142" s="3"/>
      <c r="N142" s="46"/>
      <c r="O142" s="46"/>
    </row>
    <row r="143" spans="1:15" ht="54" customHeight="1">
      <c r="A143" s="1">
        <v>6</v>
      </c>
      <c r="B143" s="48" t="s">
        <v>73</v>
      </c>
      <c r="C143" s="61" t="s">
        <v>61</v>
      </c>
      <c r="D143" s="259" t="s">
        <v>235</v>
      </c>
      <c r="E143" s="260"/>
      <c r="F143" s="260"/>
      <c r="G143" s="261"/>
      <c r="H143" s="5"/>
      <c r="I143" s="5">
        <f aca="true" t="shared" si="22" ref="I143:I149">H143*K143</f>
        <v>0</v>
      </c>
      <c r="J143" s="2" t="s">
        <v>12</v>
      </c>
      <c r="K143" s="2">
        <v>1</v>
      </c>
      <c r="L143" s="3"/>
      <c r="M143" s="3"/>
      <c r="N143" s="6">
        <f aca="true" t="shared" si="23" ref="N143:N149">K143*L143</f>
        <v>0</v>
      </c>
      <c r="O143" s="46">
        <f aca="true" t="shared" si="24" ref="O143:O149">K143*M143</f>
        <v>0</v>
      </c>
    </row>
    <row r="144" spans="1:15" ht="66.75" customHeight="1">
      <c r="A144" s="1">
        <v>7</v>
      </c>
      <c r="B144" s="1">
        <v>30</v>
      </c>
      <c r="C144" s="61" t="s">
        <v>61</v>
      </c>
      <c r="D144" s="247" t="s">
        <v>236</v>
      </c>
      <c r="E144" s="248"/>
      <c r="F144" s="248"/>
      <c r="G144" s="249"/>
      <c r="H144" s="5">
        <v>11</v>
      </c>
      <c r="I144" s="5">
        <f t="shared" si="22"/>
        <v>11</v>
      </c>
      <c r="J144" s="2" t="s">
        <v>12</v>
      </c>
      <c r="K144" s="2">
        <v>1</v>
      </c>
      <c r="L144" s="6"/>
      <c r="M144" s="6"/>
      <c r="N144" s="6">
        <f t="shared" si="23"/>
        <v>0</v>
      </c>
      <c r="O144" s="46">
        <f t="shared" si="24"/>
        <v>0</v>
      </c>
    </row>
    <row r="145" spans="1:15" ht="24.75" customHeight="1">
      <c r="A145" s="1">
        <v>8</v>
      </c>
      <c r="B145" s="47">
        <v>44591</v>
      </c>
      <c r="C145" s="61"/>
      <c r="D145" s="250" t="s">
        <v>237</v>
      </c>
      <c r="E145" s="250"/>
      <c r="F145" s="250"/>
      <c r="G145" s="250"/>
      <c r="H145" s="5">
        <v>0.12</v>
      </c>
      <c r="I145" s="5">
        <f t="shared" si="22"/>
        <v>0.12</v>
      </c>
      <c r="J145" s="2" t="s">
        <v>12</v>
      </c>
      <c r="K145" s="2">
        <v>1</v>
      </c>
      <c r="L145" s="6"/>
      <c r="M145" s="6"/>
      <c r="N145" s="6">
        <f t="shared" si="23"/>
        <v>0</v>
      </c>
      <c r="O145" s="46">
        <f t="shared" si="24"/>
        <v>0</v>
      </c>
    </row>
    <row r="146" spans="1:15" ht="24.75" customHeight="1">
      <c r="A146" s="1">
        <v>9</v>
      </c>
      <c r="B146" s="1">
        <v>231</v>
      </c>
      <c r="C146" s="61" t="s">
        <v>61</v>
      </c>
      <c r="D146" s="371" t="s">
        <v>585</v>
      </c>
      <c r="E146" s="372"/>
      <c r="F146" s="372"/>
      <c r="G146" s="373"/>
      <c r="H146" s="374">
        <v>4</v>
      </c>
      <c r="I146" s="374">
        <f t="shared" si="22"/>
        <v>4</v>
      </c>
      <c r="J146" s="2" t="s">
        <v>12</v>
      </c>
      <c r="K146" s="2">
        <v>1</v>
      </c>
      <c r="L146" s="6"/>
      <c r="M146" s="6"/>
      <c r="N146" s="6">
        <f t="shared" si="23"/>
        <v>0</v>
      </c>
      <c r="O146" s="46">
        <f t="shared" si="24"/>
        <v>0</v>
      </c>
    </row>
    <row r="147" spans="1:15" ht="24.75" customHeight="1">
      <c r="A147" s="1">
        <v>10</v>
      </c>
      <c r="B147" s="1">
        <v>237</v>
      </c>
      <c r="C147" s="61" t="s">
        <v>61</v>
      </c>
      <c r="D147" s="375" t="s">
        <v>238</v>
      </c>
      <c r="E147" s="376"/>
      <c r="F147" s="376"/>
      <c r="G147" s="377"/>
      <c r="H147" s="374">
        <v>4.4</v>
      </c>
      <c r="I147" s="374">
        <f t="shared" si="22"/>
        <v>4.4</v>
      </c>
      <c r="J147" s="2" t="s">
        <v>12</v>
      </c>
      <c r="K147" s="2">
        <v>1</v>
      </c>
      <c r="L147" s="6"/>
      <c r="M147" s="6"/>
      <c r="N147" s="6">
        <f t="shared" si="23"/>
        <v>0</v>
      </c>
      <c r="O147" s="46">
        <f t="shared" si="24"/>
        <v>0</v>
      </c>
    </row>
    <row r="148" spans="1:15" ht="24.75" customHeight="1">
      <c r="A148" s="1">
        <v>11</v>
      </c>
      <c r="B148" s="1"/>
      <c r="C148" s="61"/>
      <c r="D148" s="275" t="s">
        <v>239</v>
      </c>
      <c r="E148" s="276"/>
      <c r="F148" s="276"/>
      <c r="G148" s="277"/>
      <c r="H148" s="5"/>
      <c r="I148" s="5">
        <f t="shared" si="22"/>
        <v>0</v>
      </c>
      <c r="J148" s="2" t="s">
        <v>12</v>
      </c>
      <c r="K148" s="2">
        <v>1</v>
      </c>
      <c r="L148" s="6"/>
      <c r="M148" s="6"/>
      <c r="N148" s="6">
        <f t="shared" si="23"/>
        <v>0</v>
      </c>
      <c r="O148" s="46">
        <f t="shared" si="24"/>
        <v>0</v>
      </c>
    </row>
    <row r="149" spans="1:15" ht="24.75" customHeight="1">
      <c r="A149" s="1">
        <v>12</v>
      </c>
      <c r="B149" s="48" t="s">
        <v>75</v>
      </c>
      <c r="C149" s="61"/>
      <c r="D149" s="235" t="s">
        <v>240</v>
      </c>
      <c r="E149" s="236"/>
      <c r="F149" s="236"/>
      <c r="G149" s="237"/>
      <c r="H149" s="5"/>
      <c r="I149" s="5">
        <f t="shared" si="22"/>
        <v>0</v>
      </c>
      <c r="J149" s="2" t="s">
        <v>12</v>
      </c>
      <c r="K149" s="2">
        <v>1</v>
      </c>
      <c r="L149" s="6"/>
      <c r="M149" s="6"/>
      <c r="N149" s="6">
        <f t="shared" si="23"/>
        <v>0</v>
      </c>
      <c r="O149" s="46">
        <f t="shared" si="24"/>
        <v>0</v>
      </c>
    </row>
    <row r="150" spans="1:15" ht="24.75" customHeight="1">
      <c r="A150" s="1"/>
      <c r="B150" s="1"/>
      <c r="C150" s="61"/>
      <c r="D150" s="206" t="s">
        <v>24</v>
      </c>
      <c r="E150" s="207"/>
      <c r="F150" s="207"/>
      <c r="G150" s="208"/>
      <c r="H150" s="5"/>
      <c r="I150" s="5"/>
      <c r="J150" s="2"/>
      <c r="K150" s="2"/>
      <c r="L150" s="3"/>
      <c r="M150" s="3"/>
      <c r="N150" s="46"/>
      <c r="O150" s="46"/>
    </row>
    <row r="151" spans="1:15" ht="24.75" customHeight="1">
      <c r="A151" s="1">
        <v>13</v>
      </c>
      <c r="B151" s="1"/>
      <c r="C151" s="61"/>
      <c r="D151" s="192" t="s">
        <v>17</v>
      </c>
      <c r="E151" s="192"/>
      <c r="F151" s="192"/>
      <c r="G151" s="192"/>
      <c r="H151" s="5"/>
      <c r="I151" s="5">
        <f>H151*K151</f>
        <v>0</v>
      </c>
      <c r="J151" s="2" t="s">
        <v>14</v>
      </c>
      <c r="K151" s="2">
        <v>20</v>
      </c>
      <c r="L151" s="3"/>
      <c r="M151" s="3"/>
      <c r="N151" s="46">
        <f>K151*L151</f>
        <v>0</v>
      </c>
      <c r="O151" s="46">
        <f>K151*M151</f>
        <v>0</v>
      </c>
    </row>
    <row r="152" spans="1:15" ht="24.75" customHeight="1">
      <c r="A152" s="1">
        <v>14</v>
      </c>
      <c r="B152" s="1"/>
      <c r="C152" s="61"/>
      <c r="D152" s="192" t="s">
        <v>16</v>
      </c>
      <c r="E152" s="192"/>
      <c r="F152" s="192"/>
      <c r="G152" s="192"/>
      <c r="H152" s="5"/>
      <c r="I152" s="5">
        <f>H152*K152</f>
        <v>0</v>
      </c>
      <c r="J152" s="2" t="s">
        <v>12</v>
      </c>
      <c r="K152" s="2">
        <v>40</v>
      </c>
      <c r="L152" s="3"/>
      <c r="M152" s="3"/>
      <c r="N152" s="46">
        <f>K152*L152</f>
        <v>0</v>
      </c>
      <c r="O152" s="46">
        <f>K152*M152</f>
        <v>0</v>
      </c>
    </row>
    <row r="153" spans="1:15" ht="24.75" customHeight="1">
      <c r="A153" s="1">
        <v>15</v>
      </c>
      <c r="B153" s="1"/>
      <c r="C153" s="61"/>
      <c r="D153" s="234" t="s">
        <v>581</v>
      </c>
      <c r="E153" s="234"/>
      <c r="F153" s="234"/>
      <c r="G153" s="234"/>
      <c r="H153" s="5"/>
      <c r="I153" s="5">
        <f>H153*K153</f>
        <v>0</v>
      </c>
      <c r="J153" s="2" t="s">
        <v>12</v>
      </c>
      <c r="K153" s="2">
        <v>20</v>
      </c>
      <c r="L153" s="3"/>
      <c r="M153" s="3"/>
      <c r="N153" s="46">
        <f>K153*L153</f>
        <v>0</v>
      </c>
      <c r="O153" s="46">
        <f>K153*M153</f>
        <v>0</v>
      </c>
    </row>
    <row r="154" spans="1:15" ht="24.75" customHeight="1">
      <c r="A154" s="1">
        <v>16</v>
      </c>
      <c r="B154" s="1"/>
      <c r="C154" s="61"/>
      <c r="D154" s="234" t="s">
        <v>582</v>
      </c>
      <c r="E154" s="234"/>
      <c r="F154" s="234"/>
      <c r="G154" s="234"/>
      <c r="H154" s="5"/>
      <c r="I154" s="5">
        <f>H154*K154</f>
        <v>0</v>
      </c>
      <c r="J154" s="2" t="s">
        <v>12</v>
      </c>
      <c r="K154" s="2">
        <v>10</v>
      </c>
      <c r="L154" s="3"/>
      <c r="M154" s="3"/>
      <c r="N154" s="46">
        <f>K154*L154</f>
        <v>0</v>
      </c>
      <c r="O154" s="46">
        <f>K154*M154</f>
        <v>0</v>
      </c>
    </row>
    <row r="155" spans="1:15" ht="24.75" customHeight="1">
      <c r="A155" s="1">
        <v>17</v>
      </c>
      <c r="B155" s="1"/>
      <c r="C155" s="61"/>
      <c r="D155" s="192" t="s">
        <v>26</v>
      </c>
      <c r="E155" s="192"/>
      <c r="F155" s="192"/>
      <c r="G155" s="192"/>
      <c r="H155" s="5"/>
      <c r="I155" s="5">
        <f>H155*K155</f>
        <v>0</v>
      </c>
      <c r="J155" s="2" t="s">
        <v>12</v>
      </c>
      <c r="K155" s="2">
        <v>4</v>
      </c>
      <c r="L155" s="3"/>
      <c r="M155" s="3"/>
      <c r="N155" s="46">
        <f>K155*L155</f>
        <v>0</v>
      </c>
      <c r="O155" s="46">
        <f>K155*M155</f>
        <v>0</v>
      </c>
    </row>
    <row r="156" spans="1:15" ht="24.75" customHeight="1">
      <c r="A156" s="1"/>
      <c r="B156" s="1"/>
      <c r="C156" s="61"/>
      <c r="D156" s="206" t="s">
        <v>25</v>
      </c>
      <c r="E156" s="207"/>
      <c r="F156" s="207"/>
      <c r="G156" s="208"/>
      <c r="H156" s="5"/>
      <c r="I156" s="5"/>
      <c r="J156" s="2"/>
      <c r="K156" s="2"/>
      <c r="L156" s="3"/>
      <c r="M156" s="3"/>
      <c r="N156" s="46"/>
      <c r="O156" s="46"/>
    </row>
    <row r="157" spans="1:15" ht="24.75" customHeight="1">
      <c r="A157" s="1">
        <v>18</v>
      </c>
      <c r="B157" s="1"/>
      <c r="C157" s="61"/>
      <c r="D157" s="192" t="s">
        <v>20</v>
      </c>
      <c r="E157" s="192"/>
      <c r="F157" s="192"/>
      <c r="G157" s="192"/>
      <c r="H157" s="5"/>
      <c r="I157" s="5">
        <f>H157*K157</f>
        <v>0</v>
      </c>
      <c r="J157" s="2" t="s">
        <v>21</v>
      </c>
      <c r="K157" s="2">
        <v>1.5</v>
      </c>
      <c r="L157" s="3"/>
      <c r="M157" s="3"/>
      <c r="N157" s="46">
        <f>K157*L157</f>
        <v>0</v>
      </c>
      <c r="O157" s="46">
        <f>K157*M157</f>
        <v>0</v>
      </c>
    </row>
    <row r="158" spans="1:15" ht="24.75" customHeight="1">
      <c r="A158" s="1">
        <v>19</v>
      </c>
      <c r="B158" s="1"/>
      <c r="C158" s="61"/>
      <c r="D158" s="234" t="s">
        <v>157</v>
      </c>
      <c r="E158" s="234"/>
      <c r="F158" s="234"/>
      <c r="G158" s="234"/>
      <c r="H158" s="5"/>
      <c r="I158" s="5">
        <f>H158*K158</f>
        <v>0</v>
      </c>
      <c r="J158" s="2" t="s">
        <v>21</v>
      </c>
      <c r="K158" s="2">
        <v>2</v>
      </c>
      <c r="L158" s="3"/>
      <c r="M158" s="3"/>
      <c r="N158" s="46">
        <f>K158*L158</f>
        <v>0</v>
      </c>
      <c r="O158" s="46">
        <f>K158*M158</f>
        <v>0</v>
      </c>
    </row>
    <row r="159" spans="1:15" ht="24.75" customHeight="1">
      <c r="A159" s="1">
        <v>20</v>
      </c>
      <c r="B159" s="1"/>
      <c r="C159" s="61"/>
      <c r="D159" s="192" t="s">
        <v>82</v>
      </c>
      <c r="E159" s="192"/>
      <c r="F159" s="192"/>
      <c r="G159" s="192"/>
      <c r="H159" s="5"/>
      <c r="I159" s="5">
        <f>H159*K159</f>
        <v>0</v>
      </c>
      <c r="J159" s="2" t="s">
        <v>21</v>
      </c>
      <c r="K159" s="2">
        <v>0.1</v>
      </c>
      <c r="L159" s="3"/>
      <c r="M159" s="3"/>
      <c r="N159" s="46">
        <f>K159*L159</f>
        <v>0</v>
      </c>
      <c r="O159" s="46">
        <f>K159*M159</f>
        <v>0</v>
      </c>
    </row>
    <row r="160" spans="1:15" ht="24.75" customHeight="1">
      <c r="A160" s="1">
        <v>21</v>
      </c>
      <c r="B160" s="1"/>
      <c r="C160" s="61"/>
      <c r="D160" s="192" t="s">
        <v>22</v>
      </c>
      <c r="E160" s="192"/>
      <c r="F160" s="192"/>
      <c r="G160" s="192"/>
      <c r="H160" s="5"/>
      <c r="I160" s="5"/>
      <c r="J160" s="2" t="s">
        <v>12</v>
      </c>
      <c r="K160" s="2">
        <v>1</v>
      </c>
      <c r="L160" s="3"/>
      <c r="M160" s="3"/>
      <c r="N160" s="46">
        <f>K160*L160</f>
        <v>0</v>
      </c>
      <c r="O160" s="46">
        <f>K160*M160</f>
        <v>0</v>
      </c>
    </row>
    <row r="161" spans="1:15" ht="24.75" customHeight="1">
      <c r="A161" s="1"/>
      <c r="B161" s="1"/>
      <c r="C161" s="61"/>
      <c r="D161" s="204" t="s">
        <v>86</v>
      </c>
      <c r="E161" s="204"/>
      <c r="F161" s="204"/>
      <c r="G161" s="204"/>
      <c r="H161" s="5"/>
      <c r="I161" s="5"/>
      <c r="J161" s="2"/>
      <c r="K161" s="2"/>
      <c r="L161" s="3"/>
      <c r="M161" s="3"/>
      <c r="N161" s="46"/>
      <c r="O161" s="46"/>
    </row>
    <row r="162" spans="1:15" ht="24.75" customHeight="1">
      <c r="A162" s="1">
        <v>22</v>
      </c>
      <c r="B162" s="1"/>
      <c r="C162" s="61"/>
      <c r="D162" s="246" t="s">
        <v>294</v>
      </c>
      <c r="E162" s="246"/>
      <c r="F162" s="246"/>
      <c r="G162" s="246"/>
      <c r="H162" s="5"/>
      <c r="I162" s="5"/>
      <c r="J162" s="2" t="s">
        <v>12</v>
      </c>
      <c r="K162" s="2">
        <v>1</v>
      </c>
      <c r="L162" s="3"/>
      <c r="M162" s="3"/>
      <c r="N162" s="46">
        <f aca="true" t="shared" si="25" ref="N162:N168">K162*L162</f>
        <v>0</v>
      </c>
      <c r="O162" s="46">
        <f aca="true" t="shared" si="26" ref="O162:O168">K162*M162</f>
        <v>0</v>
      </c>
    </row>
    <row r="163" spans="1:15" ht="24.75" customHeight="1">
      <c r="A163" s="1">
        <v>22</v>
      </c>
      <c r="B163" s="1"/>
      <c r="C163" s="61"/>
      <c r="D163" s="246" t="s">
        <v>576</v>
      </c>
      <c r="E163" s="246"/>
      <c r="F163" s="246"/>
      <c r="G163" s="246"/>
      <c r="H163" s="5"/>
      <c r="I163" s="5"/>
      <c r="J163" s="2" t="s">
        <v>12</v>
      </c>
      <c r="K163" s="2">
        <v>1</v>
      </c>
      <c r="L163" s="3"/>
      <c r="M163" s="3"/>
      <c r="N163" s="46">
        <f t="shared" si="25"/>
        <v>0</v>
      </c>
      <c r="O163" s="46">
        <f t="shared" si="26"/>
        <v>0</v>
      </c>
    </row>
    <row r="164" spans="1:15" ht="24.75" customHeight="1">
      <c r="A164" s="1">
        <v>23</v>
      </c>
      <c r="B164" s="1"/>
      <c r="C164" s="61"/>
      <c r="D164" s="192" t="s">
        <v>88</v>
      </c>
      <c r="E164" s="192"/>
      <c r="F164" s="192"/>
      <c r="G164" s="192"/>
      <c r="H164" s="5"/>
      <c r="I164" s="5"/>
      <c r="J164" s="2" t="s">
        <v>12</v>
      </c>
      <c r="K164" s="2">
        <v>1</v>
      </c>
      <c r="L164" s="3"/>
      <c r="M164" s="3"/>
      <c r="N164" s="46">
        <f t="shared" si="25"/>
        <v>0</v>
      </c>
      <c r="O164" s="46">
        <f t="shared" si="26"/>
        <v>0</v>
      </c>
    </row>
    <row r="165" spans="1:15" ht="24.75" customHeight="1">
      <c r="A165" s="1">
        <v>24</v>
      </c>
      <c r="B165" s="1"/>
      <c r="C165" s="61"/>
      <c r="D165" s="234" t="s">
        <v>89</v>
      </c>
      <c r="E165" s="234"/>
      <c r="F165" s="234"/>
      <c r="G165" s="234"/>
      <c r="H165" s="5"/>
      <c r="I165" s="5"/>
      <c r="J165" s="2" t="s">
        <v>12</v>
      </c>
      <c r="K165" s="2">
        <v>1</v>
      </c>
      <c r="L165" s="3"/>
      <c r="M165" s="3"/>
      <c r="N165" s="46">
        <f t="shared" si="25"/>
        <v>0</v>
      </c>
      <c r="O165" s="46">
        <f t="shared" si="26"/>
        <v>0</v>
      </c>
    </row>
    <row r="166" spans="1:15" ht="24.75" customHeight="1">
      <c r="A166" s="1">
        <v>25</v>
      </c>
      <c r="B166" s="1"/>
      <c r="C166" s="61"/>
      <c r="D166" s="192" t="s">
        <v>90</v>
      </c>
      <c r="E166" s="192"/>
      <c r="F166" s="192"/>
      <c r="G166" s="192"/>
      <c r="H166" s="5"/>
      <c r="I166" s="5"/>
      <c r="J166" s="2" t="s">
        <v>12</v>
      </c>
      <c r="K166" s="2">
        <v>1</v>
      </c>
      <c r="L166" s="3"/>
      <c r="M166" s="3"/>
      <c r="N166" s="46">
        <f t="shared" si="25"/>
        <v>0</v>
      </c>
      <c r="O166" s="46">
        <f t="shared" si="26"/>
        <v>0</v>
      </c>
    </row>
    <row r="167" spans="1:15" ht="71.25" customHeight="1">
      <c r="A167" s="1"/>
      <c r="B167" s="1"/>
      <c r="C167" s="61"/>
      <c r="D167" s="216" t="s">
        <v>229</v>
      </c>
      <c r="E167" s="216"/>
      <c r="F167" s="216"/>
      <c r="G167" s="216"/>
      <c r="H167" s="5"/>
      <c r="I167" s="5"/>
      <c r="J167" s="2" t="s">
        <v>12</v>
      </c>
      <c r="K167" s="2">
        <v>1</v>
      </c>
      <c r="L167" s="3"/>
      <c r="M167" s="3"/>
      <c r="N167" s="46">
        <f t="shared" si="25"/>
        <v>0</v>
      </c>
      <c r="O167" s="46">
        <f t="shared" si="26"/>
        <v>0</v>
      </c>
    </row>
    <row r="168" spans="1:15" ht="24.75" customHeight="1">
      <c r="A168" s="1"/>
      <c r="B168" s="1"/>
      <c r="C168" s="61"/>
      <c r="D168" s="204" t="s">
        <v>91</v>
      </c>
      <c r="E168" s="204"/>
      <c r="F168" s="204"/>
      <c r="G168" s="204"/>
      <c r="H168" s="5"/>
      <c r="I168" s="5"/>
      <c r="J168" s="2" t="s">
        <v>12</v>
      </c>
      <c r="K168" s="2">
        <v>1</v>
      </c>
      <c r="L168" s="3"/>
      <c r="M168" s="3"/>
      <c r="N168" s="46">
        <f t="shared" si="25"/>
        <v>0</v>
      </c>
      <c r="O168" s="46">
        <f t="shared" si="26"/>
        <v>0</v>
      </c>
    </row>
    <row r="169" spans="1:15" ht="24.75" customHeight="1">
      <c r="A169" s="11"/>
      <c r="B169" s="11"/>
      <c r="C169" s="62"/>
      <c r="D169" s="206" t="s">
        <v>27</v>
      </c>
      <c r="E169" s="207"/>
      <c r="F169" s="207"/>
      <c r="G169" s="208"/>
      <c r="H169" s="54"/>
      <c r="I169" s="54"/>
      <c r="J169" s="55"/>
      <c r="K169" s="55"/>
      <c r="L169" s="56"/>
      <c r="M169" s="56"/>
      <c r="N169" s="56">
        <f>SUM(N137:N168)</f>
        <v>0</v>
      </c>
      <c r="O169" s="56">
        <f>SUM(O137:O168)</f>
        <v>0</v>
      </c>
    </row>
    <row r="170" spans="1:15" ht="24.75" customHeight="1">
      <c r="A170" s="21"/>
      <c r="B170" s="21"/>
      <c r="C170" s="65"/>
      <c r="D170" s="272" t="s">
        <v>100</v>
      </c>
      <c r="E170" s="273"/>
      <c r="F170" s="273"/>
      <c r="G170" s="274"/>
      <c r="H170" s="22"/>
      <c r="I170" s="22"/>
      <c r="J170" s="23"/>
      <c r="K170" s="23"/>
      <c r="L170" s="24"/>
      <c r="M170" s="24"/>
      <c r="N170" s="278">
        <f>N169+O169</f>
        <v>0</v>
      </c>
      <c r="O170" s="279"/>
    </row>
    <row r="171" spans="1:15" ht="12.75">
      <c r="A171" s="1"/>
      <c r="B171" s="1"/>
      <c r="C171" s="61"/>
      <c r="D171" s="192"/>
      <c r="E171" s="192"/>
      <c r="F171" s="192"/>
      <c r="G171" s="192"/>
      <c r="H171" s="5"/>
      <c r="I171" s="5"/>
      <c r="J171" s="2"/>
      <c r="K171" s="2"/>
      <c r="L171" s="3"/>
      <c r="M171" s="3"/>
      <c r="N171" s="46"/>
      <c r="O171" s="46"/>
    </row>
    <row r="172" spans="1:15" ht="24.75" customHeight="1">
      <c r="A172" s="1"/>
      <c r="B172" s="1"/>
      <c r="C172" s="61"/>
      <c r="D172" s="285" t="s">
        <v>101</v>
      </c>
      <c r="E172" s="286"/>
      <c r="F172" s="286"/>
      <c r="G172" s="287"/>
      <c r="H172" s="5"/>
      <c r="I172" s="5"/>
      <c r="J172" s="2"/>
      <c r="K172" s="2"/>
      <c r="L172" s="3"/>
      <c r="M172" s="3"/>
      <c r="N172" s="46"/>
      <c r="O172" s="46"/>
    </row>
    <row r="173" spans="1:15" ht="24.75" customHeight="1">
      <c r="A173" s="1">
        <v>1</v>
      </c>
      <c r="B173" s="1"/>
      <c r="C173" s="61"/>
      <c r="D173" s="246" t="s">
        <v>295</v>
      </c>
      <c r="E173" s="246"/>
      <c r="F173" s="246"/>
      <c r="G173" s="246"/>
      <c r="H173" s="5"/>
      <c r="I173" s="5"/>
      <c r="J173" s="2" t="s">
        <v>12</v>
      </c>
      <c r="K173" s="2">
        <v>1</v>
      </c>
      <c r="L173" s="3"/>
      <c r="M173" s="3"/>
      <c r="N173" s="46">
        <f>K173*L173</f>
        <v>0</v>
      </c>
      <c r="O173" s="46">
        <f>K173*M173</f>
        <v>0</v>
      </c>
    </row>
    <row r="174" spans="1:15" ht="24.75" customHeight="1">
      <c r="A174" s="11"/>
      <c r="B174" s="11"/>
      <c r="C174" s="62"/>
      <c r="D174" s="206" t="s">
        <v>27</v>
      </c>
      <c r="E174" s="207"/>
      <c r="F174" s="207"/>
      <c r="G174" s="208"/>
      <c r="H174" s="54"/>
      <c r="I174" s="54"/>
      <c r="J174" s="55"/>
      <c r="K174" s="55"/>
      <c r="L174" s="56"/>
      <c r="M174" s="56"/>
      <c r="N174" s="56">
        <f>SUM(N173)</f>
        <v>0</v>
      </c>
      <c r="O174" s="56">
        <f>SUM(O173)</f>
        <v>0</v>
      </c>
    </row>
    <row r="175" spans="1:15" ht="24.75" customHeight="1">
      <c r="A175" s="25"/>
      <c r="B175" s="25"/>
      <c r="C175" s="66"/>
      <c r="D175" s="285" t="s">
        <v>102</v>
      </c>
      <c r="E175" s="286"/>
      <c r="F175" s="286"/>
      <c r="G175" s="287"/>
      <c r="H175" s="26"/>
      <c r="I175" s="26"/>
      <c r="J175" s="27"/>
      <c r="K175" s="27"/>
      <c r="L175" s="28"/>
      <c r="M175" s="28"/>
      <c r="N175" s="267">
        <f>N174+O174</f>
        <v>0</v>
      </c>
      <c r="O175" s="268"/>
    </row>
    <row r="176" spans="1:15" ht="12.75">
      <c r="A176" s="1"/>
      <c r="B176" s="1"/>
      <c r="C176" s="61"/>
      <c r="D176" s="192"/>
      <c r="E176" s="192"/>
      <c r="F176" s="192"/>
      <c r="G176" s="192"/>
      <c r="H176" s="5"/>
      <c r="I176" s="5"/>
      <c r="J176" s="2"/>
      <c r="K176" s="2"/>
      <c r="L176" s="3"/>
      <c r="M176" s="3"/>
      <c r="N176" s="46"/>
      <c r="O176" s="46"/>
    </row>
    <row r="177" spans="1:15" ht="24.75" customHeight="1">
      <c r="A177" s="1"/>
      <c r="B177" s="1"/>
      <c r="C177" s="61"/>
      <c r="D177" s="262" t="s">
        <v>103</v>
      </c>
      <c r="E177" s="263"/>
      <c r="F177" s="263"/>
      <c r="G177" s="264"/>
      <c r="H177" s="5"/>
      <c r="I177" s="5"/>
      <c r="J177" s="2"/>
      <c r="K177" s="2"/>
      <c r="L177" s="3"/>
      <c r="M177" s="3"/>
      <c r="N177" s="46"/>
      <c r="O177" s="46"/>
    </row>
    <row r="178" spans="1:15" ht="24.75" customHeight="1">
      <c r="A178" s="1"/>
      <c r="B178" s="1"/>
      <c r="C178" s="61"/>
      <c r="D178" s="206" t="s">
        <v>108</v>
      </c>
      <c r="E178" s="207"/>
      <c r="F178" s="207"/>
      <c r="G178" s="208"/>
      <c r="H178" s="5"/>
      <c r="I178" s="5"/>
      <c r="J178" s="2"/>
      <c r="K178" s="2"/>
      <c r="L178" s="3"/>
      <c r="M178" s="3"/>
      <c r="N178" s="46"/>
      <c r="O178" s="46"/>
    </row>
    <row r="179" spans="1:15" ht="24.75" customHeight="1">
      <c r="A179" s="1">
        <v>1</v>
      </c>
      <c r="B179" s="1">
        <v>27</v>
      </c>
      <c r="C179" s="61" t="s">
        <v>61</v>
      </c>
      <c r="D179" s="235" t="s">
        <v>62</v>
      </c>
      <c r="E179" s="236"/>
      <c r="F179" s="236"/>
      <c r="G179" s="237"/>
      <c r="H179" s="5"/>
      <c r="I179" s="5">
        <f>H179*K179</f>
        <v>0</v>
      </c>
      <c r="J179" s="2" t="s">
        <v>12</v>
      </c>
      <c r="K179" s="2">
        <v>1</v>
      </c>
      <c r="L179" s="6"/>
      <c r="M179" s="6"/>
      <c r="N179" s="6">
        <f>K179*L179</f>
        <v>0</v>
      </c>
      <c r="O179" s="46">
        <f>K179*M179</f>
        <v>0</v>
      </c>
    </row>
    <row r="180" spans="1:15" ht="24.75" customHeight="1">
      <c r="A180" s="1"/>
      <c r="B180" s="1"/>
      <c r="C180" s="61"/>
      <c r="D180" s="206" t="s">
        <v>109</v>
      </c>
      <c r="E180" s="207"/>
      <c r="F180" s="207"/>
      <c r="G180" s="208"/>
      <c r="H180" s="5"/>
      <c r="I180" s="5"/>
      <c r="J180" s="2"/>
      <c r="K180" s="2"/>
      <c r="L180" s="3"/>
      <c r="M180" s="3"/>
      <c r="N180" s="46"/>
      <c r="O180" s="46"/>
    </row>
    <row r="181" spans="1:15" ht="78" customHeight="1">
      <c r="A181" s="1">
        <v>2</v>
      </c>
      <c r="B181" s="1">
        <v>27</v>
      </c>
      <c r="C181" s="61" t="s">
        <v>13</v>
      </c>
      <c r="D181" s="247" t="s">
        <v>236</v>
      </c>
      <c r="E181" s="248"/>
      <c r="F181" s="248"/>
      <c r="G181" s="249"/>
      <c r="H181" s="5">
        <v>18.5</v>
      </c>
      <c r="I181" s="5">
        <f>H181*K181</f>
        <v>18.5</v>
      </c>
      <c r="J181" s="2" t="s">
        <v>12</v>
      </c>
      <c r="K181" s="2">
        <v>1</v>
      </c>
      <c r="L181" s="6"/>
      <c r="M181" s="6"/>
      <c r="N181" s="6">
        <f>K181*L181</f>
        <v>0</v>
      </c>
      <c r="O181" s="46">
        <f>K181*M181</f>
        <v>0</v>
      </c>
    </row>
    <row r="182" spans="1:15" ht="24.75" customHeight="1">
      <c r="A182" s="1">
        <v>3</v>
      </c>
      <c r="B182" s="47" t="s">
        <v>76</v>
      </c>
      <c r="C182" s="61"/>
      <c r="D182" s="192" t="s">
        <v>74</v>
      </c>
      <c r="E182" s="192"/>
      <c r="F182" s="192"/>
      <c r="G182" s="192"/>
      <c r="H182" s="5">
        <v>0.12</v>
      </c>
      <c r="I182" s="5">
        <f>H182*K182</f>
        <v>0.24</v>
      </c>
      <c r="J182" s="2" t="s">
        <v>12</v>
      </c>
      <c r="K182" s="2">
        <v>2</v>
      </c>
      <c r="L182" s="6"/>
      <c r="M182" s="6"/>
      <c r="N182" s="6">
        <f>K182*L182</f>
        <v>0</v>
      </c>
      <c r="O182" s="46">
        <f>K182*M182</f>
        <v>0</v>
      </c>
    </row>
    <row r="183" spans="1:15" ht="24.75" customHeight="1">
      <c r="A183" s="1"/>
      <c r="B183" s="1"/>
      <c r="C183" s="61"/>
      <c r="D183" s="206" t="s">
        <v>24</v>
      </c>
      <c r="E183" s="207"/>
      <c r="F183" s="207"/>
      <c r="G183" s="208"/>
      <c r="H183" s="5"/>
      <c r="I183" s="5"/>
      <c r="J183" s="2"/>
      <c r="K183" s="2"/>
      <c r="L183" s="3"/>
      <c r="M183" s="3"/>
      <c r="N183" s="46"/>
      <c r="O183" s="46"/>
    </row>
    <row r="184" spans="1:15" ht="24.75" customHeight="1">
      <c r="A184" s="1">
        <v>4</v>
      </c>
      <c r="B184" s="1"/>
      <c r="C184" s="61"/>
      <c r="D184" s="192" t="s">
        <v>17</v>
      </c>
      <c r="E184" s="192"/>
      <c r="F184" s="192"/>
      <c r="G184" s="192"/>
      <c r="H184" s="5"/>
      <c r="I184" s="5">
        <f>H184*K184</f>
        <v>0</v>
      </c>
      <c r="J184" s="2" t="s">
        <v>14</v>
      </c>
      <c r="K184" s="2">
        <v>10</v>
      </c>
      <c r="L184" s="3"/>
      <c r="M184" s="3"/>
      <c r="N184" s="46">
        <f>K184*L184</f>
        <v>0</v>
      </c>
      <c r="O184" s="46">
        <f>K184*M184</f>
        <v>0</v>
      </c>
    </row>
    <row r="185" spans="1:15" ht="24.75" customHeight="1">
      <c r="A185" s="1">
        <v>5</v>
      </c>
      <c r="B185" s="1"/>
      <c r="C185" s="61"/>
      <c r="D185" s="192" t="s">
        <v>16</v>
      </c>
      <c r="E185" s="192"/>
      <c r="F185" s="192"/>
      <c r="G185" s="192"/>
      <c r="H185" s="5"/>
      <c r="I185" s="5">
        <f>H185*K185</f>
        <v>0</v>
      </c>
      <c r="J185" s="2" t="s">
        <v>12</v>
      </c>
      <c r="K185" s="2">
        <v>10</v>
      </c>
      <c r="L185" s="3"/>
      <c r="M185" s="3"/>
      <c r="N185" s="46">
        <f>K185*L185</f>
        <v>0</v>
      </c>
      <c r="O185" s="46">
        <f>K185*M185</f>
        <v>0</v>
      </c>
    </row>
    <row r="186" spans="1:15" ht="24.75" customHeight="1">
      <c r="A186" s="1">
        <v>6</v>
      </c>
      <c r="B186" s="1"/>
      <c r="C186" s="61"/>
      <c r="D186" s="234" t="s">
        <v>581</v>
      </c>
      <c r="E186" s="234"/>
      <c r="F186" s="234"/>
      <c r="G186" s="234"/>
      <c r="H186" s="5"/>
      <c r="I186" s="5">
        <f>H186*K186</f>
        <v>0</v>
      </c>
      <c r="J186" s="2" t="s">
        <v>12</v>
      </c>
      <c r="K186" s="2">
        <v>5</v>
      </c>
      <c r="L186" s="3"/>
      <c r="M186" s="3"/>
      <c r="N186" s="46">
        <f>K186*L186</f>
        <v>0</v>
      </c>
      <c r="O186" s="46">
        <f>K186*M186</f>
        <v>0</v>
      </c>
    </row>
    <row r="187" spans="1:15" ht="24.75" customHeight="1">
      <c r="A187" s="1">
        <v>7</v>
      </c>
      <c r="B187" s="1"/>
      <c r="C187" s="61"/>
      <c r="D187" s="234" t="s">
        <v>582</v>
      </c>
      <c r="E187" s="234"/>
      <c r="F187" s="234"/>
      <c r="G187" s="234"/>
      <c r="H187" s="5"/>
      <c r="I187" s="5">
        <f>H187*K187</f>
        <v>0</v>
      </c>
      <c r="J187" s="2" t="s">
        <v>12</v>
      </c>
      <c r="K187" s="2">
        <v>5</v>
      </c>
      <c r="L187" s="3"/>
      <c r="M187" s="3"/>
      <c r="N187" s="46">
        <f>K187*L187</f>
        <v>0</v>
      </c>
      <c r="O187" s="46">
        <f>K187*M187</f>
        <v>0</v>
      </c>
    </row>
    <row r="188" spans="1:15" ht="24.75" customHeight="1">
      <c r="A188" s="1">
        <v>8</v>
      </c>
      <c r="B188" s="1"/>
      <c r="C188" s="61"/>
      <c r="D188" s="192" t="s">
        <v>26</v>
      </c>
      <c r="E188" s="192"/>
      <c r="F188" s="192"/>
      <c r="G188" s="192"/>
      <c r="H188" s="5"/>
      <c r="I188" s="5">
        <f>H188*K188</f>
        <v>0</v>
      </c>
      <c r="J188" s="2" t="s">
        <v>12</v>
      </c>
      <c r="K188" s="2">
        <v>2</v>
      </c>
      <c r="L188" s="3"/>
      <c r="M188" s="3"/>
      <c r="N188" s="46">
        <f>K188*L188</f>
        <v>0</v>
      </c>
      <c r="O188" s="46">
        <f>K188*M188</f>
        <v>0</v>
      </c>
    </row>
    <row r="189" spans="1:15" ht="24.75" customHeight="1">
      <c r="A189" s="1"/>
      <c r="B189" s="1"/>
      <c r="C189" s="61"/>
      <c r="D189" s="206" t="s">
        <v>25</v>
      </c>
      <c r="E189" s="207"/>
      <c r="F189" s="207"/>
      <c r="G189" s="208"/>
      <c r="H189" s="5"/>
      <c r="I189" s="5"/>
      <c r="J189" s="2"/>
      <c r="K189" s="2"/>
      <c r="L189" s="3"/>
      <c r="M189" s="3"/>
      <c r="N189" s="46"/>
      <c r="O189" s="46"/>
    </row>
    <row r="190" spans="1:15" ht="24.75" customHeight="1">
      <c r="A190" s="1">
        <v>9</v>
      </c>
      <c r="B190" s="1"/>
      <c r="C190" s="61"/>
      <c r="D190" s="192" t="s">
        <v>20</v>
      </c>
      <c r="E190" s="192"/>
      <c r="F190" s="192"/>
      <c r="G190" s="192"/>
      <c r="H190" s="5"/>
      <c r="I190" s="5">
        <f>H190*K190</f>
        <v>0</v>
      </c>
      <c r="J190" s="2" t="s">
        <v>21</v>
      </c>
      <c r="K190" s="2">
        <v>0.5</v>
      </c>
      <c r="L190" s="3"/>
      <c r="M190" s="3"/>
      <c r="N190" s="46">
        <f aca="true" t="shared" si="27" ref="N190:N195">K190*L190</f>
        <v>0</v>
      </c>
      <c r="O190" s="46">
        <f aca="true" t="shared" si="28" ref="O190:O195">K190*M190</f>
        <v>0</v>
      </c>
    </row>
    <row r="191" spans="1:15" ht="24.75" customHeight="1">
      <c r="A191" s="1">
        <v>10</v>
      </c>
      <c r="B191" s="1"/>
      <c r="C191" s="61"/>
      <c r="D191" s="234" t="s">
        <v>157</v>
      </c>
      <c r="E191" s="234"/>
      <c r="F191" s="234"/>
      <c r="G191" s="234"/>
      <c r="H191" s="5"/>
      <c r="I191" s="5">
        <f>H191*K191</f>
        <v>0</v>
      </c>
      <c r="J191" s="2" t="s">
        <v>21</v>
      </c>
      <c r="K191" s="2">
        <v>2</v>
      </c>
      <c r="L191" s="3"/>
      <c r="M191" s="3"/>
      <c r="N191" s="46">
        <f t="shared" si="27"/>
        <v>0</v>
      </c>
      <c r="O191" s="46">
        <f t="shared" si="28"/>
        <v>0</v>
      </c>
    </row>
    <row r="192" spans="1:15" ht="24.75" customHeight="1">
      <c r="A192" s="1">
        <v>11</v>
      </c>
      <c r="B192" s="1"/>
      <c r="C192" s="61"/>
      <c r="D192" s="192" t="s">
        <v>82</v>
      </c>
      <c r="E192" s="192"/>
      <c r="F192" s="192"/>
      <c r="G192" s="192"/>
      <c r="H192" s="5"/>
      <c r="I192" s="5">
        <f>H192*K192</f>
        <v>0</v>
      </c>
      <c r="J192" s="2" t="s">
        <v>21</v>
      </c>
      <c r="K192" s="2">
        <v>0.1</v>
      </c>
      <c r="L192" s="3"/>
      <c r="M192" s="3"/>
      <c r="N192" s="46">
        <f t="shared" si="27"/>
        <v>0</v>
      </c>
      <c r="O192" s="46">
        <f t="shared" si="28"/>
        <v>0</v>
      </c>
    </row>
    <row r="193" spans="1:15" ht="24.75" customHeight="1">
      <c r="A193" s="1">
        <v>12</v>
      </c>
      <c r="B193" s="1"/>
      <c r="C193" s="61"/>
      <c r="D193" s="192" t="s">
        <v>22</v>
      </c>
      <c r="E193" s="192"/>
      <c r="F193" s="192"/>
      <c r="G193" s="192"/>
      <c r="H193" s="5"/>
      <c r="I193" s="5"/>
      <c r="J193" s="2" t="s">
        <v>12</v>
      </c>
      <c r="K193" s="2">
        <v>1</v>
      </c>
      <c r="L193" s="3"/>
      <c r="M193" s="3"/>
      <c r="N193" s="46">
        <f t="shared" si="27"/>
        <v>0</v>
      </c>
      <c r="O193" s="46">
        <f t="shared" si="28"/>
        <v>0</v>
      </c>
    </row>
    <row r="194" spans="1:15" ht="66" customHeight="1">
      <c r="A194" s="1"/>
      <c r="B194" s="1"/>
      <c r="C194" s="61"/>
      <c r="D194" s="216" t="s">
        <v>229</v>
      </c>
      <c r="E194" s="216"/>
      <c r="F194" s="216"/>
      <c r="G194" s="216"/>
      <c r="H194" s="5"/>
      <c r="I194" s="5"/>
      <c r="J194" s="2" t="s">
        <v>12</v>
      </c>
      <c r="K194" s="2">
        <v>1</v>
      </c>
      <c r="L194" s="3"/>
      <c r="M194" s="3"/>
      <c r="N194" s="46">
        <f t="shared" si="27"/>
        <v>0</v>
      </c>
      <c r="O194" s="46">
        <f t="shared" si="28"/>
        <v>0</v>
      </c>
    </row>
    <row r="195" spans="1:15" ht="24.75" customHeight="1">
      <c r="A195" s="1"/>
      <c r="B195" s="1"/>
      <c r="C195" s="61"/>
      <c r="D195" s="204" t="s">
        <v>91</v>
      </c>
      <c r="E195" s="204"/>
      <c r="F195" s="204"/>
      <c r="G195" s="204"/>
      <c r="H195" s="5"/>
      <c r="I195" s="5"/>
      <c r="J195" s="2" t="s">
        <v>12</v>
      </c>
      <c r="K195" s="2">
        <v>1</v>
      </c>
      <c r="L195" s="3"/>
      <c r="M195" s="3"/>
      <c r="N195" s="46">
        <f t="shared" si="27"/>
        <v>0</v>
      </c>
      <c r="O195" s="46">
        <f t="shared" si="28"/>
        <v>0</v>
      </c>
    </row>
    <row r="196" spans="1:15" ht="24.75" customHeight="1">
      <c r="A196" s="11"/>
      <c r="B196" s="11"/>
      <c r="C196" s="62"/>
      <c r="D196" s="206" t="s">
        <v>27</v>
      </c>
      <c r="E196" s="207"/>
      <c r="F196" s="207"/>
      <c r="G196" s="208"/>
      <c r="H196" s="54"/>
      <c r="I196" s="54"/>
      <c r="J196" s="55"/>
      <c r="K196" s="55"/>
      <c r="L196" s="56"/>
      <c r="M196" s="56"/>
      <c r="N196" s="56">
        <f>SUM(N179:N195)</f>
        <v>0</v>
      </c>
      <c r="O196" s="56">
        <f>SUM(O179:O195)</f>
        <v>0</v>
      </c>
    </row>
    <row r="197" spans="1:15" ht="24.75" customHeight="1">
      <c r="A197" s="29"/>
      <c r="B197" s="29"/>
      <c r="C197" s="67"/>
      <c r="D197" s="262" t="s">
        <v>104</v>
      </c>
      <c r="E197" s="263"/>
      <c r="F197" s="263"/>
      <c r="G197" s="264"/>
      <c r="H197" s="30"/>
      <c r="I197" s="30"/>
      <c r="J197" s="31"/>
      <c r="K197" s="31"/>
      <c r="L197" s="32"/>
      <c r="M197" s="32"/>
      <c r="N197" s="265">
        <f>N196+O196</f>
        <v>0</v>
      </c>
      <c r="O197" s="266"/>
    </row>
    <row r="198" spans="1:15" ht="12.75">
      <c r="A198" s="1"/>
      <c r="B198" s="1"/>
      <c r="C198" s="61"/>
      <c r="D198" s="192"/>
      <c r="E198" s="192"/>
      <c r="F198" s="192"/>
      <c r="G198" s="192"/>
      <c r="H198" s="5"/>
      <c r="I198" s="5"/>
      <c r="J198" s="2"/>
      <c r="K198" s="2"/>
      <c r="L198" s="3"/>
      <c r="M198" s="3"/>
      <c r="N198" s="46"/>
      <c r="O198" s="46"/>
    </row>
    <row r="199" spans="1:15" ht="24.75" customHeight="1">
      <c r="A199" s="1"/>
      <c r="B199" s="1"/>
      <c r="C199" s="61"/>
      <c r="D199" s="254" t="s">
        <v>105</v>
      </c>
      <c r="E199" s="255"/>
      <c r="F199" s="255"/>
      <c r="G199" s="256"/>
      <c r="H199" s="5"/>
      <c r="I199" s="5"/>
      <c r="J199" s="2"/>
      <c r="K199" s="2"/>
      <c r="L199" s="3"/>
      <c r="M199" s="3"/>
      <c r="N199" s="46"/>
      <c r="O199" s="46"/>
    </row>
    <row r="200" spans="1:15" ht="24.75" customHeight="1">
      <c r="A200" s="1"/>
      <c r="B200" s="1"/>
      <c r="C200" s="61"/>
      <c r="D200" s="206" t="s">
        <v>110</v>
      </c>
      <c r="E200" s="207"/>
      <c r="F200" s="207"/>
      <c r="G200" s="208"/>
      <c r="H200" s="5"/>
      <c r="I200" s="5"/>
      <c r="J200" s="2"/>
      <c r="K200" s="2"/>
      <c r="L200" s="3"/>
      <c r="M200" s="3"/>
      <c r="N200" s="46"/>
      <c r="O200" s="46"/>
    </row>
    <row r="201" spans="1:15" ht="24.75" customHeight="1">
      <c r="A201" s="1">
        <v>1</v>
      </c>
      <c r="B201" s="1">
        <v>26</v>
      </c>
      <c r="C201" s="61" t="s">
        <v>61</v>
      </c>
      <c r="D201" s="235" t="s">
        <v>62</v>
      </c>
      <c r="E201" s="236"/>
      <c r="F201" s="236"/>
      <c r="G201" s="237"/>
      <c r="H201" s="5"/>
      <c r="I201" s="5">
        <f>H201*K201</f>
        <v>0</v>
      </c>
      <c r="J201" s="2" t="s">
        <v>12</v>
      </c>
      <c r="K201" s="2">
        <v>1</v>
      </c>
      <c r="L201" s="6"/>
      <c r="M201" s="6"/>
      <c r="N201" s="6">
        <f>K201*L201</f>
        <v>0</v>
      </c>
      <c r="O201" s="46">
        <f>K201*M201</f>
        <v>0</v>
      </c>
    </row>
    <row r="202" spans="1:15" ht="24.75" customHeight="1">
      <c r="A202" s="1">
        <v>2</v>
      </c>
      <c r="B202" s="1"/>
      <c r="C202" s="61"/>
      <c r="D202" s="206" t="s">
        <v>111</v>
      </c>
      <c r="E202" s="207"/>
      <c r="F202" s="207"/>
      <c r="G202" s="208"/>
      <c r="H202" s="5"/>
      <c r="I202" s="5"/>
      <c r="J202" s="2"/>
      <c r="K202" s="2"/>
      <c r="L202" s="3"/>
      <c r="M202" s="3"/>
      <c r="N202" s="46"/>
      <c r="O202" s="46"/>
    </row>
    <row r="203" spans="1:15" ht="24.75" customHeight="1">
      <c r="A203" s="1">
        <v>3</v>
      </c>
      <c r="B203" s="47">
        <v>44573</v>
      </c>
      <c r="C203" s="61" t="s">
        <v>13</v>
      </c>
      <c r="D203" s="247" t="s">
        <v>273</v>
      </c>
      <c r="E203" s="248"/>
      <c r="F203" s="248"/>
      <c r="G203" s="249"/>
      <c r="H203" s="5">
        <v>2.2</v>
      </c>
      <c r="I203" s="5">
        <f aca="true" t="shared" si="29" ref="I203:I210">H203*K203</f>
        <v>2.2</v>
      </c>
      <c r="J203" s="2" t="s">
        <v>12</v>
      </c>
      <c r="K203" s="2">
        <v>1</v>
      </c>
      <c r="L203" s="6"/>
      <c r="M203" s="6"/>
      <c r="N203" s="6">
        <f aca="true" t="shared" si="30" ref="N203:N210">K203*L203</f>
        <v>0</v>
      </c>
      <c r="O203" s="46">
        <f aca="true" t="shared" si="31" ref="O203:O210">K203*M203</f>
        <v>0</v>
      </c>
    </row>
    <row r="204" spans="1:15" ht="35.25" customHeight="1">
      <c r="A204" s="1">
        <v>4</v>
      </c>
      <c r="B204" s="50">
        <v>44604</v>
      </c>
      <c r="C204" s="61" t="s">
        <v>13</v>
      </c>
      <c r="D204" s="259" t="s">
        <v>274</v>
      </c>
      <c r="E204" s="260"/>
      <c r="F204" s="260"/>
      <c r="G204" s="261"/>
      <c r="H204" s="5"/>
      <c r="I204" s="5">
        <f t="shared" si="29"/>
        <v>0</v>
      </c>
      <c r="J204" s="2" t="s">
        <v>12</v>
      </c>
      <c r="K204" s="2">
        <v>1</v>
      </c>
      <c r="L204" s="3"/>
      <c r="M204" s="3"/>
      <c r="N204" s="6">
        <f t="shared" si="30"/>
        <v>0</v>
      </c>
      <c r="O204" s="46">
        <f t="shared" si="31"/>
        <v>0</v>
      </c>
    </row>
    <row r="205" spans="1:15" ht="24.75" customHeight="1">
      <c r="A205" s="1">
        <v>5</v>
      </c>
      <c r="B205" s="47">
        <v>44632</v>
      </c>
      <c r="C205" s="61"/>
      <c r="D205" s="234" t="s">
        <v>586</v>
      </c>
      <c r="E205" s="234"/>
      <c r="F205" s="234"/>
      <c r="G205" s="234"/>
      <c r="H205" s="5">
        <v>0.12</v>
      </c>
      <c r="I205" s="5">
        <f t="shared" si="29"/>
        <v>0.12</v>
      </c>
      <c r="J205" s="2" t="s">
        <v>12</v>
      </c>
      <c r="K205" s="2">
        <v>1</v>
      </c>
      <c r="L205" s="6"/>
      <c r="M205" s="6"/>
      <c r="N205" s="6">
        <f t="shared" si="30"/>
        <v>0</v>
      </c>
      <c r="O205" s="46">
        <f t="shared" si="31"/>
        <v>0</v>
      </c>
    </row>
    <row r="206" spans="1:15" ht="60.75" customHeight="1">
      <c r="A206" s="1">
        <v>6</v>
      </c>
      <c r="B206" s="1">
        <v>26</v>
      </c>
      <c r="C206" s="61" t="s">
        <v>13</v>
      </c>
      <c r="D206" s="259" t="s">
        <v>236</v>
      </c>
      <c r="E206" s="260"/>
      <c r="F206" s="260"/>
      <c r="G206" s="261"/>
      <c r="H206" s="5">
        <v>18.5</v>
      </c>
      <c r="I206" s="5">
        <f t="shared" si="29"/>
        <v>18.5</v>
      </c>
      <c r="J206" s="2" t="s">
        <v>12</v>
      </c>
      <c r="K206" s="2">
        <v>1</v>
      </c>
      <c r="L206" s="6"/>
      <c r="M206" s="6"/>
      <c r="N206" s="6">
        <f t="shared" si="30"/>
        <v>0</v>
      </c>
      <c r="O206" s="46">
        <f t="shared" si="31"/>
        <v>0</v>
      </c>
    </row>
    <row r="207" spans="1:15" ht="24.75" customHeight="1">
      <c r="A207" s="1">
        <v>7</v>
      </c>
      <c r="B207" s="47" t="s">
        <v>77</v>
      </c>
      <c r="C207" s="61"/>
      <c r="D207" s="234" t="s">
        <v>586</v>
      </c>
      <c r="E207" s="234"/>
      <c r="F207" s="234"/>
      <c r="G207" s="234"/>
      <c r="H207" s="5">
        <v>0.12</v>
      </c>
      <c r="I207" s="5">
        <f t="shared" si="29"/>
        <v>0.24</v>
      </c>
      <c r="J207" s="2" t="s">
        <v>12</v>
      </c>
      <c r="K207" s="2">
        <v>2</v>
      </c>
      <c r="L207" s="6"/>
      <c r="M207" s="6"/>
      <c r="N207" s="6">
        <f t="shared" si="30"/>
        <v>0</v>
      </c>
      <c r="O207" s="46">
        <f t="shared" si="31"/>
        <v>0</v>
      </c>
    </row>
    <row r="208" spans="1:15" ht="24.75" customHeight="1">
      <c r="A208" s="1">
        <v>8</v>
      </c>
      <c r="B208" s="47"/>
      <c r="C208" s="61"/>
      <c r="D208" s="234" t="s">
        <v>586</v>
      </c>
      <c r="E208" s="234"/>
      <c r="F208" s="234"/>
      <c r="G208" s="234"/>
      <c r="H208" s="5">
        <v>0.12</v>
      </c>
      <c r="I208" s="5">
        <f t="shared" si="29"/>
        <v>0.12</v>
      </c>
      <c r="J208" s="2" t="s">
        <v>12</v>
      </c>
      <c r="K208" s="2">
        <v>1</v>
      </c>
      <c r="L208" s="6"/>
      <c r="M208" s="6"/>
      <c r="N208" s="6">
        <f t="shared" si="30"/>
        <v>0</v>
      </c>
      <c r="O208" s="46">
        <f t="shared" si="31"/>
        <v>0</v>
      </c>
    </row>
    <row r="209" spans="1:15" ht="24.75" customHeight="1">
      <c r="A209" s="1">
        <v>9</v>
      </c>
      <c r="B209" s="47" t="s">
        <v>78</v>
      </c>
      <c r="C209" s="61" t="s">
        <v>13</v>
      </c>
      <c r="D209" s="259" t="s">
        <v>275</v>
      </c>
      <c r="E209" s="260"/>
      <c r="F209" s="260"/>
      <c r="G209" s="261"/>
      <c r="H209" s="5">
        <v>4</v>
      </c>
      <c r="I209" s="5">
        <f t="shared" si="29"/>
        <v>4</v>
      </c>
      <c r="J209" s="2" t="s">
        <v>12</v>
      </c>
      <c r="K209" s="2">
        <v>1</v>
      </c>
      <c r="L209" s="6"/>
      <c r="M209" s="6"/>
      <c r="N209" s="6">
        <f t="shared" si="30"/>
        <v>0</v>
      </c>
      <c r="O209" s="46">
        <f t="shared" si="31"/>
        <v>0</v>
      </c>
    </row>
    <row r="210" spans="1:15" ht="24.75" customHeight="1">
      <c r="A210" s="1">
        <v>10</v>
      </c>
      <c r="B210" s="1" t="s">
        <v>79</v>
      </c>
      <c r="C210" s="61"/>
      <c r="D210" s="259" t="s">
        <v>587</v>
      </c>
      <c r="E210" s="260"/>
      <c r="F210" s="260"/>
      <c r="G210" s="261"/>
      <c r="H210" s="5">
        <v>0.12</v>
      </c>
      <c r="I210" s="5">
        <f t="shared" si="29"/>
        <v>0.48</v>
      </c>
      <c r="J210" s="2" t="s">
        <v>12</v>
      </c>
      <c r="K210" s="2">
        <v>4</v>
      </c>
      <c r="L210" s="6"/>
      <c r="M210" s="6"/>
      <c r="N210" s="6">
        <f t="shared" si="30"/>
        <v>0</v>
      </c>
      <c r="O210" s="46">
        <f t="shared" si="31"/>
        <v>0</v>
      </c>
    </row>
    <row r="211" spans="1:15" ht="24.75" customHeight="1">
      <c r="A211" s="1"/>
      <c r="B211" s="1"/>
      <c r="C211" s="61"/>
      <c r="D211" s="206" t="s">
        <v>24</v>
      </c>
      <c r="E211" s="207"/>
      <c r="F211" s="207"/>
      <c r="G211" s="208"/>
      <c r="H211" s="5"/>
      <c r="I211" s="5"/>
      <c r="J211" s="2"/>
      <c r="K211" s="2"/>
      <c r="L211" s="3"/>
      <c r="M211" s="3"/>
      <c r="N211" s="46"/>
      <c r="O211" s="46"/>
    </row>
    <row r="212" spans="1:15" ht="24.75" customHeight="1">
      <c r="A212" s="1">
        <v>11</v>
      </c>
      <c r="B212" s="1"/>
      <c r="C212" s="61"/>
      <c r="D212" s="192" t="s">
        <v>17</v>
      </c>
      <c r="E212" s="192"/>
      <c r="F212" s="192"/>
      <c r="G212" s="192"/>
      <c r="H212" s="5"/>
      <c r="I212" s="5">
        <f>H212*K212</f>
        <v>0</v>
      </c>
      <c r="J212" s="2" t="s">
        <v>14</v>
      </c>
      <c r="K212" s="2">
        <v>10</v>
      </c>
      <c r="L212" s="3"/>
      <c r="M212" s="3"/>
      <c r="N212" s="46">
        <f>K212*L212</f>
        <v>0</v>
      </c>
      <c r="O212" s="46">
        <f>K212*M212</f>
        <v>0</v>
      </c>
    </row>
    <row r="213" spans="1:15" ht="24.75" customHeight="1">
      <c r="A213" s="1">
        <v>12</v>
      </c>
      <c r="B213" s="1"/>
      <c r="C213" s="61"/>
      <c r="D213" s="192" t="s">
        <v>16</v>
      </c>
      <c r="E213" s="192"/>
      <c r="F213" s="192"/>
      <c r="G213" s="192"/>
      <c r="H213" s="5"/>
      <c r="I213" s="5">
        <f>H213*K213</f>
        <v>0</v>
      </c>
      <c r="J213" s="2" t="s">
        <v>12</v>
      </c>
      <c r="K213" s="2">
        <v>10</v>
      </c>
      <c r="L213" s="3"/>
      <c r="M213" s="3"/>
      <c r="N213" s="46">
        <f>K213*L213</f>
        <v>0</v>
      </c>
      <c r="O213" s="46">
        <f>K213*M213</f>
        <v>0</v>
      </c>
    </row>
    <row r="214" spans="1:15" ht="24.75" customHeight="1">
      <c r="A214" s="1">
        <v>13</v>
      </c>
      <c r="B214" s="1"/>
      <c r="C214" s="61"/>
      <c r="D214" s="234" t="s">
        <v>581</v>
      </c>
      <c r="E214" s="234"/>
      <c r="F214" s="234"/>
      <c r="G214" s="234"/>
      <c r="H214" s="5"/>
      <c r="I214" s="5">
        <f>H214*K214</f>
        <v>0</v>
      </c>
      <c r="J214" s="2" t="s">
        <v>12</v>
      </c>
      <c r="K214" s="2">
        <v>5</v>
      </c>
      <c r="L214" s="3"/>
      <c r="M214" s="3"/>
      <c r="N214" s="46">
        <f>K214*L214</f>
        <v>0</v>
      </c>
      <c r="O214" s="46">
        <f>K214*M214</f>
        <v>0</v>
      </c>
    </row>
    <row r="215" spans="1:15" ht="24.75" customHeight="1">
      <c r="A215" s="1">
        <v>14</v>
      </c>
      <c r="B215" s="1"/>
      <c r="C215" s="61"/>
      <c r="D215" s="234" t="s">
        <v>582</v>
      </c>
      <c r="E215" s="234"/>
      <c r="F215" s="234"/>
      <c r="G215" s="234"/>
      <c r="H215" s="5"/>
      <c r="I215" s="5">
        <f>H215*K215</f>
        <v>0</v>
      </c>
      <c r="J215" s="2" t="s">
        <v>12</v>
      </c>
      <c r="K215" s="2">
        <v>5</v>
      </c>
      <c r="L215" s="3"/>
      <c r="M215" s="3"/>
      <c r="N215" s="46">
        <f>K215*L215</f>
        <v>0</v>
      </c>
      <c r="O215" s="46">
        <f>K215*M215</f>
        <v>0</v>
      </c>
    </row>
    <row r="216" spans="1:15" ht="24.75" customHeight="1">
      <c r="A216" s="1">
        <v>15</v>
      </c>
      <c r="B216" s="1"/>
      <c r="C216" s="61"/>
      <c r="D216" s="192" t="s">
        <v>26</v>
      </c>
      <c r="E216" s="192"/>
      <c r="F216" s="192"/>
      <c r="G216" s="192"/>
      <c r="H216" s="5"/>
      <c r="I216" s="5">
        <f>H216*K216</f>
        <v>0</v>
      </c>
      <c r="J216" s="2" t="s">
        <v>12</v>
      </c>
      <c r="K216" s="2">
        <v>2</v>
      </c>
      <c r="L216" s="3"/>
      <c r="M216" s="3"/>
      <c r="N216" s="46">
        <f>K216*L216</f>
        <v>0</v>
      </c>
      <c r="O216" s="46">
        <f>K216*M216</f>
        <v>0</v>
      </c>
    </row>
    <row r="217" spans="1:15" ht="24.75" customHeight="1">
      <c r="A217" s="1"/>
      <c r="B217" s="1"/>
      <c r="C217" s="61"/>
      <c r="D217" s="206" t="s">
        <v>25</v>
      </c>
      <c r="E217" s="207"/>
      <c r="F217" s="207"/>
      <c r="G217" s="208"/>
      <c r="H217" s="5"/>
      <c r="I217" s="5"/>
      <c r="J217" s="2"/>
      <c r="K217" s="2"/>
      <c r="L217" s="3"/>
      <c r="M217" s="3"/>
      <c r="N217" s="46"/>
      <c r="O217" s="46"/>
    </row>
    <row r="218" spans="1:15" ht="24.75" customHeight="1">
      <c r="A218" s="1">
        <v>16</v>
      </c>
      <c r="B218" s="1"/>
      <c r="C218" s="61"/>
      <c r="D218" s="192" t="s">
        <v>20</v>
      </c>
      <c r="E218" s="192"/>
      <c r="F218" s="192"/>
      <c r="G218" s="192"/>
      <c r="H218" s="5"/>
      <c r="I218" s="5">
        <f>H218*K218</f>
        <v>0</v>
      </c>
      <c r="J218" s="2" t="s">
        <v>21</v>
      </c>
      <c r="K218" s="2">
        <v>0.5</v>
      </c>
      <c r="L218" s="3"/>
      <c r="M218" s="3"/>
      <c r="N218" s="46">
        <f>K218*L218</f>
        <v>0</v>
      </c>
      <c r="O218" s="46">
        <f>K218*M218</f>
        <v>0</v>
      </c>
    </row>
    <row r="219" spans="1:15" ht="24.75" customHeight="1">
      <c r="A219" s="1">
        <v>17</v>
      </c>
      <c r="B219" s="1"/>
      <c r="C219" s="61"/>
      <c r="D219" s="192" t="s">
        <v>157</v>
      </c>
      <c r="E219" s="192"/>
      <c r="F219" s="192"/>
      <c r="G219" s="192"/>
      <c r="H219" s="5"/>
      <c r="I219" s="5">
        <f>H219*K219</f>
        <v>0</v>
      </c>
      <c r="J219" s="2" t="s">
        <v>21</v>
      </c>
      <c r="K219" s="2">
        <v>2</v>
      </c>
      <c r="L219" s="3"/>
      <c r="M219" s="3"/>
      <c r="N219" s="46">
        <f>K219*L219</f>
        <v>0</v>
      </c>
      <c r="O219" s="46">
        <f>K219*M219</f>
        <v>0</v>
      </c>
    </row>
    <row r="220" spans="1:15" ht="24.75" customHeight="1">
      <c r="A220" s="1">
        <v>18</v>
      </c>
      <c r="B220" s="1"/>
      <c r="C220" s="61"/>
      <c r="D220" s="192" t="s">
        <v>82</v>
      </c>
      <c r="E220" s="192"/>
      <c r="F220" s="192"/>
      <c r="G220" s="192"/>
      <c r="H220" s="5"/>
      <c r="I220" s="5">
        <f>H220*K220</f>
        <v>0</v>
      </c>
      <c r="J220" s="2" t="s">
        <v>21</v>
      </c>
      <c r="K220" s="2">
        <v>0.1</v>
      </c>
      <c r="L220" s="3"/>
      <c r="M220" s="3"/>
      <c r="N220" s="46">
        <f>K220*L220</f>
        <v>0</v>
      </c>
      <c r="O220" s="46">
        <f>K220*M220</f>
        <v>0</v>
      </c>
    </row>
    <row r="221" spans="1:15" ht="24.75" customHeight="1">
      <c r="A221" s="1">
        <v>19</v>
      </c>
      <c r="B221" s="1"/>
      <c r="C221" s="61"/>
      <c r="D221" s="192" t="s">
        <v>22</v>
      </c>
      <c r="E221" s="192"/>
      <c r="F221" s="192"/>
      <c r="G221" s="192"/>
      <c r="H221" s="5"/>
      <c r="I221" s="5"/>
      <c r="J221" s="2" t="s">
        <v>12</v>
      </c>
      <c r="K221" s="2">
        <v>1</v>
      </c>
      <c r="L221" s="3"/>
      <c r="M221" s="3"/>
      <c r="N221" s="46">
        <f>K221*L221</f>
        <v>0</v>
      </c>
      <c r="O221" s="46">
        <f>K221*M221</f>
        <v>0</v>
      </c>
    </row>
    <row r="222" spans="1:15" ht="24.75" customHeight="1">
      <c r="A222" s="1"/>
      <c r="B222" s="1"/>
      <c r="C222" s="61"/>
      <c r="D222" s="204" t="s">
        <v>86</v>
      </c>
      <c r="E222" s="204"/>
      <c r="F222" s="204"/>
      <c r="G222" s="204"/>
      <c r="H222" s="5"/>
      <c r="I222" s="5"/>
      <c r="J222" s="2"/>
      <c r="K222" s="2"/>
      <c r="L222" s="3"/>
      <c r="M222" s="3"/>
      <c r="N222" s="46"/>
      <c r="O222" s="46"/>
    </row>
    <row r="223" spans="1:15" ht="24.75" customHeight="1">
      <c r="A223" s="1">
        <v>20</v>
      </c>
      <c r="B223" s="1"/>
      <c r="C223" s="61"/>
      <c r="D223" s="246" t="s">
        <v>296</v>
      </c>
      <c r="E223" s="246"/>
      <c r="F223" s="246"/>
      <c r="G223" s="246"/>
      <c r="H223" s="5"/>
      <c r="I223" s="5"/>
      <c r="J223" s="2" t="s">
        <v>12</v>
      </c>
      <c r="K223" s="2">
        <v>1</v>
      </c>
      <c r="L223" s="3"/>
      <c r="M223" s="3"/>
      <c r="N223" s="46">
        <f aca="true" t="shared" si="32" ref="N223:N229">K223*L223</f>
        <v>0</v>
      </c>
      <c r="O223" s="46">
        <f aca="true" t="shared" si="33" ref="O223:O229">K223*M223</f>
        <v>0</v>
      </c>
    </row>
    <row r="224" spans="1:15" ht="33.75" customHeight="1">
      <c r="A224" s="1">
        <v>21</v>
      </c>
      <c r="B224" s="1"/>
      <c r="C224" s="61"/>
      <c r="D224" s="246" t="s">
        <v>545</v>
      </c>
      <c r="E224" s="246"/>
      <c r="F224" s="246"/>
      <c r="G224" s="246"/>
      <c r="H224" s="5"/>
      <c r="I224" s="5"/>
      <c r="J224" s="2" t="s">
        <v>12</v>
      </c>
      <c r="K224" s="2">
        <v>1</v>
      </c>
      <c r="L224" s="3"/>
      <c r="M224" s="3"/>
      <c r="N224" s="46">
        <f t="shared" si="32"/>
        <v>0</v>
      </c>
      <c r="O224" s="46">
        <f t="shared" si="33"/>
        <v>0</v>
      </c>
    </row>
    <row r="225" spans="1:15" ht="24.75" customHeight="1">
      <c r="A225" s="1">
        <v>22</v>
      </c>
      <c r="B225" s="1"/>
      <c r="C225" s="61"/>
      <c r="D225" s="192" t="s">
        <v>88</v>
      </c>
      <c r="E225" s="192"/>
      <c r="F225" s="192"/>
      <c r="G225" s="192"/>
      <c r="H225" s="5"/>
      <c r="I225" s="5"/>
      <c r="J225" s="2" t="s">
        <v>12</v>
      </c>
      <c r="K225" s="2">
        <v>1</v>
      </c>
      <c r="L225" s="3"/>
      <c r="M225" s="3"/>
      <c r="N225" s="46">
        <f t="shared" si="32"/>
        <v>0</v>
      </c>
      <c r="O225" s="46">
        <f t="shared" si="33"/>
        <v>0</v>
      </c>
    </row>
    <row r="226" spans="1:15" ht="24.75" customHeight="1">
      <c r="A226" s="1">
        <v>23</v>
      </c>
      <c r="B226" s="1"/>
      <c r="C226" s="61"/>
      <c r="D226" s="234" t="s">
        <v>89</v>
      </c>
      <c r="E226" s="234"/>
      <c r="F226" s="234"/>
      <c r="G226" s="234"/>
      <c r="H226" s="5"/>
      <c r="I226" s="5"/>
      <c r="J226" s="2" t="s">
        <v>12</v>
      </c>
      <c r="K226" s="2">
        <v>1</v>
      </c>
      <c r="L226" s="3"/>
      <c r="M226" s="3"/>
      <c r="N226" s="46">
        <f t="shared" si="32"/>
        <v>0</v>
      </c>
      <c r="O226" s="46">
        <f t="shared" si="33"/>
        <v>0</v>
      </c>
    </row>
    <row r="227" spans="1:15" ht="24.75" customHeight="1">
      <c r="A227" s="1">
        <v>24</v>
      </c>
      <c r="B227" s="1"/>
      <c r="C227" s="61"/>
      <c r="D227" s="192" t="s">
        <v>90</v>
      </c>
      <c r="E227" s="192"/>
      <c r="F227" s="192"/>
      <c r="G227" s="192"/>
      <c r="H227" s="5"/>
      <c r="I227" s="5"/>
      <c r="J227" s="2" t="s">
        <v>12</v>
      </c>
      <c r="K227" s="2">
        <v>1</v>
      </c>
      <c r="L227" s="3"/>
      <c r="M227" s="3"/>
      <c r="N227" s="46">
        <f t="shared" si="32"/>
        <v>0</v>
      </c>
      <c r="O227" s="46">
        <f t="shared" si="33"/>
        <v>0</v>
      </c>
    </row>
    <row r="228" spans="1:15" ht="71.25" customHeight="1">
      <c r="A228" s="1"/>
      <c r="B228" s="1"/>
      <c r="C228" s="61"/>
      <c r="D228" s="216" t="s">
        <v>297</v>
      </c>
      <c r="E228" s="216"/>
      <c r="F228" s="216"/>
      <c r="G228" s="216"/>
      <c r="H228" s="5"/>
      <c r="I228" s="5"/>
      <c r="J228" s="2" t="s">
        <v>12</v>
      </c>
      <c r="K228" s="2">
        <v>1</v>
      </c>
      <c r="L228" s="3"/>
      <c r="M228" s="3"/>
      <c r="N228" s="46">
        <f t="shared" si="32"/>
        <v>0</v>
      </c>
      <c r="O228" s="46">
        <f t="shared" si="33"/>
        <v>0</v>
      </c>
    </row>
    <row r="229" spans="1:15" ht="24.75" customHeight="1">
      <c r="A229" s="1"/>
      <c r="B229" s="1"/>
      <c r="C229" s="61"/>
      <c r="D229" s="204" t="s">
        <v>91</v>
      </c>
      <c r="E229" s="204"/>
      <c r="F229" s="204"/>
      <c r="G229" s="204"/>
      <c r="H229" s="5"/>
      <c r="I229" s="5"/>
      <c r="J229" s="2" t="s">
        <v>12</v>
      </c>
      <c r="K229" s="2">
        <v>1</v>
      </c>
      <c r="L229" s="3"/>
      <c r="M229" s="3"/>
      <c r="N229" s="46">
        <f t="shared" si="32"/>
        <v>0</v>
      </c>
      <c r="O229" s="46">
        <f t="shared" si="33"/>
        <v>0</v>
      </c>
    </row>
    <row r="230" spans="1:15" ht="24.75" customHeight="1">
      <c r="A230" s="11"/>
      <c r="B230" s="11"/>
      <c r="C230" s="62"/>
      <c r="D230" s="206" t="s">
        <v>27</v>
      </c>
      <c r="E230" s="207"/>
      <c r="F230" s="207"/>
      <c r="G230" s="208"/>
      <c r="H230" s="54"/>
      <c r="I230" s="54"/>
      <c r="J230" s="55"/>
      <c r="K230" s="55"/>
      <c r="L230" s="56"/>
      <c r="M230" s="56"/>
      <c r="N230" s="56">
        <f>SUM(N201:N229)</f>
        <v>0</v>
      </c>
      <c r="O230" s="56">
        <f>SUM(O200:O229)</f>
        <v>0</v>
      </c>
    </row>
    <row r="231" spans="1:15" ht="24.75" customHeight="1">
      <c r="A231" s="33"/>
      <c r="B231" s="33"/>
      <c r="C231" s="68"/>
      <c r="D231" s="254" t="s">
        <v>115</v>
      </c>
      <c r="E231" s="255"/>
      <c r="F231" s="255"/>
      <c r="G231" s="256"/>
      <c r="H231" s="34"/>
      <c r="I231" s="34"/>
      <c r="J231" s="35"/>
      <c r="K231" s="35"/>
      <c r="L231" s="36"/>
      <c r="M231" s="36"/>
      <c r="N231" s="257">
        <f>N230+O230</f>
        <v>0</v>
      </c>
      <c r="O231" s="258"/>
    </row>
    <row r="232" spans="1:15" ht="12.75">
      <c r="A232" s="1"/>
      <c r="B232" s="1"/>
      <c r="C232" s="61"/>
      <c r="D232" s="7"/>
      <c r="E232" s="8"/>
      <c r="F232" s="8"/>
      <c r="G232" s="9"/>
      <c r="H232" s="5"/>
      <c r="I232" s="5"/>
      <c r="J232" s="2"/>
      <c r="K232" s="2"/>
      <c r="L232" s="6"/>
      <c r="M232" s="6"/>
      <c r="N232" s="6"/>
      <c r="O232" s="46"/>
    </row>
    <row r="233" spans="1:15" ht="24.75" customHeight="1">
      <c r="A233" s="1"/>
      <c r="B233" s="1"/>
      <c r="C233" s="61"/>
      <c r="D233" s="243" t="s">
        <v>117</v>
      </c>
      <c r="E233" s="244"/>
      <c r="F233" s="244"/>
      <c r="G233" s="245"/>
      <c r="H233" s="5"/>
      <c r="I233" s="5"/>
      <c r="J233" s="2"/>
      <c r="K233" s="2"/>
      <c r="L233" s="3"/>
      <c r="M233" s="3"/>
      <c r="N233" s="46"/>
      <c r="O233" s="46"/>
    </row>
    <row r="234" spans="1:15" ht="24.75" customHeight="1">
      <c r="A234" s="1"/>
      <c r="B234" s="1"/>
      <c r="C234" s="61"/>
      <c r="D234" s="206" t="s">
        <v>118</v>
      </c>
      <c r="E234" s="207"/>
      <c r="F234" s="207"/>
      <c r="G234" s="208"/>
      <c r="H234" s="5"/>
      <c r="I234" s="5"/>
      <c r="J234" s="2"/>
      <c r="K234" s="2"/>
      <c r="L234" s="3"/>
      <c r="M234" s="3"/>
      <c r="N234" s="46"/>
      <c r="O234" s="46"/>
    </row>
    <row r="235" spans="1:15" ht="24.75" customHeight="1">
      <c r="A235" s="1">
        <v>1</v>
      </c>
      <c r="B235" s="1">
        <v>87</v>
      </c>
      <c r="C235" s="61"/>
      <c r="D235" s="192" t="s">
        <v>18</v>
      </c>
      <c r="E235" s="192"/>
      <c r="F235" s="192"/>
      <c r="G235" s="192"/>
      <c r="H235" s="5"/>
      <c r="I235" s="5">
        <f>H235*K235</f>
        <v>0</v>
      </c>
      <c r="J235" s="2" t="s">
        <v>12</v>
      </c>
      <c r="K235" s="2">
        <v>1</v>
      </c>
      <c r="L235" s="3"/>
      <c r="M235" s="3"/>
      <c r="N235" s="46">
        <f>K235*L235</f>
        <v>0</v>
      </c>
      <c r="O235" s="46">
        <f>K235*M235</f>
        <v>0</v>
      </c>
    </row>
    <row r="236" spans="1:15" ht="24.75" customHeight="1">
      <c r="A236" s="1">
        <v>2</v>
      </c>
      <c r="B236" s="1">
        <v>235</v>
      </c>
      <c r="C236" s="61"/>
      <c r="D236" s="192" t="s">
        <v>19</v>
      </c>
      <c r="E236" s="192"/>
      <c r="F236" s="192"/>
      <c r="G236" s="192"/>
      <c r="H236" s="5"/>
      <c r="I236" s="5">
        <f>H236*K236</f>
        <v>0</v>
      </c>
      <c r="J236" s="2" t="s">
        <v>12</v>
      </c>
      <c r="K236" s="2">
        <v>12</v>
      </c>
      <c r="L236" s="3"/>
      <c r="M236" s="3"/>
      <c r="N236" s="46">
        <f>K236*L236</f>
        <v>0</v>
      </c>
      <c r="O236" s="46">
        <f>K236*M236</f>
        <v>0</v>
      </c>
    </row>
    <row r="237" spans="1:15" ht="24.75" customHeight="1">
      <c r="A237" s="1">
        <v>3</v>
      </c>
      <c r="B237" s="1">
        <v>31</v>
      </c>
      <c r="C237" s="61" t="s">
        <v>61</v>
      </c>
      <c r="D237" s="235" t="s">
        <v>62</v>
      </c>
      <c r="E237" s="236"/>
      <c r="F237" s="236"/>
      <c r="G237" s="237"/>
      <c r="H237" s="5"/>
      <c r="I237" s="5">
        <f>H237*K237</f>
        <v>0</v>
      </c>
      <c r="J237" s="2" t="s">
        <v>12</v>
      </c>
      <c r="K237" s="2">
        <v>1</v>
      </c>
      <c r="L237" s="6"/>
      <c r="M237" s="6"/>
      <c r="N237" s="6">
        <f>K237*L237</f>
        <v>0</v>
      </c>
      <c r="O237" s="46">
        <f>K237*M237</f>
        <v>0</v>
      </c>
    </row>
    <row r="238" spans="1:15" ht="24.75" customHeight="1">
      <c r="A238" s="1">
        <v>4</v>
      </c>
      <c r="B238" s="1">
        <v>236</v>
      </c>
      <c r="C238" s="61" t="s">
        <v>63</v>
      </c>
      <c r="D238" s="235" t="s">
        <v>66</v>
      </c>
      <c r="E238" s="236"/>
      <c r="F238" s="236"/>
      <c r="G238" s="237"/>
      <c r="H238" s="5"/>
      <c r="I238" s="5">
        <f>H238*K238</f>
        <v>0</v>
      </c>
      <c r="J238" s="2" t="s">
        <v>12</v>
      </c>
      <c r="K238" s="2">
        <v>1</v>
      </c>
      <c r="L238" s="6"/>
      <c r="M238" s="6"/>
      <c r="N238" s="6">
        <f>K238*L238</f>
        <v>0</v>
      </c>
      <c r="O238" s="46">
        <f>K238*M238</f>
        <v>0</v>
      </c>
    </row>
    <row r="239" spans="1:15" ht="24.75" customHeight="1">
      <c r="A239" s="1"/>
      <c r="B239" s="1"/>
      <c r="C239" s="61"/>
      <c r="D239" s="206" t="s">
        <v>119</v>
      </c>
      <c r="E239" s="207"/>
      <c r="F239" s="207"/>
      <c r="G239" s="208"/>
      <c r="H239" s="5"/>
      <c r="I239" s="5"/>
      <c r="J239" s="2"/>
      <c r="K239" s="2"/>
      <c r="L239" s="3"/>
      <c r="M239" s="3"/>
      <c r="N239" s="46"/>
      <c r="O239" s="46"/>
    </row>
    <row r="240" spans="1:15" ht="24.75" customHeight="1">
      <c r="A240" s="1">
        <v>5</v>
      </c>
      <c r="B240" s="48">
        <v>87</v>
      </c>
      <c r="C240" s="61" t="s">
        <v>13</v>
      </c>
      <c r="D240" s="250" t="s">
        <v>279</v>
      </c>
      <c r="E240" s="250"/>
      <c r="F240" s="250"/>
      <c r="G240" s="250"/>
      <c r="H240" s="5">
        <v>15</v>
      </c>
      <c r="I240" s="5">
        <f aca="true" t="shared" si="34" ref="I240:I246">H240*K240</f>
        <v>15</v>
      </c>
      <c r="J240" s="2" t="s">
        <v>12</v>
      </c>
      <c r="K240" s="2">
        <v>1</v>
      </c>
      <c r="L240" s="3"/>
      <c r="M240" s="3"/>
      <c r="N240" s="46">
        <f aca="true" t="shared" si="35" ref="N240:N246">K240*L240</f>
        <v>0</v>
      </c>
      <c r="O240" s="46">
        <f aca="true" t="shared" si="36" ref="O240:O246">K240*M240</f>
        <v>0</v>
      </c>
    </row>
    <row r="241" spans="1:15" ht="24.75" customHeight="1">
      <c r="A241" s="1">
        <v>6</v>
      </c>
      <c r="B241" s="1"/>
      <c r="C241" s="61"/>
      <c r="D241" s="251" t="s">
        <v>280</v>
      </c>
      <c r="E241" s="252"/>
      <c r="F241" s="252"/>
      <c r="G241" s="253"/>
      <c r="H241" s="5"/>
      <c r="I241" s="5">
        <f t="shared" si="34"/>
        <v>0</v>
      </c>
      <c r="J241" s="2" t="s">
        <v>12</v>
      </c>
      <c r="K241" s="2">
        <v>12</v>
      </c>
      <c r="L241" s="6"/>
      <c r="M241" s="6"/>
      <c r="N241" s="46">
        <f t="shared" si="35"/>
        <v>0</v>
      </c>
      <c r="O241" s="46">
        <f t="shared" si="36"/>
        <v>0</v>
      </c>
    </row>
    <row r="242" spans="1:15" ht="24.75" customHeight="1">
      <c r="A242" s="1">
        <v>7</v>
      </c>
      <c r="B242" s="1"/>
      <c r="C242" s="61"/>
      <c r="D242" s="234" t="s">
        <v>281</v>
      </c>
      <c r="E242" s="234"/>
      <c r="F242" s="234"/>
      <c r="G242" s="234"/>
      <c r="H242" s="5"/>
      <c r="I242" s="5">
        <f t="shared" si="34"/>
        <v>0</v>
      </c>
      <c r="J242" s="2" t="s">
        <v>12</v>
      </c>
      <c r="K242" s="2">
        <v>2</v>
      </c>
      <c r="L242" s="6"/>
      <c r="M242" s="6"/>
      <c r="N242" s="46">
        <f t="shared" si="35"/>
        <v>0</v>
      </c>
      <c r="O242" s="46">
        <f t="shared" si="36"/>
        <v>0</v>
      </c>
    </row>
    <row r="243" spans="1:15" ht="24.75" customHeight="1">
      <c r="A243" s="1">
        <v>8</v>
      </c>
      <c r="B243" s="1"/>
      <c r="C243" s="61"/>
      <c r="D243" s="192" t="s">
        <v>29</v>
      </c>
      <c r="E243" s="192"/>
      <c r="F243" s="192"/>
      <c r="G243" s="192"/>
      <c r="H243" s="5"/>
      <c r="I243" s="5">
        <f t="shared" si="34"/>
        <v>0</v>
      </c>
      <c r="J243" s="2" t="s">
        <v>12</v>
      </c>
      <c r="K243" s="2">
        <v>4</v>
      </c>
      <c r="L243" s="6"/>
      <c r="M243" s="6"/>
      <c r="N243" s="46">
        <f t="shared" si="35"/>
        <v>0</v>
      </c>
      <c r="O243" s="46">
        <f t="shared" si="36"/>
        <v>0</v>
      </c>
    </row>
    <row r="244" spans="1:15" ht="66.75" customHeight="1">
      <c r="A244" s="1">
        <v>9</v>
      </c>
      <c r="B244" s="1">
        <v>31</v>
      </c>
      <c r="C244" s="61" t="s">
        <v>61</v>
      </c>
      <c r="D244" s="247" t="s">
        <v>236</v>
      </c>
      <c r="E244" s="248"/>
      <c r="F244" s="248"/>
      <c r="G244" s="249"/>
      <c r="H244" s="5">
        <v>11</v>
      </c>
      <c r="I244" s="5">
        <f t="shared" si="34"/>
        <v>11</v>
      </c>
      <c r="J244" s="2" t="s">
        <v>12</v>
      </c>
      <c r="K244" s="2">
        <v>1</v>
      </c>
      <c r="L244" s="6"/>
      <c r="M244" s="6"/>
      <c r="N244" s="6">
        <f t="shared" si="35"/>
        <v>0</v>
      </c>
      <c r="O244" s="46">
        <f t="shared" si="36"/>
        <v>0</v>
      </c>
    </row>
    <row r="245" spans="1:15" ht="24.75" customHeight="1">
      <c r="A245" s="1">
        <v>10</v>
      </c>
      <c r="B245" s="1">
        <v>235</v>
      </c>
      <c r="C245" s="61"/>
      <c r="D245" s="234" t="s">
        <v>586</v>
      </c>
      <c r="E245" s="234"/>
      <c r="F245" s="234"/>
      <c r="G245" s="234"/>
      <c r="H245" s="5">
        <v>0.12</v>
      </c>
      <c r="I245" s="5">
        <f t="shared" si="34"/>
        <v>0.12</v>
      </c>
      <c r="J245" s="2" t="s">
        <v>12</v>
      </c>
      <c r="K245" s="2">
        <v>1</v>
      </c>
      <c r="L245" s="6"/>
      <c r="M245" s="6"/>
      <c r="N245" s="6">
        <f t="shared" si="35"/>
        <v>0</v>
      </c>
      <c r="O245" s="46">
        <f t="shared" si="36"/>
        <v>0</v>
      </c>
    </row>
    <row r="246" spans="1:15" ht="24.75" customHeight="1">
      <c r="A246" s="1">
        <v>11</v>
      </c>
      <c r="B246" s="1">
        <v>236</v>
      </c>
      <c r="C246" s="61" t="s">
        <v>61</v>
      </c>
      <c r="D246" s="371" t="s">
        <v>585</v>
      </c>
      <c r="E246" s="372"/>
      <c r="F246" s="372"/>
      <c r="G246" s="373"/>
      <c r="H246" s="5">
        <v>4</v>
      </c>
      <c r="I246" s="5">
        <f t="shared" si="34"/>
        <v>4</v>
      </c>
      <c r="J246" s="2" t="s">
        <v>12</v>
      </c>
      <c r="K246" s="2">
        <v>1</v>
      </c>
      <c r="L246" s="6"/>
      <c r="M246" s="6"/>
      <c r="N246" s="6">
        <f t="shared" si="35"/>
        <v>0</v>
      </c>
      <c r="O246" s="46">
        <f t="shared" si="36"/>
        <v>0</v>
      </c>
    </row>
    <row r="247" spans="1:15" ht="24.75" customHeight="1">
      <c r="A247" s="1"/>
      <c r="B247" s="1"/>
      <c r="C247" s="61"/>
      <c r="D247" s="206" t="s">
        <v>24</v>
      </c>
      <c r="E247" s="207"/>
      <c r="F247" s="207"/>
      <c r="G247" s="208"/>
      <c r="H247" s="5"/>
      <c r="I247" s="5"/>
      <c r="J247" s="2"/>
      <c r="K247" s="2"/>
      <c r="L247" s="3"/>
      <c r="M247" s="3"/>
      <c r="N247" s="46"/>
      <c r="O247" s="46"/>
    </row>
    <row r="248" spans="1:15" ht="24.75" customHeight="1">
      <c r="A248" s="1">
        <v>12</v>
      </c>
      <c r="B248" s="1"/>
      <c r="C248" s="61"/>
      <c r="D248" s="192" t="s">
        <v>17</v>
      </c>
      <c r="E248" s="192"/>
      <c r="F248" s="192"/>
      <c r="G248" s="192"/>
      <c r="H248" s="5"/>
      <c r="I248" s="5">
        <f>H248*K248</f>
        <v>0</v>
      </c>
      <c r="J248" s="2" t="s">
        <v>14</v>
      </c>
      <c r="K248" s="2">
        <v>10</v>
      </c>
      <c r="L248" s="3"/>
      <c r="M248" s="3"/>
      <c r="N248" s="46">
        <f>K248*L248</f>
        <v>0</v>
      </c>
      <c r="O248" s="46">
        <f>K248*M248</f>
        <v>0</v>
      </c>
    </row>
    <row r="249" spans="1:15" ht="24.75" customHeight="1">
      <c r="A249" s="1">
        <v>13</v>
      </c>
      <c r="B249" s="1"/>
      <c r="C249" s="61"/>
      <c r="D249" s="192" t="s">
        <v>16</v>
      </c>
      <c r="E249" s="192"/>
      <c r="F249" s="192"/>
      <c r="G249" s="192"/>
      <c r="H249" s="5"/>
      <c r="I249" s="5">
        <f>H249*K249</f>
        <v>0</v>
      </c>
      <c r="J249" s="2" t="s">
        <v>12</v>
      </c>
      <c r="K249" s="2">
        <v>10</v>
      </c>
      <c r="L249" s="3"/>
      <c r="M249" s="3"/>
      <c r="N249" s="46">
        <f>K249*L249</f>
        <v>0</v>
      </c>
      <c r="O249" s="46">
        <f>K249*M249</f>
        <v>0</v>
      </c>
    </row>
    <row r="250" spans="1:15" ht="24.75" customHeight="1">
      <c r="A250" s="1">
        <v>14</v>
      </c>
      <c r="B250" s="1"/>
      <c r="C250" s="61"/>
      <c r="D250" s="234" t="s">
        <v>581</v>
      </c>
      <c r="E250" s="234"/>
      <c r="F250" s="234"/>
      <c r="G250" s="234"/>
      <c r="H250" s="5"/>
      <c r="I250" s="5">
        <f>H250*K250</f>
        <v>0</v>
      </c>
      <c r="J250" s="2" t="s">
        <v>12</v>
      </c>
      <c r="K250" s="2">
        <v>5</v>
      </c>
      <c r="L250" s="3"/>
      <c r="M250" s="3"/>
      <c r="N250" s="46">
        <f>K250*L250</f>
        <v>0</v>
      </c>
      <c r="O250" s="46">
        <f>K250*M250</f>
        <v>0</v>
      </c>
    </row>
    <row r="251" spans="1:15" ht="24.75" customHeight="1">
      <c r="A251" s="1">
        <v>15</v>
      </c>
      <c r="B251" s="1"/>
      <c r="C251" s="61"/>
      <c r="D251" s="234" t="s">
        <v>582</v>
      </c>
      <c r="E251" s="234"/>
      <c r="F251" s="234"/>
      <c r="G251" s="234"/>
      <c r="H251" s="5"/>
      <c r="I251" s="5">
        <f>H251*K251</f>
        <v>0</v>
      </c>
      <c r="J251" s="2" t="s">
        <v>12</v>
      </c>
      <c r="K251" s="2">
        <v>5</v>
      </c>
      <c r="L251" s="3"/>
      <c r="M251" s="3"/>
      <c r="N251" s="46">
        <f>K251*L251</f>
        <v>0</v>
      </c>
      <c r="O251" s="46">
        <f>K251*M251</f>
        <v>0</v>
      </c>
    </row>
    <row r="252" spans="1:15" ht="24.75" customHeight="1">
      <c r="A252" s="1">
        <v>16</v>
      </c>
      <c r="B252" s="1"/>
      <c r="C252" s="61"/>
      <c r="D252" s="192" t="s">
        <v>26</v>
      </c>
      <c r="E252" s="192"/>
      <c r="F252" s="192"/>
      <c r="G252" s="192"/>
      <c r="H252" s="5"/>
      <c r="I252" s="5">
        <f>H252*K252</f>
        <v>0</v>
      </c>
      <c r="J252" s="2" t="s">
        <v>12</v>
      </c>
      <c r="K252" s="2">
        <v>2</v>
      </c>
      <c r="L252" s="3"/>
      <c r="M252" s="3"/>
      <c r="N252" s="46">
        <f>K252*L252</f>
        <v>0</v>
      </c>
      <c r="O252" s="46">
        <f>K252*M252</f>
        <v>0</v>
      </c>
    </row>
    <row r="253" spans="1:15" ht="24.75" customHeight="1">
      <c r="A253" s="1"/>
      <c r="B253" s="1"/>
      <c r="C253" s="61"/>
      <c r="D253" s="206" t="s">
        <v>25</v>
      </c>
      <c r="E253" s="207"/>
      <c r="F253" s="207"/>
      <c r="G253" s="208"/>
      <c r="H253" s="5"/>
      <c r="I253" s="5"/>
      <c r="J253" s="2"/>
      <c r="K253" s="2"/>
      <c r="L253" s="3"/>
      <c r="M253" s="3"/>
      <c r="N253" s="46"/>
      <c r="O253" s="46"/>
    </row>
    <row r="254" spans="1:15" ht="24.75" customHeight="1">
      <c r="A254" s="1">
        <v>17</v>
      </c>
      <c r="B254" s="1"/>
      <c r="C254" s="61"/>
      <c r="D254" s="192" t="s">
        <v>20</v>
      </c>
      <c r="E254" s="192"/>
      <c r="F254" s="192"/>
      <c r="G254" s="192"/>
      <c r="H254" s="5"/>
      <c r="I254" s="5">
        <f>H254*K254</f>
        <v>0</v>
      </c>
      <c r="J254" s="2" t="s">
        <v>21</v>
      </c>
      <c r="K254" s="2">
        <v>0.5</v>
      </c>
      <c r="L254" s="3"/>
      <c r="M254" s="3"/>
      <c r="N254" s="46">
        <f>K254*L254</f>
        <v>0</v>
      </c>
      <c r="O254" s="46">
        <f>K254*M254</f>
        <v>0</v>
      </c>
    </row>
    <row r="255" spans="1:15" ht="24.75" customHeight="1">
      <c r="A255" s="1">
        <v>18</v>
      </c>
      <c r="B255" s="1"/>
      <c r="C255" s="61"/>
      <c r="D255" s="234" t="s">
        <v>157</v>
      </c>
      <c r="E255" s="234"/>
      <c r="F255" s="234"/>
      <c r="G255" s="234"/>
      <c r="H255" s="5"/>
      <c r="I255" s="5">
        <f>H255*K255</f>
        <v>0</v>
      </c>
      <c r="J255" s="2" t="s">
        <v>21</v>
      </c>
      <c r="K255" s="2">
        <v>2</v>
      </c>
      <c r="L255" s="3"/>
      <c r="M255" s="3"/>
      <c r="N255" s="46">
        <f>K255*L255</f>
        <v>0</v>
      </c>
      <c r="O255" s="46">
        <f>K255*M255</f>
        <v>0</v>
      </c>
    </row>
    <row r="256" spans="1:15" ht="24.75" customHeight="1">
      <c r="A256" s="1">
        <v>19</v>
      </c>
      <c r="B256" s="1"/>
      <c r="C256" s="61"/>
      <c r="D256" s="192" t="s">
        <v>82</v>
      </c>
      <c r="E256" s="192"/>
      <c r="F256" s="192"/>
      <c r="G256" s="192"/>
      <c r="H256" s="5"/>
      <c r="I256" s="5">
        <f>H256*K256</f>
        <v>0</v>
      </c>
      <c r="J256" s="2" t="s">
        <v>21</v>
      </c>
      <c r="K256" s="2">
        <v>0.1</v>
      </c>
      <c r="L256" s="3"/>
      <c r="M256" s="3"/>
      <c r="N256" s="46">
        <f>K256*L256</f>
        <v>0</v>
      </c>
      <c r="O256" s="46">
        <f>K256*M256</f>
        <v>0</v>
      </c>
    </row>
    <row r="257" spans="1:15" ht="24.75" customHeight="1">
      <c r="A257" s="1">
        <v>20</v>
      </c>
      <c r="B257" s="1"/>
      <c r="C257" s="61"/>
      <c r="D257" s="192" t="s">
        <v>22</v>
      </c>
      <c r="E257" s="192"/>
      <c r="F257" s="192"/>
      <c r="G257" s="192"/>
      <c r="H257" s="5"/>
      <c r="I257" s="5"/>
      <c r="J257" s="2" t="s">
        <v>12</v>
      </c>
      <c r="K257" s="2">
        <v>1</v>
      </c>
      <c r="L257" s="3"/>
      <c r="M257" s="3"/>
      <c r="N257" s="46">
        <f>K257*L257</f>
        <v>0</v>
      </c>
      <c r="O257" s="46">
        <f>K257*M257</f>
        <v>0</v>
      </c>
    </row>
    <row r="258" spans="1:15" ht="24.75" customHeight="1">
      <c r="A258" s="1"/>
      <c r="B258" s="1"/>
      <c r="C258" s="61"/>
      <c r="D258" s="204" t="s">
        <v>86</v>
      </c>
      <c r="E258" s="204"/>
      <c r="F258" s="204"/>
      <c r="G258" s="204"/>
      <c r="H258" s="5"/>
      <c r="I258" s="5"/>
      <c r="J258" s="2"/>
      <c r="K258" s="2"/>
      <c r="L258" s="3"/>
      <c r="M258" s="3"/>
      <c r="N258" s="46"/>
      <c r="O258" s="46"/>
    </row>
    <row r="259" spans="1:15" ht="36" customHeight="1">
      <c r="A259" s="1">
        <v>21</v>
      </c>
      <c r="B259" s="1"/>
      <c r="C259" s="61"/>
      <c r="D259" s="246" t="s">
        <v>298</v>
      </c>
      <c r="E259" s="246"/>
      <c r="F259" s="246"/>
      <c r="G259" s="246"/>
      <c r="H259" s="5"/>
      <c r="I259" s="5"/>
      <c r="J259" s="2" t="s">
        <v>12</v>
      </c>
      <c r="K259" s="2">
        <v>1</v>
      </c>
      <c r="L259" s="3"/>
      <c r="M259" s="3"/>
      <c r="N259" s="46">
        <f aca="true" t="shared" si="37" ref="N259:N266">K259*L259</f>
        <v>0</v>
      </c>
      <c r="O259" s="46">
        <f aca="true" t="shared" si="38" ref="O259:O266">K259*M259</f>
        <v>0</v>
      </c>
    </row>
    <row r="260" spans="1:15" ht="36" customHeight="1">
      <c r="A260" s="1">
        <v>22</v>
      </c>
      <c r="B260" s="1"/>
      <c r="C260" s="61"/>
      <c r="D260" s="246" t="s">
        <v>573</v>
      </c>
      <c r="E260" s="246"/>
      <c r="F260" s="246"/>
      <c r="G260" s="246"/>
      <c r="H260" s="5"/>
      <c r="I260" s="5"/>
      <c r="J260" s="2" t="s">
        <v>12</v>
      </c>
      <c r="K260" s="2">
        <v>1</v>
      </c>
      <c r="L260" s="3"/>
      <c r="M260" s="3"/>
      <c r="N260" s="46">
        <f t="shared" si="37"/>
        <v>0</v>
      </c>
      <c r="O260" s="46">
        <f t="shared" si="38"/>
        <v>0</v>
      </c>
    </row>
    <row r="261" spans="1:15" ht="24.75" customHeight="1">
      <c r="A261" s="1">
        <v>23</v>
      </c>
      <c r="B261" s="1"/>
      <c r="C261" s="61"/>
      <c r="D261" s="192" t="s">
        <v>120</v>
      </c>
      <c r="E261" s="192"/>
      <c r="F261" s="192"/>
      <c r="G261" s="192"/>
      <c r="H261" s="5"/>
      <c r="I261" s="5"/>
      <c r="J261" s="2" t="s">
        <v>12</v>
      </c>
      <c r="K261" s="2">
        <v>1</v>
      </c>
      <c r="L261" s="3"/>
      <c r="M261" s="3"/>
      <c r="N261" s="46">
        <f>K261*L261</f>
        <v>0</v>
      </c>
      <c r="O261" s="46">
        <f>K261*M261</f>
        <v>0</v>
      </c>
    </row>
    <row r="262" spans="1:15" ht="24.75" customHeight="1">
      <c r="A262" s="1">
        <v>24</v>
      </c>
      <c r="B262" s="1"/>
      <c r="C262" s="61"/>
      <c r="D262" s="192" t="s">
        <v>88</v>
      </c>
      <c r="E262" s="192"/>
      <c r="F262" s="192"/>
      <c r="G262" s="192"/>
      <c r="H262" s="5"/>
      <c r="I262" s="5"/>
      <c r="J262" s="2" t="s">
        <v>12</v>
      </c>
      <c r="K262" s="2">
        <v>1</v>
      </c>
      <c r="L262" s="3"/>
      <c r="M262" s="3"/>
      <c r="N262" s="46">
        <f t="shared" si="37"/>
        <v>0</v>
      </c>
      <c r="O262" s="46">
        <f t="shared" si="38"/>
        <v>0</v>
      </c>
    </row>
    <row r="263" spans="1:15" ht="24.75" customHeight="1">
      <c r="A263" s="1">
        <v>25</v>
      </c>
      <c r="B263" s="1"/>
      <c r="C263" s="61"/>
      <c r="D263" s="234" t="s">
        <v>89</v>
      </c>
      <c r="E263" s="234"/>
      <c r="F263" s="234"/>
      <c r="G263" s="234"/>
      <c r="H263" s="5"/>
      <c r="I263" s="5"/>
      <c r="J263" s="2" t="s">
        <v>12</v>
      </c>
      <c r="K263" s="2">
        <v>1</v>
      </c>
      <c r="L263" s="3"/>
      <c r="M263" s="3"/>
      <c r="N263" s="46">
        <f t="shared" si="37"/>
        <v>0</v>
      </c>
      <c r="O263" s="46">
        <f t="shared" si="38"/>
        <v>0</v>
      </c>
    </row>
    <row r="264" spans="1:15" ht="24.75" customHeight="1">
      <c r="A264" s="1">
        <v>26</v>
      </c>
      <c r="B264" s="1"/>
      <c r="C264" s="61"/>
      <c r="D264" s="192" t="s">
        <v>90</v>
      </c>
      <c r="E264" s="192"/>
      <c r="F264" s="192"/>
      <c r="G264" s="192"/>
      <c r="H264" s="5"/>
      <c r="I264" s="5"/>
      <c r="J264" s="2" t="s">
        <v>12</v>
      </c>
      <c r="K264" s="2">
        <v>1</v>
      </c>
      <c r="L264" s="3"/>
      <c r="M264" s="3"/>
      <c r="N264" s="46">
        <f t="shared" si="37"/>
        <v>0</v>
      </c>
      <c r="O264" s="46">
        <f t="shared" si="38"/>
        <v>0</v>
      </c>
    </row>
    <row r="265" spans="1:15" ht="68.25" customHeight="1">
      <c r="A265" s="1"/>
      <c r="B265" s="1"/>
      <c r="C265" s="61"/>
      <c r="D265" s="216" t="s">
        <v>297</v>
      </c>
      <c r="E265" s="216"/>
      <c r="F265" s="216"/>
      <c r="G265" s="216"/>
      <c r="H265" s="5"/>
      <c r="I265" s="5"/>
      <c r="J265" s="2" t="s">
        <v>12</v>
      </c>
      <c r="K265" s="2">
        <v>1</v>
      </c>
      <c r="L265" s="3"/>
      <c r="M265" s="3"/>
      <c r="N265" s="46">
        <f t="shared" si="37"/>
        <v>0</v>
      </c>
      <c r="O265" s="46">
        <f t="shared" si="38"/>
        <v>0</v>
      </c>
    </row>
    <row r="266" spans="1:15" ht="24.75" customHeight="1">
      <c r="A266" s="1"/>
      <c r="B266" s="1"/>
      <c r="C266" s="61"/>
      <c r="D266" s="204" t="s">
        <v>91</v>
      </c>
      <c r="E266" s="204"/>
      <c r="F266" s="204"/>
      <c r="G266" s="204"/>
      <c r="H266" s="5"/>
      <c r="I266" s="5"/>
      <c r="J266" s="2" t="s">
        <v>12</v>
      </c>
      <c r="K266" s="2">
        <v>1</v>
      </c>
      <c r="L266" s="3"/>
      <c r="M266" s="3"/>
      <c r="N266" s="46">
        <f t="shared" si="37"/>
        <v>0</v>
      </c>
      <c r="O266" s="46">
        <f t="shared" si="38"/>
        <v>0</v>
      </c>
    </row>
    <row r="267" spans="1:15" ht="24.75" customHeight="1">
      <c r="A267" s="11"/>
      <c r="B267" s="11"/>
      <c r="C267" s="62"/>
      <c r="D267" s="206" t="s">
        <v>27</v>
      </c>
      <c r="E267" s="207"/>
      <c r="F267" s="207"/>
      <c r="G267" s="208"/>
      <c r="H267" s="54"/>
      <c r="I267" s="54"/>
      <c r="J267" s="55"/>
      <c r="K267" s="55"/>
      <c r="L267" s="56"/>
      <c r="M267" s="56"/>
      <c r="N267" s="56">
        <f>SUM(N237:N266)</f>
        <v>0</v>
      </c>
      <c r="O267" s="56">
        <f>SUM(O235:O266)</f>
        <v>0</v>
      </c>
    </row>
    <row r="268" spans="1:15" ht="24.75" customHeight="1">
      <c r="A268" s="37"/>
      <c r="B268" s="37"/>
      <c r="C268" s="69"/>
      <c r="D268" s="243" t="s">
        <v>122</v>
      </c>
      <c r="E268" s="244"/>
      <c r="F268" s="244"/>
      <c r="G268" s="245"/>
      <c r="H268" s="38"/>
      <c r="I268" s="38"/>
      <c r="J268" s="39"/>
      <c r="K268" s="39"/>
      <c r="L268" s="40"/>
      <c r="M268" s="40"/>
      <c r="N268" s="238">
        <f>N267+O267</f>
        <v>0</v>
      </c>
      <c r="O268" s="239"/>
    </row>
    <row r="269" spans="1:15" ht="12.75">
      <c r="A269" s="1"/>
      <c r="B269" s="1"/>
      <c r="C269" s="61"/>
      <c r="D269" s="192"/>
      <c r="E269" s="192"/>
      <c r="F269" s="192"/>
      <c r="G269" s="192"/>
      <c r="H269" s="5"/>
      <c r="I269" s="5"/>
      <c r="J269" s="2"/>
      <c r="K269" s="2"/>
      <c r="L269" s="3"/>
      <c r="M269" s="3"/>
      <c r="N269" s="46"/>
      <c r="O269" s="46"/>
    </row>
    <row r="270" spans="1:15" s="75" customFormat="1" ht="24.75" customHeight="1">
      <c r="A270" s="70"/>
      <c r="B270" s="70"/>
      <c r="C270" s="71"/>
      <c r="D270" s="240" t="s">
        <v>123</v>
      </c>
      <c r="E270" s="241"/>
      <c r="F270" s="241"/>
      <c r="G270" s="242"/>
      <c r="H270" s="72"/>
      <c r="I270" s="72"/>
      <c r="J270" s="70"/>
      <c r="K270" s="70"/>
      <c r="L270" s="73"/>
      <c r="M270" s="73"/>
      <c r="N270" s="74"/>
      <c r="O270" s="74"/>
    </row>
    <row r="271" spans="1:15" s="75" customFormat="1" ht="24.75" customHeight="1">
      <c r="A271" s="70"/>
      <c r="B271" s="70"/>
      <c r="C271" s="71"/>
      <c r="D271" s="206" t="s">
        <v>124</v>
      </c>
      <c r="E271" s="207"/>
      <c r="F271" s="207"/>
      <c r="G271" s="208"/>
      <c r="H271" s="72"/>
      <c r="I271" s="72"/>
      <c r="J271" s="70"/>
      <c r="K271" s="70"/>
      <c r="L271" s="73"/>
      <c r="M271" s="73"/>
      <c r="N271" s="74"/>
      <c r="O271" s="74"/>
    </row>
    <row r="272" spans="1:15" s="75" customFormat="1" ht="24.75" customHeight="1">
      <c r="A272" s="70">
        <v>1</v>
      </c>
      <c r="B272" s="76" t="s">
        <v>80</v>
      </c>
      <c r="C272" s="71"/>
      <c r="D272" s="378" t="s">
        <v>588</v>
      </c>
      <c r="E272" s="378"/>
      <c r="F272" s="378"/>
      <c r="G272" s="378"/>
      <c r="H272" s="72">
        <v>0.12</v>
      </c>
      <c r="I272" s="72">
        <f>H272*K272</f>
        <v>0.12</v>
      </c>
      <c r="J272" s="70" t="s">
        <v>12</v>
      </c>
      <c r="K272" s="70">
        <v>1</v>
      </c>
      <c r="L272" s="73"/>
      <c r="M272" s="73"/>
      <c r="N272" s="74">
        <f>K272*L272</f>
        <v>0</v>
      </c>
      <c r="O272" s="74">
        <f>K272*M272</f>
        <v>0</v>
      </c>
    </row>
    <row r="273" spans="1:15" s="75" customFormat="1" ht="24.75" customHeight="1">
      <c r="A273" s="70">
        <v>2</v>
      </c>
      <c r="B273" s="76">
        <v>400</v>
      </c>
      <c r="C273" s="71" t="s">
        <v>13</v>
      </c>
      <c r="D273" s="233" t="s">
        <v>282</v>
      </c>
      <c r="E273" s="233"/>
      <c r="F273" s="233"/>
      <c r="G273" s="233"/>
      <c r="H273" s="72">
        <v>4</v>
      </c>
      <c r="I273" s="72">
        <f>H273*K273</f>
        <v>4</v>
      </c>
      <c r="J273" s="70" t="s">
        <v>12</v>
      </c>
      <c r="K273" s="70">
        <v>1</v>
      </c>
      <c r="L273" s="73"/>
      <c r="M273" s="73"/>
      <c r="N273" s="74">
        <f>K273*L273</f>
        <v>0</v>
      </c>
      <c r="O273" s="74">
        <f>K273*M273</f>
        <v>0</v>
      </c>
    </row>
    <row r="274" spans="1:15" s="75" customFormat="1" ht="24.75" customHeight="1">
      <c r="A274" s="70">
        <v>3</v>
      </c>
      <c r="B274" s="76">
        <v>401</v>
      </c>
      <c r="C274" s="71" t="s">
        <v>13</v>
      </c>
      <c r="D274" s="200" t="s">
        <v>283</v>
      </c>
      <c r="E274" s="200"/>
      <c r="F274" s="200"/>
      <c r="G274" s="200"/>
      <c r="H274" s="72">
        <v>5.5</v>
      </c>
      <c r="I274" s="72">
        <f>H274*K274</f>
        <v>5.5</v>
      </c>
      <c r="J274" s="70" t="s">
        <v>12</v>
      </c>
      <c r="K274" s="70">
        <v>1</v>
      </c>
      <c r="L274" s="73"/>
      <c r="M274" s="73"/>
      <c r="N274" s="74">
        <f>K274*L274</f>
        <v>0</v>
      </c>
      <c r="O274" s="74">
        <f>K274*M274</f>
        <v>0</v>
      </c>
    </row>
    <row r="275" spans="1:15" s="75" customFormat="1" ht="24.75" customHeight="1">
      <c r="A275" s="70">
        <v>4</v>
      </c>
      <c r="B275" s="76"/>
      <c r="C275" s="71" t="s">
        <v>13</v>
      </c>
      <c r="D275" s="200" t="s">
        <v>284</v>
      </c>
      <c r="E275" s="200"/>
      <c r="F275" s="200"/>
      <c r="G275" s="200"/>
      <c r="H275" s="72"/>
      <c r="I275" s="72">
        <f>H275*K275</f>
        <v>0</v>
      </c>
      <c r="J275" s="70" t="s">
        <v>12</v>
      </c>
      <c r="K275" s="70">
        <v>1</v>
      </c>
      <c r="L275" s="73"/>
      <c r="M275" s="73"/>
      <c r="N275" s="74">
        <f>K275*L275</f>
        <v>0</v>
      </c>
      <c r="O275" s="74">
        <f>K275*M275</f>
        <v>0</v>
      </c>
    </row>
    <row r="276" spans="1:15" s="75" customFormat="1" ht="24.75" customHeight="1">
      <c r="A276" s="70"/>
      <c r="B276" s="70"/>
      <c r="C276" s="71"/>
      <c r="D276" s="206" t="s">
        <v>24</v>
      </c>
      <c r="E276" s="207"/>
      <c r="F276" s="207"/>
      <c r="G276" s="208"/>
      <c r="H276" s="72"/>
      <c r="I276" s="72"/>
      <c r="J276" s="70"/>
      <c r="K276" s="70"/>
      <c r="L276" s="73"/>
      <c r="M276" s="73"/>
      <c r="N276" s="74"/>
      <c r="O276" s="74"/>
    </row>
    <row r="277" spans="1:15" s="75" customFormat="1" ht="24.75" customHeight="1">
      <c r="A277" s="70">
        <v>4</v>
      </c>
      <c r="B277" s="70"/>
      <c r="C277" s="71"/>
      <c r="D277" s="214" t="s">
        <v>17</v>
      </c>
      <c r="E277" s="214"/>
      <c r="F277" s="214"/>
      <c r="G277" s="214"/>
      <c r="H277" s="72"/>
      <c r="I277" s="72">
        <f>H277*K277</f>
        <v>0</v>
      </c>
      <c r="J277" s="70" t="s">
        <v>14</v>
      </c>
      <c r="K277" s="70">
        <v>10</v>
      </c>
      <c r="L277" s="73"/>
      <c r="M277" s="73"/>
      <c r="N277" s="74">
        <f>K277*L277</f>
        <v>0</v>
      </c>
      <c r="O277" s="74">
        <f>K277*M277</f>
        <v>0</v>
      </c>
    </row>
    <row r="278" spans="1:15" s="75" customFormat="1" ht="24.75" customHeight="1">
      <c r="A278" s="70">
        <v>5</v>
      </c>
      <c r="B278" s="70"/>
      <c r="C278" s="71"/>
      <c r="D278" s="214" t="s">
        <v>16</v>
      </c>
      <c r="E278" s="214"/>
      <c r="F278" s="214"/>
      <c r="G278" s="214"/>
      <c r="H278" s="72"/>
      <c r="I278" s="72">
        <f>H278*K278</f>
        <v>0</v>
      </c>
      <c r="J278" s="70" t="s">
        <v>12</v>
      </c>
      <c r="K278" s="70">
        <v>12</v>
      </c>
      <c r="L278" s="73"/>
      <c r="M278" s="73"/>
      <c r="N278" s="74">
        <f>K278*L278</f>
        <v>0</v>
      </c>
      <c r="O278" s="74">
        <f>K278*M278</f>
        <v>0</v>
      </c>
    </row>
    <row r="279" spans="1:15" s="75" customFormat="1" ht="24.75" customHeight="1">
      <c r="A279" s="70">
        <v>6</v>
      </c>
      <c r="B279" s="70"/>
      <c r="C279" s="71"/>
      <c r="D279" s="234" t="s">
        <v>581</v>
      </c>
      <c r="E279" s="234"/>
      <c r="F279" s="234"/>
      <c r="G279" s="234"/>
      <c r="H279" s="72"/>
      <c r="I279" s="72">
        <f>H279*K279</f>
        <v>0</v>
      </c>
      <c r="J279" s="70" t="s">
        <v>12</v>
      </c>
      <c r="K279" s="70">
        <v>6</v>
      </c>
      <c r="L279" s="73"/>
      <c r="M279" s="73"/>
      <c r="N279" s="74">
        <f>K279*L279</f>
        <v>0</v>
      </c>
      <c r="O279" s="74">
        <f>K279*M279</f>
        <v>0</v>
      </c>
    </row>
    <row r="280" spans="1:15" s="75" customFormat="1" ht="24.75" customHeight="1">
      <c r="A280" s="70">
        <v>7</v>
      </c>
      <c r="B280" s="70"/>
      <c r="C280" s="71"/>
      <c r="D280" s="234" t="s">
        <v>582</v>
      </c>
      <c r="E280" s="234"/>
      <c r="F280" s="234"/>
      <c r="G280" s="234"/>
      <c r="H280" s="72"/>
      <c r="I280" s="72">
        <f>H280*K280</f>
        <v>0</v>
      </c>
      <c r="J280" s="70" t="s">
        <v>12</v>
      </c>
      <c r="K280" s="70">
        <v>4</v>
      </c>
      <c r="L280" s="73"/>
      <c r="M280" s="73"/>
      <c r="N280" s="74">
        <f>K280*L280</f>
        <v>0</v>
      </c>
      <c r="O280" s="74">
        <f>K280*M280</f>
        <v>0</v>
      </c>
    </row>
    <row r="281" spans="1:15" s="75" customFormat="1" ht="24.75" customHeight="1">
      <c r="A281" s="70">
        <v>8</v>
      </c>
      <c r="B281" s="70"/>
      <c r="C281" s="71"/>
      <c r="D281" s="214" t="s">
        <v>26</v>
      </c>
      <c r="E281" s="214"/>
      <c r="F281" s="214"/>
      <c r="G281" s="214"/>
      <c r="H281" s="72"/>
      <c r="I281" s="72">
        <f>H281*K281</f>
        <v>0</v>
      </c>
      <c r="J281" s="70" t="s">
        <v>12</v>
      </c>
      <c r="K281" s="70">
        <v>4</v>
      </c>
      <c r="L281" s="73"/>
      <c r="M281" s="73"/>
      <c r="N281" s="74">
        <f>K281*L281</f>
        <v>0</v>
      </c>
      <c r="O281" s="74">
        <f>K281*M281</f>
        <v>0</v>
      </c>
    </row>
    <row r="282" spans="1:15" s="75" customFormat="1" ht="24.75" customHeight="1">
      <c r="A282" s="70"/>
      <c r="B282" s="70"/>
      <c r="C282" s="71"/>
      <c r="D282" s="206" t="s">
        <v>25</v>
      </c>
      <c r="E282" s="207"/>
      <c r="F282" s="207"/>
      <c r="G282" s="208"/>
      <c r="H282" s="72"/>
      <c r="I282" s="72"/>
      <c r="J282" s="70"/>
      <c r="K282" s="70"/>
      <c r="L282" s="73"/>
      <c r="M282" s="73"/>
      <c r="N282" s="74"/>
      <c r="O282" s="74"/>
    </row>
    <row r="283" spans="1:15" s="75" customFormat="1" ht="24.75" customHeight="1">
      <c r="A283" s="70">
        <v>9</v>
      </c>
      <c r="B283" s="70"/>
      <c r="C283" s="71"/>
      <c r="D283" s="214" t="s">
        <v>20</v>
      </c>
      <c r="E283" s="214"/>
      <c r="F283" s="214"/>
      <c r="G283" s="214"/>
      <c r="H283" s="72"/>
      <c r="I283" s="72">
        <f>H283*K283</f>
        <v>0</v>
      </c>
      <c r="J283" s="70" t="s">
        <v>21</v>
      </c>
      <c r="K283" s="70">
        <v>1.2</v>
      </c>
      <c r="L283" s="73"/>
      <c r="M283" s="73"/>
      <c r="N283" s="74">
        <f>K283*L283</f>
        <v>0</v>
      </c>
      <c r="O283" s="74">
        <f>K283*M283</f>
        <v>0</v>
      </c>
    </row>
    <row r="284" spans="1:15" s="75" customFormat="1" ht="24.75" customHeight="1">
      <c r="A284" s="70">
        <v>10</v>
      </c>
      <c r="B284" s="70"/>
      <c r="C284" s="71"/>
      <c r="D284" s="214" t="s">
        <v>82</v>
      </c>
      <c r="E284" s="214"/>
      <c r="F284" s="214"/>
      <c r="G284" s="214"/>
      <c r="H284" s="72"/>
      <c r="I284" s="72">
        <f>H284*K284</f>
        <v>0</v>
      </c>
      <c r="J284" s="70" t="s">
        <v>21</v>
      </c>
      <c r="K284" s="70">
        <v>0.1</v>
      </c>
      <c r="L284" s="73"/>
      <c r="M284" s="73"/>
      <c r="N284" s="74">
        <f>K284*L284</f>
        <v>0</v>
      </c>
      <c r="O284" s="74">
        <f>K284*M284</f>
        <v>0</v>
      </c>
    </row>
    <row r="285" spans="1:15" s="75" customFormat="1" ht="24.75" customHeight="1">
      <c r="A285" s="70">
        <v>11</v>
      </c>
      <c r="B285" s="70"/>
      <c r="C285" s="71"/>
      <c r="D285" s="214" t="s">
        <v>22</v>
      </c>
      <c r="E285" s="214"/>
      <c r="F285" s="214"/>
      <c r="G285" s="214"/>
      <c r="H285" s="72"/>
      <c r="I285" s="72"/>
      <c r="J285" s="70" t="s">
        <v>12</v>
      </c>
      <c r="K285" s="70">
        <v>1</v>
      </c>
      <c r="L285" s="73"/>
      <c r="M285" s="73"/>
      <c r="N285" s="74">
        <f>K285*L285</f>
        <v>0</v>
      </c>
      <c r="O285" s="74">
        <f>K285*M285</f>
        <v>0</v>
      </c>
    </row>
    <row r="286" spans="1:15" s="75" customFormat="1" ht="24.75" customHeight="1">
      <c r="A286" s="70"/>
      <c r="B286" s="70"/>
      <c r="C286" s="71"/>
      <c r="D286" s="204" t="s">
        <v>86</v>
      </c>
      <c r="E286" s="204"/>
      <c r="F286" s="204"/>
      <c r="G286" s="204"/>
      <c r="H286" s="72"/>
      <c r="I286" s="72"/>
      <c r="J286" s="70"/>
      <c r="K286" s="70"/>
      <c r="L286" s="73"/>
      <c r="M286" s="73"/>
      <c r="N286" s="74"/>
      <c r="O286" s="74"/>
    </row>
    <row r="287" spans="1:15" s="75" customFormat="1" ht="24.75" customHeight="1">
      <c r="A287" s="70">
        <v>12</v>
      </c>
      <c r="B287" s="70"/>
      <c r="C287" s="71"/>
      <c r="D287" s="205" t="s">
        <v>299</v>
      </c>
      <c r="E287" s="205"/>
      <c r="F287" s="205"/>
      <c r="G287" s="205"/>
      <c r="H287" s="72"/>
      <c r="I287" s="72"/>
      <c r="J287" s="70" t="s">
        <v>12</v>
      </c>
      <c r="K287" s="70">
        <v>1</v>
      </c>
      <c r="L287" s="73"/>
      <c r="M287" s="73"/>
      <c r="N287" s="74">
        <f aca="true" t="shared" si="39" ref="N287:N292">K287*L287</f>
        <v>0</v>
      </c>
      <c r="O287" s="74">
        <f aca="true" t="shared" si="40" ref="O287:O292">K287*M287</f>
        <v>0</v>
      </c>
    </row>
    <row r="288" spans="1:15" s="75" customFormat="1" ht="37.5" customHeight="1">
      <c r="A288" s="70">
        <v>13</v>
      </c>
      <c r="B288" s="70"/>
      <c r="C288" s="71"/>
      <c r="D288" s="246" t="s">
        <v>546</v>
      </c>
      <c r="E288" s="205"/>
      <c r="F288" s="205"/>
      <c r="G288" s="205"/>
      <c r="H288" s="72"/>
      <c r="I288" s="72"/>
      <c r="J288" s="70" t="s">
        <v>12</v>
      </c>
      <c r="K288" s="70">
        <v>1</v>
      </c>
      <c r="L288" s="73"/>
      <c r="M288" s="73"/>
      <c r="N288" s="74">
        <f t="shared" si="39"/>
        <v>0</v>
      </c>
      <c r="O288" s="74">
        <f t="shared" si="40"/>
        <v>0</v>
      </c>
    </row>
    <row r="289" spans="1:15" s="75" customFormat="1" ht="24.75" customHeight="1">
      <c r="A289" s="70">
        <v>14</v>
      </c>
      <c r="B289" s="70"/>
      <c r="C289" s="71"/>
      <c r="D289" s="214" t="s">
        <v>125</v>
      </c>
      <c r="E289" s="214"/>
      <c r="F289" s="214"/>
      <c r="G289" s="214"/>
      <c r="H289" s="72"/>
      <c r="I289" s="72"/>
      <c r="J289" s="70" t="s">
        <v>12</v>
      </c>
      <c r="K289" s="70">
        <v>1</v>
      </c>
      <c r="L289" s="73"/>
      <c r="M289" s="73"/>
      <c r="N289" s="74">
        <f t="shared" si="39"/>
        <v>0</v>
      </c>
      <c r="O289" s="74">
        <f t="shared" si="40"/>
        <v>0</v>
      </c>
    </row>
    <row r="290" spans="1:15" s="75" customFormat="1" ht="24.75" customHeight="1">
      <c r="A290" s="70">
        <v>15</v>
      </c>
      <c r="B290" s="70"/>
      <c r="C290" s="71"/>
      <c r="D290" s="215" t="s">
        <v>89</v>
      </c>
      <c r="E290" s="215"/>
      <c r="F290" s="215"/>
      <c r="G290" s="215"/>
      <c r="H290" s="72"/>
      <c r="I290" s="72"/>
      <c r="J290" s="70" t="s">
        <v>12</v>
      </c>
      <c r="K290" s="70">
        <v>1</v>
      </c>
      <c r="L290" s="73"/>
      <c r="M290" s="73"/>
      <c r="N290" s="74">
        <f t="shared" si="39"/>
        <v>0</v>
      </c>
      <c r="O290" s="74">
        <f t="shared" si="40"/>
        <v>0</v>
      </c>
    </row>
    <row r="291" spans="1:15" s="75" customFormat="1" ht="24.75" customHeight="1">
      <c r="A291" s="70">
        <v>16</v>
      </c>
      <c r="B291" s="70"/>
      <c r="C291" s="71"/>
      <c r="D291" s="214" t="s">
        <v>90</v>
      </c>
      <c r="E291" s="214"/>
      <c r="F291" s="214"/>
      <c r="G291" s="214"/>
      <c r="H291" s="72"/>
      <c r="I291" s="72"/>
      <c r="J291" s="70" t="s">
        <v>12</v>
      </c>
      <c r="K291" s="70">
        <v>1</v>
      </c>
      <c r="L291" s="73"/>
      <c r="M291" s="73"/>
      <c r="N291" s="74">
        <f t="shared" si="39"/>
        <v>0</v>
      </c>
      <c r="O291" s="74">
        <f t="shared" si="40"/>
        <v>0</v>
      </c>
    </row>
    <row r="292" spans="1:15" s="75" customFormat="1" ht="24.75" customHeight="1">
      <c r="A292" s="70"/>
      <c r="B292" s="70"/>
      <c r="C292" s="71"/>
      <c r="D292" s="204" t="s">
        <v>91</v>
      </c>
      <c r="E292" s="204"/>
      <c r="F292" s="204"/>
      <c r="G292" s="204"/>
      <c r="H292" s="72"/>
      <c r="I292" s="72"/>
      <c r="J292" s="70" t="s">
        <v>12</v>
      </c>
      <c r="K292" s="70">
        <v>1</v>
      </c>
      <c r="L292" s="73"/>
      <c r="M292" s="73"/>
      <c r="N292" s="74">
        <f t="shared" si="39"/>
        <v>0</v>
      </c>
      <c r="O292" s="74">
        <f t="shared" si="40"/>
        <v>0</v>
      </c>
    </row>
    <row r="293" spans="1:15" s="75" customFormat="1" ht="24.75" customHeight="1">
      <c r="A293" s="77"/>
      <c r="B293" s="77"/>
      <c r="C293" s="78"/>
      <c r="D293" s="206" t="s">
        <v>27</v>
      </c>
      <c r="E293" s="207"/>
      <c r="F293" s="207"/>
      <c r="G293" s="208"/>
      <c r="H293" s="54"/>
      <c r="I293" s="54"/>
      <c r="J293" s="55"/>
      <c r="K293" s="55"/>
      <c r="L293" s="56"/>
      <c r="M293" s="56"/>
      <c r="N293" s="56">
        <f>SUM(N269:N292)</f>
        <v>0</v>
      </c>
      <c r="O293" s="56">
        <f>SUM(O269:O292)</f>
        <v>0</v>
      </c>
    </row>
    <row r="294" spans="1:15" s="75" customFormat="1" ht="24.75" customHeight="1">
      <c r="A294" s="79"/>
      <c r="B294" s="79"/>
      <c r="C294" s="80"/>
      <c r="D294" s="240" t="s">
        <v>127</v>
      </c>
      <c r="E294" s="241"/>
      <c r="F294" s="241"/>
      <c r="G294" s="242"/>
      <c r="H294" s="81"/>
      <c r="I294" s="81"/>
      <c r="J294" s="79"/>
      <c r="K294" s="79"/>
      <c r="L294" s="82"/>
      <c r="M294" s="82"/>
      <c r="N294" s="319">
        <f>N293+O293</f>
        <v>0</v>
      </c>
      <c r="O294" s="320"/>
    </row>
    <row r="295" spans="1:15" ht="12.75">
      <c r="A295" s="1"/>
      <c r="B295" s="1"/>
      <c r="C295" s="61"/>
      <c r="D295" s="192"/>
      <c r="E295" s="192"/>
      <c r="F295" s="192"/>
      <c r="G295" s="192"/>
      <c r="H295" s="5"/>
      <c r="I295" s="5"/>
      <c r="J295" s="2"/>
      <c r="K295" s="2"/>
      <c r="L295" s="3"/>
      <c r="M295" s="3"/>
      <c r="N295" s="46"/>
      <c r="O295" s="46"/>
    </row>
    <row r="296" spans="1:15" s="75" customFormat="1" ht="24.75" customHeight="1">
      <c r="A296" s="70"/>
      <c r="B296" s="70"/>
      <c r="C296" s="71"/>
      <c r="D296" s="228" t="s">
        <v>128</v>
      </c>
      <c r="E296" s="229"/>
      <c r="F296" s="229"/>
      <c r="G296" s="230"/>
      <c r="H296" s="72"/>
      <c r="I296" s="72"/>
      <c r="J296" s="70"/>
      <c r="K296" s="70"/>
      <c r="L296" s="73"/>
      <c r="M296" s="73"/>
      <c r="N296" s="74"/>
      <c r="O296" s="74"/>
    </row>
    <row r="297" spans="1:15" s="75" customFormat="1" ht="24.75" customHeight="1">
      <c r="A297" s="70"/>
      <c r="B297" s="70"/>
      <c r="C297" s="71"/>
      <c r="D297" s="206" t="s">
        <v>129</v>
      </c>
      <c r="E297" s="207"/>
      <c r="F297" s="207"/>
      <c r="G297" s="208"/>
      <c r="H297" s="72"/>
      <c r="I297" s="72"/>
      <c r="J297" s="70"/>
      <c r="K297" s="70"/>
      <c r="L297" s="73"/>
      <c r="M297" s="73"/>
      <c r="N297" s="74"/>
      <c r="O297" s="74"/>
    </row>
    <row r="298" spans="1:15" s="75" customFormat="1" ht="24.75" customHeight="1">
      <c r="A298" s="70">
        <v>1</v>
      </c>
      <c r="B298" s="70">
        <v>121</v>
      </c>
      <c r="C298" s="71" t="s">
        <v>61</v>
      </c>
      <c r="D298" s="275" t="s">
        <v>285</v>
      </c>
      <c r="E298" s="276"/>
      <c r="F298" s="276"/>
      <c r="G298" s="277"/>
      <c r="H298" s="72"/>
      <c r="I298" s="72">
        <f aca="true" t="shared" si="41" ref="I298:I303">H298*K298</f>
        <v>0</v>
      </c>
      <c r="J298" s="70" t="s">
        <v>12</v>
      </c>
      <c r="K298" s="70">
        <v>1</v>
      </c>
      <c r="L298" s="74"/>
      <c r="M298" s="74"/>
      <c r="N298" s="74">
        <f aca="true" t="shared" si="42" ref="N298:N303">K298*L298</f>
        <v>0</v>
      </c>
      <c r="O298" s="74">
        <f aca="true" t="shared" si="43" ref="O298:O303">K298*M298</f>
        <v>0</v>
      </c>
    </row>
    <row r="299" spans="1:15" s="75" customFormat="1" ht="24.75" customHeight="1">
      <c r="A299" s="70">
        <v>2</v>
      </c>
      <c r="B299" s="70"/>
      <c r="C299" s="71"/>
      <c r="D299" s="321" t="s">
        <v>69</v>
      </c>
      <c r="E299" s="322"/>
      <c r="F299" s="322"/>
      <c r="G299" s="323"/>
      <c r="H299" s="72"/>
      <c r="I299" s="72">
        <f t="shared" si="41"/>
        <v>0</v>
      </c>
      <c r="J299" s="70" t="s">
        <v>12</v>
      </c>
      <c r="K299" s="70">
        <v>1</v>
      </c>
      <c r="L299" s="74"/>
      <c r="M299" s="74"/>
      <c r="N299" s="74">
        <f t="shared" si="42"/>
        <v>0</v>
      </c>
      <c r="O299" s="74">
        <f t="shared" si="43"/>
        <v>0</v>
      </c>
    </row>
    <row r="300" spans="1:15" s="75" customFormat="1" ht="24.75" customHeight="1">
      <c r="A300" s="70">
        <v>3</v>
      </c>
      <c r="B300" s="70"/>
      <c r="C300" s="71"/>
      <c r="D300" s="215" t="s">
        <v>23</v>
      </c>
      <c r="E300" s="215"/>
      <c r="F300" s="215"/>
      <c r="G300" s="215"/>
      <c r="H300" s="72"/>
      <c r="I300" s="72">
        <f t="shared" si="41"/>
        <v>0</v>
      </c>
      <c r="J300" s="70" t="s">
        <v>14</v>
      </c>
      <c r="K300" s="70">
        <v>15</v>
      </c>
      <c r="L300" s="74"/>
      <c r="M300" s="74"/>
      <c r="N300" s="74">
        <f t="shared" si="42"/>
        <v>0</v>
      </c>
      <c r="O300" s="74">
        <f t="shared" si="43"/>
        <v>0</v>
      </c>
    </row>
    <row r="301" spans="1:15" s="75" customFormat="1" ht="24.75" customHeight="1">
      <c r="A301" s="70">
        <v>4</v>
      </c>
      <c r="B301" s="70"/>
      <c r="C301" s="71"/>
      <c r="D301" s="215" t="s">
        <v>17</v>
      </c>
      <c r="E301" s="215"/>
      <c r="F301" s="215"/>
      <c r="G301" s="215"/>
      <c r="H301" s="72"/>
      <c r="I301" s="72">
        <f t="shared" si="41"/>
        <v>0</v>
      </c>
      <c r="J301" s="70" t="s">
        <v>14</v>
      </c>
      <c r="K301" s="70">
        <v>45</v>
      </c>
      <c r="L301" s="74"/>
      <c r="M301" s="74"/>
      <c r="N301" s="74">
        <f t="shared" si="42"/>
        <v>0</v>
      </c>
      <c r="O301" s="74">
        <f t="shared" si="43"/>
        <v>0</v>
      </c>
    </row>
    <row r="302" spans="1:15" s="75" customFormat="1" ht="24.75" customHeight="1">
      <c r="A302" s="70">
        <v>5</v>
      </c>
      <c r="B302" s="70"/>
      <c r="C302" s="71"/>
      <c r="D302" s="215" t="s">
        <v>40</v>
      </c>
      <c r="E302" s="215"/>
      <c r="F302" s="215"/>
      <c r="G302" s="215"/>
      <c r="H302" s="72"/>
      <c r="I302" s="72">
        <f t="shared" si="41"/>
        <v>0</v>
      </c>
      <c r="J302" s="70" t="s">
        <v>41</v>
      </c>
      <c r="K302" s="70">
        <v>1</v>
      </c>
      <c r="L302" s="74"/>
      <c r="M302" s="74"/>
      <c r="N302" s="74">
        <f t="shared" si="42"/>
        <v>0</v>
      </c>
      <c r="O302" s="74">
        <f t="shared" si="43"/>
        <v>0</v>
      </c>
    </row>
    <row r="303" spans="1:15" s="75" customFormat="1" ht="24.75" customHeight="1">
      <c r="A303" s="70">
        <v>6</v>
      </c>
      <c r="B303" s="70"/>
      <c r="C303" s="71"/>
      <c r="D303" s="222" t="s">
        <v>15</v>
      </c>
      <c r="E303" s="223"/>
      <c r="F303" s="223"/>
      <c r="G303" s="224"/>
      <c r="H303" s="72"/>
      <c r="I303" s="72">
        <f t="shared" si="41"/>
        <v>0</v>
      </c>
      <c r="J303" s="70" t="s">
        <v>41</v>
      </c>
      <c r="K303" s="70">
        <v>1</v>
      </c>
      <c r="L303" s="74"/>
      <c r="M303" s="74"/>
      <c r="N303" s="74">
        <f t="shared" si="42"/>
        <v>0</v>
      </c>
      <c r="O303" s="74">
        <f t="shared" si="43"/>
        <v>0</v>
      </c>
    </row>
    <row r="304" spans="1:15" s="75" customFormat="1" ht="24.75" customHeight="1">
      <c r="A304" s="70"/>
      <c r="B304" s="70"/>
      <c r="C304" s="71"/>
      <c r="D304" s="206" t="s">
        <v>130</v>
      </c>
      <c r="E304" s="207"/>
      <c r="F304" s="207"/>
      <c r="G304" s="208"/>
      <c r="H304" s="72"/>
      <c r="I304" s="72"/>
      <c r="J304" s="70"/>
      <c r="K304" s="70"/>
      <c r="L304" s="73"/>
      <c r="M304" s="73"/>
      <c r="N304" s="74"/>
      <c r="O304" s="74"/>
    </row>
    <row r="305" spans="1:15" s="75" customFormat="1" ht="71.25" customHeight="1">
      <c r="A305" s="70">
        <v>7</v>
      </c>
      <c r="B305" s="70">
        <v>121</v>
      </c>
      <c r="C305" s="71" t="s">
        <v>61</v>
      </c>
      <c r="D305" s="275" t="s">
        <v>236</v>
      </c>
      <c r="E305" s="276"/>
      <c r="F305" s="276"/>
      <c r="G305" s="277"/>
      <c r="H305" s="72">
        <v>11</v>
      </c>
      <c r="I305" s="72">
        <f>H305*K305</f>
        <v>11</v>
      </c>
      <c r="J305" s="70" t="s">
        <v>12</v>
      </c>
      <c r="K305" s="70">
        <v>1</v>
      </c>
      <c r="L305" s="74"/>
      <c r="M305" s="74"/>
      <c r="N305" s="74">
        <f>K305*L305</f>
        <v>0</v>
      </c>
      <c r="O305" s="74">
        <f>K305*M305</f>
        <v>0</v>
      </c>
    </row>
    <row r="306" spans="1:15" s="75" customFormat="1" ht="24.75" customHeight="1">
      <c r="A306" s="70">
        <v>8</v>
      </c>
      <c r="B306" s="70">
        <v>120</v>
      </c>
      <c r="C306" s="71" t="s">
        <v>61</v>
      </c>
      <c r="D306" s="379" t="s">
        <v>585</v>
      </c>
      <c r="E306" s="380"/>
      <c r="F306" s="380"/>
      <c r="G306" s="381"/>
      <c r="H306" s="72">
        <v>4</v>
      </c>
      <c r="I306" s="72">
        <f>H306*K306</f>
        <v>4</v>
      </c>
      <c r="J306" s="70" t="s">
        <v>12</v>
      </c>
      <c r="K306" s="70">
        <v>1</v>
      </c>
      <c r="L306" s="74"/>
      <c r="M306" s="74"/>
      <c r="N306" s="74">
        <f>K306*L306</f>
        <v>0</v>
      </c>
      <c r="O306" s="74">
        <f>K306*M306</f>
        <v>0</v>
      </c>
    </row>
    <row r="307" spans="1:15" s="75" customFormat="1" ht="57.75" customHeight="1">
      <c r="A307" s="70">
        <v>9</v>
      </c>
      <c r="B307" s="70">
        <v>119</v>
      </c>
      <c r="C307" s="71" t="s">
        <v>61</v>
      </c>
      <c r="D307" s="324" t="s">
        <v>286</v>
      </c>
      <c r="E307" s="325"/>
      <c r="F307" s="325"/>
      <c r="G307" s="326"/>
      <c r="H307" s="72"/>
      <c r="I307" s="72">
        <f>H307*K307</f>
        <v>0</v>
      </c>
      <c r="J307" s="70" t="s">
        <v>12</v>
      </c>
      <c r="K307" s="70">
        <v>1</v>
      </c>
      <c r="L307" s="73"/>
      <c r="M307" s="73"/>
      <c r="N307" s="74">
        <f>K307*L307</f>
        <v>0</v>
      </c>
      <c r="O307" s="74">
        <f>K307*M307</f>
        <v>0</v>
      </c>
    </row>
    <row r="308" spans="1:15" s="75" customFormat="1" ht="24.75" customHeight="1">
      <c r="A308" s="70"/>
      <c r="B308" s="70"/>
      <c r="C308" s="71"/>
      <c r="D308" s="206" t="s">
        <v>24</v>
      </c>
      <c r="E308" s="207"/>
      <c r="F308" s="207"/>
      <c r="G308" s="208"/>
      <c r="H308" s="72"/>
      <c r="I308" s="72"/>
      <c r="J308" s="70"/>
      <c r="K308" s="70"/>
      <c r="L308" s="73"/>
      <c r="M308" s="73"/>
      <c r="N308" s="74"/>
      <c r="O308" s="74"/>
    </row>
    <row r="309" spans="1:15" s="75" customFormat="1" ht="24.75" customHeight="1">
      <c r="A309" s="70">
        <v>10</v>
      </c>
      <c r="B309" s="70"/>
      <c r="C309" s="71"/>
      <c r="D309" s="214" t="s">
        <v>17</v>
      </c>
      <c r="E309" s="214"/>
      <c r="F309" s="214"/>
      <c r="G309" s="214"/>
      <c r="H309" s="72"/>
      <c r="I309" s="72">
        <f>H309*K309</f>
        <v>0</v>
      </c>
      <c r="J309" s="70" t="s">
        <v>14</v>
      </c>
      <c r="K309" s="70">
        <v>10</v>
      </c>
      <c r="L309" s="73"/>
      <c r="M309" s="73"/>
      <c r="N309" s="74">
        <f>K309*L309</f>
        <v>0</v>
      </c>
      <c r="O309" s="74">
        <f>K309*M309</f>
        <v>0</v>
      </c>
    </row>
    <row r="310" spans="1:15" s="75" customFormat="1" ht="24.75" customHeight="1">
      <c r="A310" s="70">
        <v>11</v>
      </c>
      <c r="B310" s="70"/>
      <c r="C310" s="71"/>
      <c r="D310" s="214" t="s">
        <v>16</v>
      </c>
      <c r="E310" s="214"/>
      <c r="F310" s="214"/>
      <c r="G310" s="214"/>
      <c r="H310" s="72"/>
      <c r="I310" s="72">
        <f>H310*K310</f>
        <v>0</v>
      </c>
      <c r="J310" s="70" t="s">
        <v>12</v>
      </c>
      <c r="K310" s="70">
        <v>10</v>
      </c>
      <c r="L310" s="73"/>
      <c r="M310" s="73"/>
      <c r="N310" s="74">
        <f>K310*L310</f>
        <v>0</v>
      </c>
      <c r="O310" s="74">
        <f>K310*M310</f>
        <v>0</v>
      </c>
    </row>
    <row r="311" spans="1:15" s="75" customFormat="1" ht="24.75" customHeight="1">
      <c r="A311" s="70">
        <v>12</v>
      </c>
      <c r="B311" s="70"/>
      <c r="C311" s="71"/>
      <c r="D311" s="234" t="s">
        <v>581</v>
      </c>
      <c r="E311" s="234"/>
      <c r="F311" s="234"/>
      <c r="G311" s="234"/>
      <c r="H311" s="72"/>
      <c r="I311" s="72">
        <f>H311*K311</f>
        <v>0</v>
      </c>
      <c r="J311" s="70" t="s">
        <v>12</v>
      </c>
      <c r="K311" s="70">
        <v>5</v>
      </c>
      <c r="L311" s="73"/>
      <c r="M311" s="73"/>
      <c r="N311" s="74">
        <f>K311*L311</f>
        <v>0</v>
      </c>
      <c r="O311" s="74">
        <f>K311*M311</f>
        <v>0</v>
      </c>
    </row>
    <row r="312" spans="1:15" s="75" customFormat="1" ht="24.75" customHeight="1">
      <c r="A312" s="70">
        <v>13</v>
      </c>
      <c r="B312" s="70"/>
      <c r="C312" s="71"/>
      <c r="D312" s="234" t="s">
        <v>582</v>
      </c>
      <c r="E312" s="234"/>
      <c r="F312" s="234"/>
      <c r="G312" s="234"/>
      <c r="H312" s="72"/>
      <c r="I312" s="72">
        <f>H312*K312</f>
        <v>0</v>
      </c>
      <c r="J312" s="70" t="s">
        <v>12</v>
      </c>
      <c r="K312" s="70">
        <v>5</v>
      </c>
      <c r="L312" s="73"/>
      <c r="M312" s="73"/>
      <c r="N312" s="74">
        <f>K312*L312</f>
        <v>0</v>
      </c>
      <c r="O312" s="74">
        <f>K312*M312</f>
        <v>0</v>
      </c>
    </row>
    <row r="313" spans="1:15" s="75" customFormat="1" ht="24.75" customHeight="1">
      <c r="A313" s="70">
        <v>14</v>
      </c>
      <c r="B313" s="70"/>
      <c r="C313" s="71"/>
      <c r="D313" s="214" t="s">
        <v>26</v>
      </c>
      <c r="E313" s="214"/>
      <c r="F313" s="214"/>
      <c r="G313" s="214"/>
      <c r="H313" s="72"/>
      <c r="I313" s="72">
        <f>H313*K313</f>
        <v>0</v>
      </c>
      <c r="J313" s="70" t="s">
        <v>12</v>
      </c>
      <c r="K313" s="70">
        <v>2</v>
      </c>
      <c r="L313" s="73"/>
      <c r="M313" s="73"/>
      <c r="N313" s="74">
        <f>K313*L313</f>
        <v>0</v>
      </c>
      <c r="O313" s="74">
        <f>K313*M313</f>
        <v>0</v>
      </c>
    </row>
    <row r="314" spans="1:15" s="75" customFormat="1" ht="24.75" customHeight="1">
      <c r="A314" s="70"/>
      <c r="B314" s="70"/>
      <c r="C314" s="71"/>
      <c r="D314" s="206" t="s">
        <v>25</v>
      </c>
      <c r="E314" s="207"/>
      <c r="F314" s="207"/>
      <c r="G314" s="208"/>
      <c r="H314" s="72"/>
      <c r="I314" s="72"/>
      <c r="J314" s="70"/>
      <c r="K314" s="70"/>
      <c r="L314" s="73"/>
      <c r="M314" s="73"/>
      <c r="N314" s="74"/>
      <c r="O314" s="74"/>
    </row>
    <row r="315" spans="1:15" s="75" customFormat="1" ht="24.75" customHeight="1">
      <c r="A315" s="70">
        <v>13</v>
      </c>
      <c r="B315" s="70"/>
      <c r="C315" s="71"/>
      <c r="D315" s="214" t="s">
        <v>20</v>
      </c>
      <c r="E315" s="214"/>
      <c r="F315" s="214"/>
      <c r="G315" s="214"/>
      <c r="H315" s="72"/>
      <c r="I315" s="72">
        <f>H315*K315</f>
        <v>0</v>
      </c>
      <c r="J315" s="70" t="s">
        <v>21</v>
      </c>
      <c r="K315" s="70">
        <v>0.5</v>
      </c>
      <c r="L315" s="73"/>
      <c r="M315" s="73"/>
      <c r="N315" s="74">
        <f>K315*L315</f>
        <v>0</v>
      </c>
      <c r="O315" s="74">
        <f>K315*M315</f>
        <v>0</v>
      </c>
    </row>
    <row r="316" spans="1:15" s="75" customFormat="1" ht="24.75" customHeight="1">
      <c r="A316" s="70">
        <v>14</v>
      </c>
      <c r="B316" s="70"/>
      <c r="C316" s="71"/>
      <c r="D316" s="215" t="s">
        <v>157</v>
      </c>
      <c r="E316" s="215"/>
      <c r="F316" s="215"/>
      <c r="G316" s="215"/>
      <c r="H316" s="72"/>
      <c r="I316" s="72">
        <f>H316*K316</f>
        <v>0</v>
      </c>
      <c r="J316" s="70" t="s">
        <v>21</v>
      </c>
      <c r="K316" s="70">
        <v>2</v>
      </c>
      <c r="L316" s="73"/>
      <c r="M316" s="73"/>
      <c r="N316" s="74">
        <f>K316*L316</f>
        <v>0</v>
      </c>
      <c r="O316" s="74">
        <f>K316*M316</f>
        <v>0</v>
      </c>
    </row>
    <row r="317" spans="1:15" s="75" customFormat="1" ht="24.75" customHeight="1">
      <c r="A317" s="70">
        <v>15</v>
      </c>
      <c r="B317" s="70"/>
      <c r="C317" s="71"/>
      <c r="D317" s="214" t="s">
        <v>82</v>
      </c>
      <c r="E317" s="214"/>
      <c r="F317" s="214"/>
      <c r="G317" s="214"/>
      <c r="H317" s="72"/>
      <c r="I317" s="72">
        <f>H317*K317</f>
        <v>0</v>
      </c>
      <c r="J317" s="70" t="s">
        <v>21</v>
      </c>
      <c r="K317" s="70">
        <v>0.1</v>
      </c>
      <c r="L317" s="73"/>
      <c r="M317" s="73"/>
      <c r="N317" s="74">
        <f>K317*L317</f>
        <v>0</v>
      </c>
      <c r="O317" s="74">
        <f>K317*M317</f>
        <v>0</v>
      </c>
    </row>
    <row r="318" spans="1:15" s="75" customFormat="1" ht="24.75" customHeight="1">
      <c r="A318" s="70">
        <v>16</v>
      </c>
      <c r="B318" s="70"/>
      <c r="C318" s="71"/>
      <c r="D318" s="214" t="s">
        <v>22</v>
      </c>
      <c r="E318" s="214"/>
      <c r="F318" s="214"/>
      <c r="G318" s="214"/>
      <c r="H318" s="72"/>
      <c r="I318" s="72"/>
      <c r="J318" s="70" t="s">
        <v>12</v>
      </c>
      <c r="K318" s="70">
        <v>1</v>
      </c>
      <c r="L318" s="73"/>
      <c r="M318" s="73"/>
      <c r="N318" s="74">
        <f>K318*L318</f>
        <v>0</v>
      </c>
      <c r="O318" s="74">
        <f>K318*M318</f>
        <v>0</v>
      </c>
    </row>
    <row r="319" spans="1:15" s="75" customFormat="1" ht="24.75" customHeight="1">
      <c r="A319" s="70"/>
      <c r="B319" s="70"/>
      <c r="C319" s="71"/>
      <c r="D319" s="204" t="s">
        <v>86</v>
      </c>
      <c r="E319" s="204"/>
      <c r="F319" s="204"/>
      <c r="G319" s="204"/>
      <c r="H319" s="72"/>
      <c r="I319" s="72"/>
      <c r="J319" s="70"/>
      <c r="K319" s="70"/>
      <c r="L319" s="73"/>
      <c r="M319" s="73"/>
      <c r="N319" s="74"/>
      <c r="O319" s="74"/>
    </row>
    <row r="320" spans="1:15" s="75" customFormat="1" ht="40.5" customHeight="1">
      <c r="A320" s="70">
        <v>17</v>
      </c>
      <c r="B320" s="70"/>
      <c r="C320" s="71"/>
      <c r="D320" s="205" t="s">
        <v>301</v>
      </c>
      <c r="E320" s="205"/>
      <c r="F320" s="205"/>
      <c r="G320" s="205"/>
      <c r="H320" s="72"/>
      <c r="I320" s="72"/>
      <c r="J320" s="70" t="s">
        <v>12</v>
      </c>
      <c r="K320" s="70">
        <v>1</v>
      </c>
      <c r="L320" s="73"/>
      <c r="M320" s="73"/>
      <c r="N320" s="74">
        <f aca="true" t="shared" si="44" ref="N320:N327">K320*L320</f>
        <v>0</v>
      </c>
      <c r="O320" s="74">
        <f aca="true" t="shared" si="45" ref="O320:O327">K320*M320</f>
        <v>0</v>
      </c>
    </row>
    <row r="321" spans="1:15" s="75" customFormat="1" ht="39" customHeight="1">
      <c r="A321" s="70">
        <v>18</v>
      </c>
      <c r="B321" s="70"/>
      <c r="C321" s="71"/>
      <c r="D321" s="246" t="s">
        <v>547</v>
      </c>
      <c r="E321" s="205"/>
      <c r="F321" s="205"/>
      <c r="G321" s="205"/>
      <c r="H321" s="72"/>
      <c r="I321" s="72"/>
      <c r="J321" s="70" t="s">
        <v>12</v>
      </c>
      <c r="K321" s="70">
        <v>1</v>
      </c>
      <c r="L321" s="73"/>
      <c r="M321" s="73"/>
      <c r="N321" s="74">
        <f t="shared" si="44"/>
        <v>0</v>
      </c>
      <c r="O321" s="74">
        <f t="shared" si="45"/>
        <v>0</v>
      </c>
    </row>
    <row r="322" spans="1:15" s="75" customFormat="1" ht="24.75" customHeight="1">
      <c r="A322" s="70">
        <v>19</v>
      </c>
      <c r="B322" s="70"/>
      <c r="C322" s="71"/>
      <c r="D322" s="205" t="s">
        <v>287</v>
      </c>
      <c r="E322" s="205"/>
      <c r="F322" s="205"/>
      <c r="G322" s="205"/>
      <c r="H322" s="72"/>
      <c r="I322" s="72"/>
      <c r="J322" s="70" t="s">
        <v>12</v>
      </c>
      <c r="K322" s="70">
        <v>1</v>
      </c>
      <c r="L322" s="73"/>
      <c r="M322" s="73"/>
      <c r="N322" s="74">
        <f t="shared" si="44"/>
        <v>0</v>
      </c>
      <c r="O322" s="74">
        <f t="shared" si="45"/>
        <v>0</v>
      </c>
    </row>
    <row r="323" spans="1:15" s="75" customFormat="1" ht="24.75" customHeight="1">
      <c r="A323" s="70">
        <v>20</v>
      </c>
      <c r="B323" s="70"/>
      <c r="C323" s="71"/>
      <c r="D323" s="214" t="s">
        <v>88</v>
      </c>
      <c r="E323" s="214"/>
      <c r="F323" s="214"/>
      <c r="G323" s="214"/>
      <c r="H323" s="72"/>
      <c r="I323" s="72"/>
      <c r="J323" s="70" t="s">
        <v>12</v>
      </c>
      <c r="K323" s="70">
        <v>1</v>
      </c>
      <c r="L323" s="73"/>
      <c r="M323" s="73"/>
      <c r="N323" s="74">
        <f t="shared" si="44"/>
        <v>0</v>
      </c>
      <c r="O323" s="74">
        <f t="shared" si="45"/>
        <v>0</v>
      </c>
    </row>
    <row r="324" spans="1:15" s="75" customFormat="1" ht="24.75" customHeight="1">
      <c r="A324" s="70">
        <v>21</v>
      </c>
      <c r="B324" s="70"/>
      <c r="C324" s="71"/>
      <c r="D324" s="214" t="s">
        <v>89</v>
      </c>
      <c r="E324" s="214"/>
      <c r="F324" s="214"/>
      <c r="G324" s="214"/>
      <c r="H324" s="72"/>
      <c r="I324" s="72"/>
      <c r="J324" s="70" t="s">
        <v>12</v>
      </c>
      <c r="K324" s="70">
        <v>1</v>
      </c>
      <c r="L324" s="73"/>
      <c r="M324" s="73"/>
      <c r="N324" s="74">
        <f t="shared" si="44"/>
        <v>0</v>
      </c>
      <c r="O324" s="74">
        <f t="shared" si="45"/>
        <v>0</v>
      </c>
    </row>
    <row r="325" spans="1:15" s="75" customFormat="1" ht="24.75" customHeight="1">
      <c r="A325" s="70">
        <v>22</v>
      </c>
      <c r="B325" s="70"/>
      <c r="C325" s="71"/>
      <c r="D325" s="214" t="s">
        <v>90</v>
      </c>
      <c r="E325" s="214"/>
      <c r="F325" s="214"/>
      <c r="G325" s="214"/>
      <c r="H325" s="72"/>
      <c r="I325" s="72"/>
      <c r="J325" s="70" t="s">
        <v>12</v>
      </c>
      <c r="K325" s="70">
        <v>1</v>
      </c>
      <c r="L325" s="73"/>
      <c r="M325" s="73"/>
      <c r="N325" s="74">
        <f t="shared" si="44"/>
        <v>0</v>
      </c>
      <c r="O325" s="74">
        <f t="shared" si="45"/>
        <v>0</v>
      </c>
    </row>
    <row r="326" spans="1:15" s="75" customFormat="1" ht="75.75" customHeight="1">
      <c r="A326" s="70"/>
      <c r="B326" s="70"/>
      <c r="C326" s="71"/>
      <c r="D326" s="216" t="s">
        <v>297</v>
      </c>
      <c r="E326" s="216"/>
      <c r="F326" s="216"/>
      <c r="G326" s="216"/>
      <c r="H326" s="72"/>
      <c r="I326" s="72"/>
      <c r="J326" s="70" t="s">
        <v>12</v>
      </c>
      <c r="K326" s="70">
        <v>1</v>
      </c>
      <c r="L326" s="73"/>
      <c r="M326" s="73"/>
      <c r="N326" s="74">
        <f t="shared" si="44"/>
        <v>0</v>
      </c>
      <c r="O326" s="74">
        <f t="shared" si="45"/>
        <v>0</v>
      </c>
    </row>
    <row r="327" spans="1:15" s="75" customFormat="1" ht="24.75" customHeight="1">
      <c r="A327" s="70"/>
      <c r="B327" s="70"/>
      <c r="C327" s="71"/>
      <c r="D327" s="204" t="s">
        <v>91</v>
      </c>
      <c r="E327" s="204"/>
      <c r="F327" s="204"/>
      <c r="G327" s="204"/>
      <c r="H327" s="72"/>
      <c r="I327" s="72"/>
      <c r="J327" s="70" t="s">
        <v>12</v>
      </c>
      <c r="K327" s="70">
        <v>1</v>
      </c>
      <c r="L327" s="73"/>
      <c r="M327" s="73"/>
      <c r="N327" s="74">
        <f t="shared" si="44"/>
        <v>0</v>
      </c>
      <c r="O327" s="74">
        <f t="shared" si="45"/>
        <v>0</v>
      </c>
    </row>
    <row r="328" spans="1:15" s="75" customFormat="1" ht="24.75" customHeight="1">
      <c r="A328" s="77"/>
      <c r="B328" s="77"/>
      <c r="C328" s="78"/>
      <c r="D328" s="206" t="s">
        <v>27</v>
      </c>
      <c r="E328" s="207"/>
      <c r="F328" s="207"/>
      <c r="G328" s="208"/>
      <c r="H328" s="54"/>
      <c r="I328" s="54"/>
      <c r="J328" s="55"/>
      <c r="K328" s="55"/>
      <c r="L328" s="56"/>
      <c r="M328" s="56"/>
      <c r="N328" s="56">
        <f>SUM(N298:N327)</f>
        <v>0</v>
      </c>
      <c r="O328" s="56">
        <f>SUM(O298:O327)</f>
        <v>0</v>
      </c>
    </row>
    <row r="329" spans="1:15" s="75" customFormat="1" ht="24.75" customHeight="1">
      <c r="A329" s="83"/>
      <c r="B329" s="83"/>
      <c r="C329" s="84"/>
      <c r="D329" s="228" t="s">
        <v>132</v>
      </c>
      <c r="E329" s="229"/>
      <c r="F329" s="229"/>
      <c r="G329" s="230"/>
      <c r="H329" s="85"/>
      <c r="I329" s="85"/>
      <c r="J329" s="83"/>
      <c r="K329" s="83"/>
      <c r="L329" s="86"/>
      <c r="M329" s="86"/>
      <c r="N329" s="231">
        <f>N328+O328</f>
        <v>0</v>
      </c>
      <c r="O329" s="232"/>
    </row>
    <row r="330" spans="1:15" ht="12.75">
      <c r="A330" s="1"/>
      <c r="B330" s="1"/>
      <c r="C330" s="61"/>
      <c r="D330" s="7"/>
      <c r="E330" s="8"/>
      <c r="F330" s="8"/>
      <c r="G330" s="9"/>
      <c r="H330" s="5"/>
      <c r="I330" s="5"/>
      <c r="J330" s="2"/>
      <c r="K330" s="2"/>
      <c r="L330" s="6"/>
      <c r="M330" s="6"/>
      <c r="N330" s="6"/>
      <c r="O330" s="46"/>
    </row>
    <row r="331" spans="1:15" s="75" customFormat="1" ht="24.75" customHeight="1">
      <c r="A331" s="70"/>
      <c r="B331" s="70"/>
      <c r="C331" s="71"/>
      <c r="D331" s="209" t="s">
        <v>133</v>
      </c>
      <c r="E331" s="210"/>
      <c r="F331" s="210"/>
      <c r="G331" s="211"/>
      <c r="H331" s="72"/>
      <c r="I331" s="72"/>
      <c r="J331" s="70"/>
      <c r="K331" s="70"/>
      <c r="L331" s="73"/>
      <c r="M331" s="73"/>
      <c r="N331" s="74"/>
      <c r="O331" s="74"/>
    </row>
    <row r="332" spans="1:15" s="75" customFormat="1" ht="24.75" customHeight="1">
      <c r="A332" s="70"/>
      <c r="B332" s="70"/>
      <c r="C332" s="71"/>
      <c r="D332" s="206" t="s">
        <v>134</v>
      </c>
      <c r="E332" s="207"/>
      <c r="F332" s="207"/>
      <c r="G332" s="208"/>
      <c r="H332" s="72"/>
      <c r="I332" s="72"/>
      <c r="J332" s="70"/>
      <c r="K332" s="70"/>
      <c r="L332" s="73"/>
      <c r="M332" s="73"/>
      <c r="N332" s="74"/>
      <c r="O332" s="74"/>
    </row>
    <row r="333" spans="1:15" s="75" customFormat="1" ht="24.75" customHeight="1">
      <c r="A333" s="70">
        <v>1</v>
      </c>
      <c r="B333" s="70"/>
      <c r="C333" s="71"/>
      <c r="D333" s="214" t="s">
        <v>288</v>
      </c>
      <c r="E333" s="214"/>
      <c r="F333" s="214"/>
      <c r="G333" s="214"/>
      <c r="H333" s="72"/>
      <c r="I333" s="72">
        <f>H333*K333</f>
        <v>0</v>
      </c>
      <c r="J333" s="70" t="s">
        <v>12</v>
      </c>
      <c r="K333" s="70">
        <v>10</v>
      </c>
      <c r="L333" s="73"/>
      <c r="M333" s="73"/>
      <c r="N333" s="74">
        <f>K333*L333</f>
        <v>0</v>
      </c>
      <c r="O333" s="74">
        <f>K333*M333</f>
        <v>0</v>
      </c>
    </row>
    <row r="334" spans="1:15" s="75" customFormat="1" ht="24.75" customHeight="1">
      <c r="A334" s="70">
        <v>2</v>
      </c>
      <c r="B334" s="70"/>
      <c r="C334" s="71"/>
      <c r="D334" s="214" t="s">
        <v>23</v>
      </c>
      <c r="E334" s="214"/>
      <c r="F334" s="214"/>
      <c r="G334" s="214"/>
      <c r="H334" s="72"/>
      <c r="I334" s="72">
        <f>H334*K334</f>
        <v>0</v>
      </c>
      <c r="J334" s="70" t="s">
        <v>14</v>
      </c>
      <c r="K334" s="70">
        <v>24</v>
      </c>
      <c r="L334" s="73"/>
      <c r="M334" s="73"/>
      <c r="N334" s="74">
        <f>K334*L334</f>
        <v>0</v>
      </c>
      <c r="O334" s="74">
        <f>K334*M334</f>
        <v>0</v>
      </c>
    </row>
    <row r="335" spans="1:15" s="75" customFormat="1" ht="24.75" customHeight="1">
      <c r="A335" s="70">
        <v>3</v>
      </c>
      <c r="B335" s="70"/>
      <c r="C335" s="71"/>
      <c r="D335" s="215" t="s">
        <v>343</v>
      </c>
      <c r="E335" s="215"/>
      <c r="F335" s="215"/>
      <c r="G335" s="215"/>
      <c r="H335" s="72"/>
      <c r="I335" s="72">
        <f>H335*K335</f>
        <v>0</v>
      </c>
      <c r="J335" s="70" t="s">
        <v>12</v>
      </c>
      <c r="K335" s="70">
        <v>2</v>
      </c>
      <c r="L335" s="73"/>
      <c r="M335" s="73"/>
      <c r="N335" s="74">
        <f>K335*L335</f>
        <v>0</v>
      </c>
      <c r="O335" s="74">
        <f>K335*M335</f>
        <v>0</v>
      </c>
    </row>
    <row r="336" spans="1:15" s="75" customFormat="1" ht="24.75" customHeight="1">
      <c r="A336" s="70">
        <v>4</v>
      </c>
      <c r="B336" s="70"/>
      <c r="C336" s="71"/>
      <c r="D336" s="222" t="s">
        <v>15</v>
      </c>
      <c r="E336" s="223"/>
      <c r="F336" s="223"/>
      <c r="G336" s="224"/>
      <c r="H336" s="72"/>
      <c r="I336" s="72">
        <f>H336*K336</f>
        <v>0</v>
      </c>
      <c r="J336" s="70" t="s">
        <v>12</v>
      </c>
      <c r="K336" s="70">
        <v>1</v>
      </c>
      <c r="L336" s="73"/>
      <c r="M336" s="73"/>
      <c r="N336" s="74">
        <f>K336*L336</f>
        <v>0</v>
      </c>
      <c r="O336" s="74">
        <f>K336*M336</f>
        <v>0</v>
      </c>
    </row>
    <row r="337" spans="1:15" s="75" customFormat="1" ht="24.75" customHeight="1">
      <c r="A337" s="70"/>
      <c r="B337" s="70"/>
      <c r="C337" s="71"/>
      <c r="D337" s="206" t="s">
        <v>135</v>
      </c>
      <c r="E337" s="207"/>
      <c r="F337" s="207"/>
      <c r="G337" s="208"/>
      <c r="H337" s="72"/>
      <c r="I337" s="72"/>
      <c r="J337" s="70"/>
      <c r="K337" s="70"/>
      <c r="L337" s="73"/>
      <c r="M337" s="73"/>
      <c r="N337" s="74"/>
      <c r="O337" s="74"/>
    </row>
    <row r="338" spans="1:15" s="75" customFormat="1" ht="24.75" customHeight="1">
      <c r="A338" s="70">
        <v>5</v>
      </c>
      <c r="B338" s="70"/>
      <c r="C338" s="71"/>
      <c r="D338" s="225" t="s">
        <v>280</v>
      </c>
      <c r="E338" s="226"/>
      <c r="F338" s="226"/>
      <c r="G338" s="227"/>
      <c r="H338" s="72"/>
      <c r="I338" s="72">
        <f>H338*K338</f>
        <v>0</v>
      </c>
      <c r="J338" s="70" t="s">
        <v>12</v>
      </c>
      <c r="K338" s="70">
        <v>10</v>
      </c>
      <c r="L338" s="74"/>
      <c r="M338" s="74"/>
      <c r="N338" s="74">
        <f>K338*L338</f>
        <v>0</v>
      </c>
      <c r="O338" s="74">
        <f>K338*M338</f>
        <v>0</v>
      </c>
    </row>
    <row r="339" spans="1:15" s="75" customFormat="1" ht="24.75" customHeight="1">
      <c r="A339" s="70">
        <v>6</v>
      </c>
      <c r="B339" s="70"/>
      <c r="C339" s="71"/>
      <c r="D339" s="215" t="s">
        <v>344</v>
      </c>
      <c r="E339" s="215"/>
      <c r="F339" s="215"/>
      <c r="G339" s="215"/>
      <c r="H339" s="72"/>
      <c r="I339" s="72">
        <f>H339*K339</f>
        <v>0</v>
      </c>
      <c r="J339" s="70" t="s">
        <v>12</v>
      </c>
      <c r="K339" s="70">
        <v>2</v>
      </c>
      <c r="L339" s="74"/>
      <c r="M339" s="74"/>
      <c r="N339" s="74">
        <f>K339*L339</f>
        <v>0</v>
      </c>
      <c r="O339" s="74">
        <f>K339*M339</f>
        <v>0</v>
      </c>
    </row>
    <row r="340" spans="1:15" s="75" customFormat="1" ht="24.75" customHeight="1">
      <c r="A340" s="70">
        <v>7</v>
      </c>
      <c r="B340" s="70"/>
      <c r="C340" s="71"/>
      <c r="D340" s="214" t="s">
        <v>29</v>
      </c>
      <c r="E340" s="214"/>
      <c r="F340" s="214"/>
      <c r="G340" s="214"/>
      <c r="H340" s="72"/>
      <c r="I340" s="72">
        <f>H340*K340</f>
        <v>0</v>
      </c>
      <c r="J340" s="70" t="s">
        <v>12</v>
      </c>
      <c r="K340" s="70">
        <v>4</v>
      </c>
      <c r="L340" s="74"/>
      <c r="M340" s="74"/>
      <c r="N340" s="74">
        <f>K340*L340</f>
        <v>0</v>
      </c>
      <c r="O340" s="74">
        <f>K340*M340</f>
        <v>0</v>
      </c>
    </row>
    <row r="341" spans="1:15" s="75" customFormat="1" ht="24.75" customHeight="1">
      <c r="A341" s="70">
        <v>8</v>
      </c>
      <c r="B341" s="217" t="s">
        <v>136</v>
      </c>
      <c r="C341" s="218"/>
      <c r="D341" s="200" t="s">
        <v>289</v>
      </c>
      <c r="E341" s="200"/>
      <c r="F341" s="200"/>
      <c r="G341" s="200"/>
      <c r="H341" s="72"/>
      <c r="I341" s="72">
        <f>H341*K341</f>
        <v>0</v>
      </c>
      <c r="J341" s="70" t="s">
        <v>12</v>
      </c>
      <c r="K341" s="70">
        <v>10</v>
      </c>
      <c r="L341" s="73"/>
      <c r="M341" s="73"/>
      <c r="N341" s="74">
        <f>K341*L341</f>
        <v>0</v>
      </c>
      <c r="O341" s="74">
        <f>K341*M341</f>
        <v>0</v>
      </c>
    </row>
    <row r="342" spans="1:15" s="75" customFormat="1" ht="24.75" customHeight="1">
      <c r="A342" s="70">
        <v>9</v>
      </c>
      <c r="B342" s="70"/>
      <c r="C342" s="71"/>
      <c r="D342" s="219" t="s">
        <v>30</v>
      </c>
      <c r="E342" s="220"/>
      <c r="F342" s="220"/>
      <c r="G342" s="221"/>
      <c r="H342" s="72"/>
      <c r="I342" s="72">
        <f>H342*K342</f>
        <v>0</v>
      </c>
      <c r="J342" s="70" t="s">
        <v>12</v>
      </c>
      <c r="K342" s="70">
        <v>10</v>
      </c>
      <c r="L342" s="74"/>
      <c r="M342" s="74"/>
      <c r="N342" s="74">
        <f>K342*L342</f>
        <v>0</v>
      </c>
      <c r="O342" s="74">
        <f>K342*M342</f>
        <v>0</v>
      </c>
    </row>
    <row r="343" spans="1:15" s="75" customFormat="1" ht="24.75" customHeight="1">
      <c r="A343" s="70"/>
      <c r="B343" s="70"/>
      <c r="C343" s="71"/>
      <c r="D343" s="206" t="s">
        <v>24</v>
      </c>
      <c r="E343" s="207"/>
      <c r="F343" s="207"/>
      <c r="G343" s="208"/>
      <c r="H343" s="72"/>
      <c r="I343" s="72"/>
      <c r="J343" s="70"/>
      <c r="K343" s="70"/>
      <c r="L343" s="73"/>
      <c r="M343" s="73"/>
      <c r="N343" s="74"/>
      <c r="O343" s="74"/>
    </row>
    <row r="344" spans="1:15" s="75" customFormat="1" ht="24.75" customHeight="1">
      <c r="A344" s="70">
        <v>10</v>
      </c>
      <c r="B344" s="70"/>
      <c r="C344" s="71"/>
      <c r="D344" s="214" t="s">
        <v>17</v>
      </c>
      <c r="E344" s="214"/>
      <c r="F344" s="214"/>
      <c r="G344" s="214"/>
      <c r="H344" s="72"/>
      <c r="I344" s="72">
        <f>H344*K344</f>
        <v>0</v>
      </c>
      <c r="J344" s="70" t="s">
        <v>14</v>
      </c>
      <c r="K344" s="70">
        <v>24</v>
      </c>
      <c r="L344" s="73"/>
      <c r="M344" s="73"/>
      <c r="N344" s="74">
        <f>K344*L344</f>
        <v>0</v>
      </c>
      <c r="O344" s="74">
        <f>K344*M344</f>
        <v>0</v>
      </c>
    </row>
    <row r="345" spans="1:15" s="75" customFormat="1" ht="24.75" customHeight="1">
      <c r="A345" s="70">
        <v>11</v>
      </c>
      <c r="B345" s="70"/>
      <c r="C345" s="71"/>
      <c r="D345" s="234" t="s">
        <v>581</v>
      </c>
      <c r="E345" s="234"/>
      <c r="F345" s="234"/>
      <c r="G345" s="234"/>
      <c r="H345" s="72"/>
      <c r="I345" s="72">
        <f>H345*K345</f>
        <v>0</v>
      </c>
      <c r="J345" s="70" t="s">
        <v>12</v>
      </c>
      <c r="K345" s="70">
        <v>40</v>
      </c>
      <c r="L345" s="73"/>
      <c r="M345" s="73"/>
      <c r="N345" s="74">
        <f>K345*L345</f>
        <v>0</v>
      </c>
      <c r="O345" s="74">
        <f>K345*M345</f>
        <v>0</v>
      </c>
    </row>
    <row r="346" spans="1:15" s="75" customFormat="1" ht="24.75" customHeight="1">
      <c r="A346" s="70">
        <v>12</v>
      </c>
      <c r="B346" s="70"/>
      <c r="C346" s="71"/>
      <c r="D346" s="234" t="s">
        <v>582</v>
      </c>
      <c r="E346" s="234"/>
      <c r="F346" s="234"/>
      <c r="G346" s="234"/>
      <c r="H346" s="72"/>
      <c r="I346" s="72">
        <f>H346*K346</f>
        <v>0</v>
      </c>
      <c r="J346" s="70" t="s">
        <v>12</v>
      </c>
      <c r="K346" s="70">
        <v>10</v>
      </c>
      <c r="L346" s="73"/>
      <c r="M346" s="73"/>
      <c r="N346" s="74">
        <f>K346*L346</f>
        <v>0</v>
      </c>
      <c r="O346" s="74">
        <f>K346*M346</f>
        <v>0</v>
      </c>
    </row>
    <row r="347" spans="1:15" s="75" customFormat="1" ht="24.75" customHeight="1">
      <c r="A347" s="70">
        <v>13</v>
      </c>
      <c r="B347" s="70"/>
      <c r="C347" s="71"/>
      <c r="D347" s="214" t="s">
        <v>82</v>
      </c>
      <c r="E347" s="214"/>
      <c r="F347" s="214"/>
      <c r="G347" s="214"/>
      <c r="H347" s="72"/>
      <c r="I347" s="72">
        <f>H347*K347</f>
        <v>0</v>
      </c>
      <c r="J347" s="70" t="s">
        <v>21</v>
      </c>
      <c r="K347" s="70">
        <v>0.1</v>
      </c>
      <c r="L347" s="73"/>
      <c r="M347" s="73"/>
      <c r="N347" s="74">
        <f>K347*L347</f>
        <v>0</v>
      </c>
      <c r="O347" s="74">
        <f>K347*M347</f>
        <v>0</v>
      </c>
    </row>
    <row r="348" spans="1:15" s="75" customFormat="1" ht="24.75" customHeight="1">
      <c r="A348" s="70">
        <v>14</v>
      </c>
      <c r="B348" s="70"/>
      <c r="C348" s="71"/>
      <c r="D348" s="214" t="s">
        <v>22</v>
      </c>
      <c r="E348" s="214"/>
      <c r="F348" s="214"/>
      <c r="G348" s="214"/>
      <c r="H348" s="72"/>
      <c r="I348" s="72"/>
      <c r="J348" s="70" t="s">
        <v>12</v>
      </c>
      <c r="K348" s="70">
        <v>1</v>
      </c>
      <c r="L348" s="73"/>
      <c r="M348" s="73"/>
      <c r="N348" s="74">
        <f>K348*L348</f>
        <v>0</v>
      </c>
      <c r="O348" s="74">
        <f>K348*M348</f>
        <v>0</v>
      </c>
    </row>
    <row r="349" spans="1:15" s="75" customFormat="1" ht="24.75" customHeight="1">
      <c r="A349" s="70"/>
      <c r="B349" s="70"/>
      <c r="C349" s="71"/>
      <c r="D349" s="204" t="s">
        <v>86</v>
      </c>
      <c r="E349" s="204"/>
      <c r="F349" s="204"/>
      <c r="G349" s="204"/>
      <c r="H349" s="72"/>
      <c r="I349" s="72"/>
      <c r="J349" s="70"/>
      <c r="K349" s="70"/>
      <c r="L349" s="73"/>
      <c r="M349" s="73"/>
      <c r="N349" s="74"/>
      <c r="O349" s="74"/>
    </row>
    <row r="350" spans="1:15" s="75" customFormat="1" ht="30.75" customHeight="1">
      <c r="A350" s="70">
        <v>17</v>
      </c>
      <c r="B350" s="70"/>
      <c r="C350" s="71"/>
      <c r="D350" s="205" t="s">
        <v>310</v>
      </c>
      <c r="E350" s="205"/>
      <c r="F350" s="205"/>
      <c r="G350" s="205"/>
      <c r="H350" s="72"/>
      <c r="I350" s="72"/>
      <c r="J350" s="70" t="s">
        <v>12</v>
      </c>
      <c r="K350" s="70">
        <v>1</v>
      </c>
      <c r="L350" s="73"/>
      <c r="M350" s="73"/>
      <c r="N350" s="74">
        <f aca="true" t="shared" si="46" ref="N350:N356">K350*L350</f>
        <v>0</v>
      </c>
      <c r="O350" s="74">
        <f aca="true" t="shared" si="47" ref="O350:O356">K350*M350</f>
        <v>0</v>
      </c>
    </row>
    <row r="351" spans="1:15" s="75" customFormat="1" ht="34.5" customHeight="1">
      <c r="A351" s="70">
        <v>18</v>
      </c>
      <c r="B351" s="70"/>
      <c r="C351" s="71"/>
      <c r="D351" s="205" t="s">
        <v>552</v>
      </c>
      <c r="E351" s="205"/>
      <c r="F351" s="205"/>
      <c r="G351" s="205"/>
      <c r="H351" s="72"/>
      <c r="I351" s="72"/>
      <c r="J351" s="70" t="s">
        <v>12</v>
      </c>
      <c r="K351" s="70">
        <v>1</v>
      </c>
      <c r="L351" s="73"/>
      <c r="M351" s="73"/>
      <c r="N351" s="74">
        <f t="shared" si="46"/>
        <v>0</v>
      </c>
      <c r="O351" s="74">
        <f t="shared" si="47"/>
        <v>0</v>
      </c>
    </row>
    <row r="352" spans="1:15" s="75" customFormat="1" ht="24.75" customHeight="1">
      <c r="A352" s="70">
        <v>19</v>
      </c>
      <c r="B352" s="70"/>
      <c r="C352" s="71"/>
      <c r="D352" s="214" t="s">
        <v>137</v>
      </c>
      <c r="E352" s="214"/>
      <c r="F352" s="214"/>
      <c r="G352" s="214"/>
      <c r="H352" s="72"/>
      <c r="I352" s="72"/>
      <c r="J352" s="70" t="s">
        <v>12</v>
      </c>
      <c r="K352" s="70">
        <v>1</v>
      </c>
      <c r="L352" s="73"/>
      <c r="M352" s="73"/>
      <c r="N352" s="74">
        <f t="shared" si="46"/>
        <v>0</v>
      </c>
      <c r="O352" s="74">
        <f t="shared" si="47"/>
        <v>0</v>
      </c>
    </row>
    <row r="353" spans="1:15" s="75" customFormat="1" ht="24.75" customHeight="1">
      <c r="A353" s="70">
        <v>20</v>
      </c>
      <c r="B353" s="70"/>
      <c r="C353" s="71"/>
      <c r="D353" s="215" t="s">
        <v>89</v>
      </c>
      <c r="E353" s="215"/>
      <c r="F353" s="215"/>
      <c r="G353" s="215"/>
      <c r="H353" s="72"/>
      <c r="I353" s="72"/>
      <c r="J353" s="70" t="s">
        <v>12</v>
      </c>
      <c r="K353" s="70">
        <v>1</v>
      </c>
      <c r="L353" s="73"/>
      <c r="M353" s="73"/>
      <c r="N353" s="74">
        <f t="shared" si="46"/>
        <v>0</v>
      </c>
      <c r="O353" s="74">
        <f t="shared" si="47"/>
        <v>0</v>
      </c>
    </row>
    <row r="354" spans="1:15" s="75" customFormat="1" ht="24.75" customHeight="1">
      <c r="A354" s="70">
        <v>21</v>
      </c>
      <c r="B354" s="70"/>
      <c r="C354" s="71"/>
      <c r="D354" s="214" t="s">
        <v>90</v>
      </c>
      <c r="E354" s="214"/>
      <c r="F354" s="214"/>
      <c r="G354" s="214"/>
      <c r="H354" s="72"/>
      <c r="I354" s="72"/>
      <c r="J354" s="70" t="s">
        <v>12</v>
      </c>
      <c r="K354" s="70">
        <v>1</v>
      </c>
      <c r="L354" s="73"/>
      <c r="M354" s="73"/>
      <c r="N354" s="74">
        <f t="shared" si="46"/>
        <v>0</v>
      </c>
      <c r="O354" s="74">
        <f t="shared" si="47"/>
        <v>0</v>
      </c>
    </row>
    <row r="355" spans="1:15" s="75" customFormat="1" ht="69" customHeight="1">
      <c r="A355" s="70"/>
      <c r="B355" s="70"/>
      <c r="C355" s="71"/>
      <c r="D355" s="216" t="s">
        <v>297</v>
      </c>
      <c r="E355" s="216"/>
      <c r="F355" s="216"/>
      <c r="G355" s="216"/>
      <c r="H355" s="72"/>
      <c r="I355" s="72"/>
      <c r="J355" s="70" t="s">
        <v>12</v>
      </c>
      <c r="K355" s="70">
        <v>1</v>
      </c>
      <c r="L355" s="73"/>
      <c r="M355" s="73"/>
      <c r="N355" s="74">
        <f t="shared" si="46"/>
        <v>0</v>
      </c>
      <c r="O355" s="74">
        <f t="shared" si="47"/>
        <v>0</v>
      </c>
    </row>
    <row r="356" spans="1:15" s="75" customFormat="1" ht="24.75" customHeight="1">
      <c r="A356" s="70"/>
      <c r="B356" s="70"/>
      <c r="C356" s="71"/>
      <c r="D356" s="204" t="s">
        <v>91</v>
      </c>
      <c r="E356" s="204"/>
      <c r="F356" s="204"/>
      <c r="G356" s="204"/>
      <c r="H356" s="72"/>
      <c r="I356" s="72"/>
      <c r="J356" s="70" t="s">
        <v>12</v>
      </c>
      <c r="K356" s="70">
        <v>1</v>
      </c>
      <c r="L356" s="73"/>
      <c r="M356" s="73"/>
      <c r="N356" s="74">
        <f t="shared" si="46"/>
        <v>0</v>
      </c>
      <c r="O356" s="74">
        <f t="shared" si="47"/>
        <v>0</v>
      </c>
    </row>
    <row r="357" spans="1:15" s="75" customFormat="1" ht="24.75" customHeight="1">
      <c r="A357" s="77"/>
      <c r="B357" s="77"/>
      <c r="C357" s="78"/>
      <c r="D357" s="206" t="s">
        <v>27</v>
      </c>
      <c r="E357" s="207"/>
      <c r="F357" s="207"/>
      <c r="G357" s="208"/>
      <c r="H357" s="54"/>
      <c r="I357" s="54"/>
      <c r="J357" s="55"/>
      <c r="K357" s="55"/>
      <c r="L357" s="56"/>
      <c r="M357" s="56"/>
      <c r="N357" s="56">
        <f>SUM(N333:N356)</f>
        <v>0</v>
      </c>
      <c r="O357" s="56">
        <f>SUM(O333:O356)</f>
        <v>0</v>
      </c>
    </row>
    <row r="358" spans="1:15" s="75" customFormat="1" ht="24.75" customHeight="1">
      <c r="A358" s="87"/>
      <c r="B358" s="87"/>
      <c r="C358" s="88"/>
      <c r="D358" s="209" t="s">
        <v>138</v>
      </c>
      <c r="E358" s="210"/>
      <c r="F358" s="210"/>
      <c r="G358" s="211"/>
      <c r="H358" s="89"/>
      <c r="I358" s="89"/>
      <c r="J358" s="87"/>
      <c r="K358" s="87"/>
      <c r="L358" s="90"/>
      <c r="M358" s="90"/>
      <c r="N358" s="212">
        <f>N357+O357</f>
        <v>0</v>
      </c>
      <c r="O358" s="213"/>
    </row>
    <row r="359" spans="1:15" ht="12.75">
      <c r="A359" s="1"/>
      <c r="B359" s="1"/>
      <c r="C359" s="61"/>
      <c r="D359" s="192"/>
      <c r="E359" s="192"/>
      <c r="F359" s="192"/>
      <c r="G359" s="192"/>
      <c r="H359" s="5"/>
      <c r="I359" s="5"/>
      <c r="J359" s="2"/>
      <c r="K359" s="2"/>
      <c r="L359" s="3"/>
      <c r="M359" s="3"/>
      <c r="N359" s="46"/>
      <c r="O359" s="46"/>
    </row>
    <row r="360" spans="1:15" s="75" customFormat="1" ht="24.75" customHeight="1">
      <c r="A360" s="70"/>
      <c r="B360" s="70"/>
      <c r="C360" s="71"/>
      <c r="D360" s="201" t="s">
        <v>140</v>
      </c>
      <c r="E360" s="202"/>
      <c r="F360" s="202"/>
      <c r="G360" s="203"/>
      <c r="H360" s="72"/>
      <c r="I360" s="72"/>
      <c r="J360" s="70"/>
      <c r="K360" s="70"/>
      <c r="L360" s="73"/>
      <c r="M360" s="73"/>
      <c r="N360" s="74"/>
      <c r="O360" s="74"/>
    </row>
    <row r="361" spans="1:15" s="75" customFormat="1" ht="24.75" customHeight="1">
      <c r="A361" s="70"/>
      <c r="B361" s="70"/>
      <c r="C361" s="71"/>
      <c r="D361" s="204" t="s">
        <v>86</v>
      </c>
      <c r="E361" s="204"/>
      <c r="F361" s="204"/>
      <c r="G361" s="204"/>
      <c r="H361" s="72"/>
      <c r="I361" s="72"/>
      <c r="J361" s="70"/>
      <c r="K361" s="70"/>
      <c r="L361" s="73"/>
      <c r="M361" s="73"/>
      <c r="N361" s="74"/>
      <c r="O361" s="74"/>
    </row>
    <row r="362" spans="1:15" s="75" customFormat="1" ht="24.75" customHeight="1">
      <c r="A362" s="70">
        <v>1</v>
      </c>
      <c r="B362" s="70"/>
      <c r="C362" s="71"/>
      <c r="D362" s="205" t="s">
        <v>578</v>
      </c>
      <c r="E362" s="205"/>
      <c r="F362" s="205"/>
      <c r="G362" s="205"/>
      <c r="H362" s="72"/>
      <c r="I362" s="72"/>
      <c r="J362" s="70" t="s">
        <v>12</v>
      </c>
      <c r="K362" s="70">
        <v>1</v>
      </c>
      <c r="L362" s="73"/>
      <c r="M362" s="73"/>
      <c r="N362" s="74">
        <f>K362*L362</f>
        <v>0</v>
      </c>
      <c r="O362" s="74">
        <f>K362*M362</f>
        <v>0</v>
      </c>
    </row>
    <row r="363" spans="1:15" s="75" customFormat="1" ht="24.75" customHeight="1">
      <c r="A363" s="77"/>
      <c r="B363" s="77"/>
      <c r="C363" s="78"/>
      <c r="D363" s="206" t="s">
        <v>27</v>
      </c>
      <c r="E363" s="207"/>
      <c r="F363" s="207"/>
      <c r="G363" s="208"/>
      <c r="H363" s="54"/>
      <c r="I363" s="54"/>
      <c r="J363" s="55"/>
      <c r="K363" s="55"/>
      <c r="L363" s="56"/>
      <c r="M363" s="56"/>
      <c r="N363" s="56">
        <f>SUM(N362)</f>
        <v>0</v>
      </c>
      <c r="O363" s="56">
        <f>SUM(O362)</f>
        <v>0</v>
      </c>
    </row>
    <row r="364" spans="1:15" s="75" customFormat="1" ht="24.75" customHeight="1">
      <c r="A364" s="91"/>
      <c r="B364" s="91"/>
      <c r="C364" s="92"/>
      <c r="D364" s="201" t="s">
        <v>141</v>
      </c>
      <c r="E364" s="202"/>
      <c r="F364" s="202"/>
      <c r="G364" s="203"/>
      <c r="H364" s="93"/>
      <c r="I364" s="93"/>
      <c r="J364" s="91"/>
      <c r="K364" s="91"/>
      <c r="L364" s="94"/>
      <c r="M364" s="94"/>
      <c r="N364" s="196">
        <f>N363+O363</f>
        <v>0</v>
      </c>
      <c r="O364" s="197"/>
    </row>
    <row r="365" spans="1:15" ht="12.75">
      <c r="A365" s="1"/>
      <c r="B365" s="1"/>
      <c r="C365" s="61"/>
      <c r="D365" s="192"/>
      <c r="E365" s="192"/>
      <c r="F365" s="192"/>
      <c r="G365" s="192"/>
      <c r="H365" s="5"/>
      <c r="I365" s="5"/>
      <c r="J365" s="2"/>
      <c r="K365" s="2"/>
      <c r="L365" s="3"/>
      <c r="M365" s="3"/>
      <c r="N365" s="46"/>
      <c r="O365" s="46"/>
    </row>
    <row r="366" spans="1:15" s="75" customFormat="1" ht="24.75" customHeight="1">
      <c r="A366" s="70"/>
      <c r="B366" s="70"/>
      <c r="C366" s="71"/>
      <c r="D366" s="332" t="s">
        <v>146</v>
      </c>
      <c r="E366" s="331"/>
      <c r="F366" s="331"/>
      <c r="G366" s="331"/>
      <c r="H366" s="72"/>
      <c r="I366" s="72"/>
      <c r="J366" s="70"/>
      <c r="K366" s="70"/>
      <c r="L366" s="73"/>
      <c r="M366" s="73"/>
      <c r="N366" s="74"/>
      <c r="O366" s="74"/>
    </row>
    <row r="367" spans="1:15" s="75" customFormat="1" ht="24.75" customHeight="1">
      <c r="A367" s="70"/>
      <c r="B367" s="70"/>
      <c r="C367" s="71"/>
      <c r="D367" s="204" t="s">
        <v>86</v>
      </c>
      <c r="E367" s="204"/>
      <c r="F367" s="204"/>
      <c r="G367" s="204"/>
      <c r="H367" s="72"/>
      <c r="I367" s="72"/>
      <c r="J367" s="70"/>
      <c r="K367" s="70"/>
      <c r="L367" s="73"/>
      <c r="M367" s="73"/>
      <c r="N367" s="74"/>
      <c r="O367" s="74"/>
    </row>
    <row r="368" spans="1:15" s="75" customFormat="1" ht="24.75" customHeight="1">
      <c r="A368" s="70"/>
      <c r="B368" s="70"/>
      <c r="C368" s="71"/>
      <c r="D368" s="328" t="s">
        <v>147</v>
      </c>
      <c r="E368" s="329"/>
      <c r="F368" s="329"/>
      <c r="G368" s="330"/>
      <c r="H368" s="72"/>
      <c r="I368" s="72"/>
      <c r="J368" s="70" t="s">
        <v>12</v>
      </c>
      <c r="K368" s="70">
        <v>1</v>
      </c>
      <c r="L368" s="73"/>
      <c r="M368" s="73"/>
      <c r="N368" s="74">
        <f>K368*L368</f>
        <v>0</v>
      </c>
      <c r="O368" s="74">
        <f>K368*M368</f>
        <v>0</v>
      </c>
    </row>
    <row r="369" spans="1:15" s="75" customFormat="1" ht="24.75" customHeight="1">
      <c r="A369" s="96"/>
      <c r="B369" s="96"/>
      <c r="C369" s="97"/>
      <c r="D369" s="206" t="s">
        <v>27</v>
      </c>
      <c r="E369" s="207"/>
      <c r="F369" s="207"/>
      <c r="G369" s="208"/>
      <c r="H369" s="54"/>
      <c r="I369" s="54"/>
      <c r="J369" s="55"/>
      <c r="K369" s="55"/>
      <c r="L369" s="56"/>
      <c r="M369" s="56"/>
      <c r="N369" s="56">
        <f>SUM(N368)</f>
        <v>0</v>
      </c>
      <c r="O369" s="56">
        <f>SUM(O368)</f>
        <v>0</v>
      </c>
    </row>
    <row r="370" spans="1:15" s="75" customFormat="1" ht="24.75" customHeight="1">
      <c r="A370" s="95"/>
      <c r="B370" s="95"/>
      <c r="C370" s="98"/>
      <c r="D370" s="331" t="s">
        <v>146</v>
      </c>
      <c r="E370" s="331"/>
      <c r="F370" s="331"/>
      <c r="G370" s="331"/>
      <c r="H370" s="99"/>
      <c r="I370" s="99"/>
      <c r="J370" s="99"/>
      <c r="K370" s="99"/>
      <c r="L370" s="99"/>
      <c r="M370" s="99"/>
      <c r="N370" s="293">
        <f>N369+O369</f>
        <v>0</v>
      </c>
      <c r="O370" s="294"/>
    </row>
    <row r="371" spans="1:15" ht="12.75">
      <c r="A371" s="1"/>
      <c r="B371" s="1"/>
      <c r="C371" s="61"/>
      <c r="D371" s="7"/>
      <c r="E371" s="8"/>
      <c r="F371" s="8"/>
      <c r="G371" s="9"/>
      <c r="H371" s="5"/>
      <c r="I371" s="5"/>
      <c r="J371" s="2"/>
      <c r="K371" s="2"/>
      <c r="L371" s="3"/>
      <c r="M371" s="3"/>
      <c r="N371" s="46"/>
      <c r="O371" s="46"/>
    </row>
    <row r="372" spans="1:15" s="75" customFormat="1" ht="24.75" customHeight="1">
      <c r="A372" s="70"/>
      <c r="B372" s="70"/>
      <c r="C372" s="71"/>
      <c r="D372" s="193" t="s">
        <v>311</v>
      </c>
      <c r="E372" s="194"/>
      <c r="F372" s="194"/>
      <c r="G372" s="195"/>
      <c r="H372" s="72"/>
      <c r="I372" s="72"/>
      <c r="J372" s="70"/>
      <c r="K372" s="70"/>
      <c r="L372" s="73"/>
      <c r="M372" s="73"/>
      <c r="N372" s="74"/>
      <c r="O372" s="74"/>
    </row>
    <row r="373" spans="1:15" s="75" customFormat="1" ht="24.75" customHeight="1">
      <c r="A373" s="70"/>
      <c r="B373" s="70"/>
      <c r="C373" s="71"/>
      <c r="D373" s="204" t="s">
        <v>86</v>
      </c>
      <c r="E373" s="204"/>
      <c r="F373" s="204"/>
      <c r="G373" s="204"/>
      <c r="H373" s="72"/>
      <c r="I373" s="72"/>
      <c r="J373" s="70"/>
      <c r="K373" s="70"/>
      <c r="L373" s="73"/>
      <c r="M373" s="73"/>
      <c r="N373" s="74"/>
      <c r="O373" s="74"/>
    </row>
    <row r="374" spans="1:15" s="75" customFormat="1" ht="39.75" customHeight="1">
      <c r="A374" s="70">
        <v>1</v>
      </c>
      <c r="B374" s="70"/>
      <c r="C374" s="71"/>
      <c r="D374" s="205" t="s">
        <v>577</v>
      </c>
      <c r="E374" s="205"/>
      <c r="F374" s="205"/>
      <c r="G374" s="205"/>
      <c r="H374" s="72"/>
      <c r="I374" s="72"/>
      <c r="J374" s="70" t="s">
        <v>12</v>
      </c>
      <c r="K374" s="70">
        <v>1</v>
      </c>
      <c r="L374" s="73"/>
      <c r="M374" s="73"/>
      <c r="N374" s="74">
        <f>K374*L374</f>
        <v>0</v>
      </c>
      <c r="O374" s="74">
        <f>K374*M374</f>
        <v>0</v>
      </c>
    </row>
    <row r="375" spans="1:15" s="75" customFormat="1" ht="24.75" customHeight="1">
      <c r="A375" s="77"/>
      <c r="B375" s="77"/>
      <c r="C375" s="78"/>
      <c r="D375" s="206" t="s">
        <v>27</v>
      </c>
      <c r="E375" s="207"/>
      <c r="F375" s="207"/>
      <c r="G375" s="208"/>
      <c r="H375" s="54"/>
      <c r="I375" s="54"/>
      <c r="J375" s="55"/>
      <c r="K375" s="55"/>
      <c r="L375" s="56"/>
      <c r="M375" s="56"/>
      <c r="N375" s="56">
        <f>SUM(N374)</f>
        <v>0</v>
      </c>
      <c r="O375" s="56">
        <f>SUM(O374)</f>
        <v>0</v>
      </c>
    </row>
    <row r="376" spans="1:15" s="75" customFormat="1" ht="24.75" customHeight="1">
      <c r="A376" s="100"/>
      <c r="B376" s="100"/>
      <c r="C376" s="101"/>
      <c r="D376" s="193" t="s">
        <v>312</v>
      </c>
      <c r="E376" s="194"/>
      <c r="F376" s="194"/>
      <c r="G376" s="195"/>
      <c r="H376" s="102"/>
      <c r="I376" s="102"/>
      <c r="J376" s="100"/>
      <c r="K376" s="100"/>
      <c r="L376" s="103"/>
      <c r="M376" s="103"/>
      <c r="N376" s="198">
        <f>N375+O375</f>
        <v>0</v>
      </c>
      <c r="O376" s="199"/>
    </row>
    <row r="377" spans="4:15" ht="12.75">
      <c r="D377" s="51"/>
      <c r="E377" s="51"/>
      <c r="F377" s="51"/>
      <c r="G377" s="51"/>
      <c r="H377" s="51"/>
      <c r="I377" s="51"/>
      <c r="J377" s="51"/>
      <c r="K377" s="51"/>
      <c r="L377" s="52"/>
      <c r="M377" s="52"/>
      <c r="N377" s="52"/>
      <c r="O377" s="53"/>
    </row>
    <row r="378" spans="1:15" s="187" customFormat="1" ht="12.75">
      <c r="A378" s="187" t="s">
        <v>589</v>
      </c>
      <c r="C378" s="188"/>
      <c r="D378" s="189"/>
      <c r="E378" s="189"/>
      <c r="F378" s="189"/>
      <c r="G378" s="189"/>
      <c r="H378" s="189"/>
      <c r="I378" s="189"/>
      <c r="J378" s="189"/>
      <c r="K378" s="189"/>
      <c r="L378" s="190"/>
      <c r="M378" s="190"/>
      <c r="N378" s="190"/>
      <c r="O378" s="191"/>
    </row>
    <row r="379" spans="1:15" s="187" customFormat="1" ht="12.75">
      <c r="A379" s="187" t="s">
        <v>590</v>
      </c>
      <c r="C379" s="188"/>
      <c r="D379" s="189"/>
      <c r="E379" s="189"/>
      <c r="F379" s="189"/>
      <c r="G379" s="189"/>
      <c r="H379" s="189"/>
      <c r="I379" s="189"/>
      <c r="J379" s="189"/>
      <c r="K379" s="189"/>
      <c r="L379" s="190"/>
      <c r="M379" s="190"/>
      <c r="N379" s="190"/>
      <c r="O379" s="191"/>
    </row>
    <row r="380" spans="1:15" s="187" customFormat="1" ht="12.75">
      <c r="A380" s="187" t="s">
        <v>591</v>
      </c>
      <c r="C380" s="188"/>
      <c r="D380" s="189"/>
      <c r="E380" s="189"/>
      <c r="F380" s="189"/>
      <c r="G380" s="189"/>
      <c r="H380" s="189"/>
      <c r="I380" s="189"/>
      <c r="J380" s="189"/>
      <c r="K380" s="189"/>
      <c r="L380" s="190"/>
      <c r="M380" s="190"/>
      <c r="N380" s="190"/>
      <c r="O380" s="191"/>
    </row>
    <row r="381" spans="4:15" ht="12.75">
      <c r="D381" s="51"/>
      <c r="E381" s="51"/>
      <c r="F381" s="51"/>
      <c r="G381" s="51"/>
      <c r="H381" s="51"/>
      <c r="I381" s="51"/>
      <c r="J381" s="51"/>
      <c r="K381" s="51"/>
      <c r="L381" s="52"/>
      <c r="M381" s="52"/>
      <c r="N381" s="52"/>
      <c r="O381" s="53"/>
    </row>
    <row r="382" spans="4:15" ht="12.75">
      <c r="D382" s="51"/>
      <c r="E382" s="51"/>
      <c r="F382" s="51"/>
      <c r="G382" s="51"/>
      <c r="H382" s="51"/>
      <c r="I382" s="51"/>
      <c r="J382" s="51"/>
      <c r="K382" s="51"/>
      <c r="L382" s="52"/>
      <c r="M382" s="52"/>
      <c r="N382" s="52"/>
      <c r="O382" s="53"/>
    </row>
    <row r="383" spans="4:15" ht="12.75">
      <c r="D383" s="51"/>
      <c r="E383" s="51"/>
      <c r="F383" s="51"/>
      <c r="G383" s="51"/>
      <c r="H383" s="51"/>
      <c r="I383" s="51"/>
      <c r="J383" s="51"/>
      <c r="K383" s="51"/>
      <c r="L383" s="52"/>
      <c r="M383" s="52"/>
      <c r="N383" s="52"/>
      <c r="O383" s="53"/>
    </row>
    <row r="384" spans="4:15" ht="12.75">
      <c r="D384" s="51"/>
      <c r="E384" s="51"/>
      <c r="F384" s="51"/>
      <c r="G384" s="51"/>
      <c r="H384" s="51"/>
      <c r="I384" s="51"/>
      <c r="J384" s="51"/>
      <c r="K384" s="51"/>
      <c r="L384" s="52"/>
      <c r="M384" s="52"/>
      <c r="N384" s="52"/>
      <c r="O384" s="53"/>
    </row>
    <row r="385" spans="4:15" ht="12.75">
      <c r="D385" s="51"/>
      <c r="E385" s="51"/>
      <c r="F385" s="51"/>
      <c r="G385" s="51"/>
      <c r="H385" s="51"/>
      <c r="I385" s="51"/>
      <c r="J385" s="51"/>
      <c r="K385" s="51"/>
      <c r="L385" s="52"/>
      <c r="M385" s="52"/>
      <c r="N385" s="52"/>
      <c r="O385" s="53"/>
    </row>
    <row r="386" spans="4:15" ht="12.75">
      <c r="D386" s="51"/>
      <c r="E386" s="51"/>
      <c r="F386" s="51"/>
      <c r="G386" s="51"/>
      <c r="H386" s="51"/>
      <c r="I386" s="51"/>
      <c r="J386" s="51"/>
      <c r="K386" s="51"/>
      <c r="L386" s="52"/>
      <c r="M386" s="52"/>
      <c r="N386" s="52"/>
      <c r="O386" s="53"/>
    </row>
    <row r="387" spans="4:15" ht="12.75">
      <c r="D387" s="51"/>
      <c r="E387" s="51"/>
      <c r="F387" s="51"/>
      <c r="G387" s="51"/>
      <c r="H387" s="51"/>
      <c r="I387" s="51"/>
      <c r="J387" s="51"/>
      <c r="K387" s="51"/>
      <c r="L387" s="52"/>
      <c r="M387" s="52"/>
      <c r="N387" s="52"/>
      <c r="O387" s="53"/>
    </row>
    <row r="388" spans="4:15" ht="12.75">
      <c r="D388" s="51"/>
      <c r="E388" s="51"/>
      <c r="F388" s="51"/>
      <c r="G388" s="51"/>
      <c r="H388" s="51"/>
      <c r="I388" s="51"/>
      <c r="J388" s="51"/>
      <c r="K388" s="51"/>
      <c r="L388" s="52"/>
      <c r="M388" s="52"/>
      <c r="N388" s="52"/>
      <c r="O388" s="53"/>
    </row>
    <row r="389" spans="4:15" ht="12.75">
      <c r="D389" s="51"/>
      <c r="E389" s="51"/>
      <c r="F389" s="51"/>
      <c r="G389" s="51"/>
      <c r="H389" s="51"/>
      <c r="I389" s="51"/>
      <c r="J389" s="51"/>
      <c r="K389" s="51"/>
      <c r="L389" s="52"/>
      <c r="M389" s="52"/>
      <c r="N389" s="52"/>
      <c r="O389" s="53"/>
    </row>
    <row r="390" spans="4:15" ht="12.75">
      <c r="D390" s="51"/>
      <c r="E390" s="51"/>
      <c r="F390" s="51"/>
      <c r="G390" s="51"/>
      <c r="H390" s="51"/>
      <c r="I390" s="51"/>
      <c r="J390" s="51"/>
      <c r="K390" s="51"/>
      <c r="L390" s="52"/>
      <c r="M390" s="52"/>
      <c r="N390" s="52"/>
      <c r="O390" s="53"/>
    </row>
    <row r="391" spans="4:15" ht="12.75">
      <c r="D391" s="51"/>
      <c r="E391" s="51"/>
      <c r="F391" s="51"/>
      <c r="G391" s="51"/>
      <c r="H391" s="51"/>
      <c r="I391" s="51"/>
      <c r="J391" s="51"/>
      <c r="K391" s="51"/>
      <c r="L391" s="52"/>
      <c r="M391" s="52"/>
      <c r="N391" s="52"/>
      <c r="O391" s="53"/>
    </row>
    <row r="392" spans="4:15" ht="12.75">
      <c r="D392" s="51"/>
      <c r="E392" s="51"/>
      <c r="F392" s="51"/>
      <c r="G392" s="51"/>
      <c r="H392" s="51"/>
      <c r="I392" s="51"/>
      <c r="J392" s="51"/>
      <c r="K392" s="51"/>
      <c r="L392" s="52"/>
      <c r="M392" s="52"/>
      <c r="N392" s="52"/>
      <c r="O392" s="53"/>
    </row>
    <row r="393" spans="4:15" ht="12.75">
      <c r="D393" s="51"/>
      <c r="E393" s="51"/>
      <c r="F393" s="51"/>
      <c r="G393" s="51"/>
      <c r="H393" s="51"/>
      <c r="I393" s="51"/>
      <c r="J393" s="51"/>
      <c r="K393" s="51"/>
      <c r="L393" s="52"/>
      <c r="M393" s="52"/>
      <c r="N393" s="52"/>
      <c r="O393" s="53"/>
    </row>
    <row r="394" spans="4:15" ht="12.75">
      <c r="D394" s="51"/>
      <c r="E394" s="51"/>
      <c r="F394" s="51"/>
      <c r="G394" s="51"/>
      <c r="H394" s="51"/>
      <c r="I394" s="51"/>
      <c r="J394" s="51"/>
      <c r="K394" s="51"/>
      <c r="L394" s="52"/>
      <c r="M394" s="52"/>
      <c r="N394" s="52"/>
      <c r="O394" s="53"/>
    </row>
    <row r="395" spans="4:15" ht="12.75">
      <c r="D395" s="51"/>
      <c r="E395" s="51"/>
      <c r="F395" s="51"/>
      <c r="G395" s="51"/>
      <c r="H395" s="51"/>
      <c r="I395" s="51"/>
      <c r="J395" s="51"/>
      <c r="K395" s="51"/>
      <c r="L395" s="52"/>
      <c r="M395" s="52"/>
      <c r="N395" s="52"/>
      <c r="O395" s="53"/>
    </row>
    <row r="396" spans="4:15" ht="12.75">
      <c r="D396" s="51"/>
      <c r="E396" s="51"/>
      <c r="F396" s="51"/>
      <c r="G396" s="51"/>
      <c r="H396" s="51"/>
      <c r="I396" s="51"/>
      <c r="J396" s="51"/>
      <c r="K396" s="51"/>
      <c r="L396" s="52"/>
      <c r="M396" s="52"/>
      <c r="N396" s="52"/>
      <c r="O396" s="53"/>
    </row>
    <row r="397" spans="4:15" ht="12.75">
      <c r="D397" s="51"/>
      <c r="E397" s="51"/>
      <c r="F397" s="51"/>
      <c r="G397" s="51"/>
      <c r="H397" s="51"/>
      <c r="I397" s="51"/>
      <c r="J397" s="51"/>
      <c r="K397" s="51"/>
      <c r="L397" s="52"/>
      <c r="M397" s="52"/>
      <c r="N397" s="52"/>
      <c r="O397" s="53"/>
    </row>
    <row r="398" spans="4:15" ht="12.75">
      <c r="D398" s="51"/>
      <c r="E398" s="51"/>
      <c r="F398" s="51"/>
      <c r="G398" s="51"/>
      <c r="H398" s="51"/>
      <c r="I398" s="51"/>
      <c r="J398" s="51"/>
      <c r="K398" s="51"/>
      <c r="L398" s="52"/>
      <c r="M398" s="52"/>
      <c r="N398" s="52"/>
      <c r="O398" s="53"/>
    </row>
    <row r="399" spans="4:15" ht="12.75">
      <c r="D399" s="51"/>
      <c r="E399" s="51"/>
      <c r="F399" s="51"/>
      <c r="G399" s="51"/>
      <c r="H399" s="51"/>
      <c r="I399" s="51"/>
      <c r="J399" s="51"/>
      <c r="K399" s="51"/>
      <c r="L399" s="52"/>
      <c r="M399" s="52"/>
      <c r="N399" s="52"/>
      <c r="O399" s="53"/>
    </row>
    <row r="400" spans="4:15" ht="12.75">
      <c r="D400" s="51"/>
      <c r="E400" s="51"/>
      <c r="F400" s="51"/>
      <c r="G400" s="51"/>
      <c r="H400" s="51"/>
      <c r="I400" s="51"/>
      <c r="J400" s="51"/>
      <c r="K400" s="51"/>
      <c r="L400" s="52"/>
      <c r="M400" s="52"/>
      <c r="N400" s="52"/>
      <c r="O400" s="53"/>
    </row>
    <row r="401" spans="4:15" ht="12.75">
      <c r="D401" s="51"/>
      <c r="E401" s="51"/>
      <c r="F401" s="51"/>
      <c r="G401" s="51"/>
      <c r="H401" s="51"/>
      <c r="I401" s="51"/>
      <c r="J401" s="51"/>
      <c r="K401" s="51"/>
      <c r="L401" s="52"/>
      <c r="M401" s="52"/>
      <c r="N401" s="52"/>
      <c r="O401" s="53"/>
    </row>
    <row r="402" spans="4:15" ht="12.75">
      <c r="D402" s="51"/>
      <c r="E402" s="51"/>
      <c r="F402" s="51"/>
      <c r="G402" s="51"/>
      <c r="H402" s="51"/>
      <c r="I402" s="51"/>
      <c r="J402" s="51"/>
      <c r="K402" s="51"/>
      <c r="L402" s="52"/>
      <c r="M402" s="52"/>
      <c r="N402" s="52"/>
      <c r="O402" s="53"/>
    </row>
    <row r="403" spans="4:15" ht="12.75">
      <c r="D403" s="51"/>
      <c r="E403" s="51"/>
      <c r="F403" s="51"/>
      <c r="G403" s="51"/>
      <c r="H403" s="51"/>
      <c r="I403" s="51"/>
      <c r="J403" s="51"/>
      <c r="K403" s="51"/>
      <c r="L403" s="52"/>
      <c r="M403" s="52"/>
      <c r="N403" s="52"/>
      <c r="O403" s="53"/>
    </row>
    <row r="404" spans="4:15" ht="12.75">
      <c r="D404" s="51"/>
      <c r="E404" s="51"/>
      <c r="F404" s="51"/>
      <c r="G404" s="51"/>
      <c r="H404" s="51"/>
      <c r="I404" s="51"/>
      <c r="J404" s="51"/>
      <c r="K404" s="51"/>
      <c r="L404" s="52"/>
      <c r="M404" s="52"/>
      <c r="N404" s="52"/>
      <c r="O404" s="53"/>
    </row>
    <row r="405" spans="4:15" ht="12.75">
      <c r="D405" s="51"/>
      <c r="E405" s="51"/>
      <c r="F405" s="51"/>
      <c r="G405" s="51"/>
      <c r="H405" s="51"/>
      <c r="I405" s="51"/>
      <c r="J405" s="51"/>
      <c r="K405" s="51"/>
      <c r="L405" s="52"/>
      <c r="M405" s="52"/>
      <c r="N405" s="52"/>
      <c r="O405" s="53"/>
    </row>
    <row r="406" spans="4:15" ht="12.75">
      <c r="D406" s="51"/>
      <c r="E406" s="51"/>
      <c r="F406" s="51"/>
      <c r="G406" s="51"/>
      <c r="H406" s="51"/>
      <c r="I406" s="51"/>
      <c r="J406" s="51"/>
      <c r="K406" s="51"/>
      <c r="L406" s="52"/>
      <c r="M406" s="52"/>
      <c r="N406" s="52"/>
      <c r="O406" s="53"/>
    </row>
    <row r="407" spans="4:15" ht="12.75">
      <c r="D407" s="51"/>
      <c r="E407" s="51"/>
      <c r="F407" s="51"/>
      <c r="G407" s="51"/>
      <c r="H407" s="51"/>
      <c r="I407" s="51"/>
      <c r="J407" s="51"/>
      <c r="K407" s="51"/>
      <c r="L407" s="52"/>
      <c r="M407" s="52"/>
      <c r="N407" s="52"/>
      <c r="O407" s="53"/>
    </row>
    <row r="408" spans="4:15" ht="12.75">
      <c r="D408" s="51"/>
      <c r="E408" s="51"/>
      <c r="F408" s="51"/>
      <c r="G408" s="51"/>
      <c r="H408" s="51"/>
      <c r="I408" s="51"/>
      <c r="J408" s="51"/>
      <c r="K408" s="51"/>
      <c r="L408" s="52"/>
      <c r="M408" s="52"/>
      <c r="N408" s="52"/>
      <c r="O408" s="53"/>
    </row>
    <row r="409" spans="4:15" ht="12.75">
      <c r="D409" s="51"/>
      <c r="E409" s="51"/>
      <c r="F409" s="51"/>
      <c r="G409" s="51"/>
      <c r="H409" s="51"/>
      <c r="I409" s="51"/>
      <c r="J409" s="51"/>
      <c r="K409" s="51"/>
      <c r="L409" s="52"/>
      <c r="M409" s="52"/>
      <c r="N409" s="52"/>
      <c r="O409" s="53"/>
    </row>
    <row r="410" spans="4:15" ht="12.75">
      <c r="D410" s="51"/>
      <c r="E410" s="51"/>
      <c r="F410" s="51"/>
      <c r="G410" s="51"/>
      <c r="H410" s="51"/>
      <c r="I410" s="51"/>
      <c r="J410" s="51"/>
      <c r="K410" s="51"/>
      <c r="L410" s="52"/>
      <c r="M410" s="52"/>
      <c r="N410" s="52"/>
      <c r="O410" s="53"/>
    </row>
    <row r="411" spans="4:15" ht="12.75">
      <c r="D411" s="51"/>
      <c r="E411" s="51"/>
      <c r="F411" s="51"/>
      <c r="G411" s="51"/>
      <c r="H411" s="51"/>
      <c r="I411" s="51"/>
      <c r="J411" s="51"/>
      <c r="K411" s="51"/>
      <c r="L411" s="52"/>
      <c r="M411" s="52"/>
      <c r="N411" s="52"/>
      <c r="O411" s="53"/>
    </row>
    <row r="412" spans="4:15" ht="12.75">
      <c r="D412" s="51"/>
      <c r="E412" s="51"/>
      <c r="F412" s="51"/>
      <c r="G412" s="51"/>
      <c r="H412" s="51"/>
      <c r="I412" s="51"/>
      <c r="J412" s="51"/>
      <c r="K412" s="51"/>
      <c r="L412" s="52"/>
      <c r="M412" s="52"/>
      <c r="N412" s="52"/>
      <c r="O412" s="53"/>
    </row>
    <row r="413" spans="4:15" ht="12.75">
      <c r="D413" s="51"/>
      <c r="E413" s="51"/>
      <c r="F413" s="51"/>
      <c r="G413" s="51"/>
      <c r="H413" s="51"/>
      <c r="I413" s="51"/>
      <c r="J413" s="51"/>
      <c r="K413" s="51"/>
      <c r="L413" s="52"/>
      <c r="M413" s="52"/>
      <c r="N413" s="52"/>
      <c r="O413" s="53"/>
    </row>
    <row r="414" spans="4:15" ht="12.75">
      <c r="D414" s="51"/>
      <c r="E414" s="51"/>
      <c r="F414" s="51"/>
      <c r="G414" s="51"/>
      <c r="H414" s="51"/>
      <c r="I414" s="51"/>
      <c r="J414" s="51"/>
      <c r="K414" s="51"/>
      <c r="L414" s="52"/>
      <c r="M414" s="52"/>
      <c r="N414" s="52"/>
      <c r="O414" s="53"/>
    </row>
    <row r="415" spans="4:15" ht="12.75">
      <c r="D415" s="51"/>
      <c r="E415" s="51"/>
      <c r="F415" s="51"/>
      <c r="G415" s="51"/>
      <c r="H415" s="51"/>
      <c r="I415" s="51"/>
      <c r="J415" s="51"/>
      <c r="K415" s="51"/>
      <c r="L415" s="52"/>
      <c r="M415" s="52"/>
      <c r="N415" s="52"/>
      <c r="O415" s="53"/>
    </row>
    <row r="416" spans="4:15" ht="12.75">
      <c r="D416" s="51"/>
      <c r="E416" s="51"/>
      <c r="F416" s="51"/>
      <c r="G416" s="51"/>
      <c r="H416" s="51"/>
      <c r="I416" s="51"/>
      <c r="J416" s="51"/>
      <c r="K416" s="51"/>
      <c r="L416" s="52"/>
      <c r="M416" s="52"/>
      <c r="N416" s="52"/>
      <c r="O416" s="53"/>
    </row>
    <row r="417" spans="4:15" ht="12.75">
      <c r="D417" s="51"/>
      <c r="E417" s="51"/>
      <c r="F417" s="51"/>
      <c r="G417" s="51"/>
      <c r="H417" s="51"/>
      <c r="I417" s="51"/>
      <c r="J417" s="51"/>
      <c r="K417" s="51"/>
      <c r="L417" s="52"/>
      <c r="M417" s="52"/>
      <c r="N417" s="52"/>
      <c r="O417" s="53"/>
    </row>
    <row r="418" spans="4:15" ht="12.75">
      <c r="D418" s="51"/>
      <c r="E418" s="51"/>
      <c r="F418" s="51"/>
      <c r="G418" s="51"/>
      <c r="H418" s="51"/>
      <c r="I418" s="51"/>
      <c r="J418" s="51"/>
      <c r="K418" s="51"/>
      <c r="L418" s="52"/>
      <c r="M418" s="52"/>
      <c r="N418" s="52"/>
      <c r="O418" s="53"/>
    </row>
    <row r="419" spans="4:15" ht="12.75">
      <c r="D419" s="51"/>
      <c r="E419" s="51"/>
      <c r="F419" s="51"/>
      <c r="G419" s="51"/>
      <c r="H419" s="51"/>
      <c r="I419" s="51"/>
      <c r="J419" s="51"/>
      <c r="K419" s="51"/>
      <c r="L419" s="52"/>
      <c r="M419" s="52"/>
      <c r="N419" s="52"/>
      <c r="O419" s="53"/>
    </row>
    <row r="420" spans="4:15" ht="12.75">
      <c r="D420" s="51"/>
      <c r="E420" s="51"/>
      <c r="F420" s="51"/>
      <c r="G420" s="51"/>
      <c r="H420" s="51"/>
      <c r="I420" s="51"/>
      <c r="J420" s="51"/>
      <c r="K420" s="51"/>
      <c r="L420" s="52"/>
      <c r="M420" s="52"/>
      <c r="N420" s="52"/>
      <c r="O420" s="53"/>
    </row>
    <row r="421" spans="4:15" ht="12.75">
      <c r="D421" s="51"/>
      <c r="E421" s="51"/>
      <c r="F421" s="51"/>
      <c r="G421" s="51"/>
      <c r="H421" s="51"/>
      <c r="I421" s="51"/>
      <c r="J421" s="51"/>
      <c r="K421" s="51"/>
      <c r="L421" s="52"/>
      <c r="M421" s="52"/>
      <c r="N421" s="52"/>
      <c r="O421" s="53"/>
    </row>
    <row r="422" spans="4:15" ht="12.75">
      <c r="D422" s="51"/>
      <c r="E422" s="51"/>
      <c r="F422" s="51"/>
      <c r="G422" s="51"/>
      <c r="H422" s="51"/>
      <c r="I422" s="51"/>
      <c r="J422" s="51"/>
      <c r="K422" s="51"/>
      <c r="L422" s="52"/>
      <c r="M422" s="52"/>
      <c r="N422" s="52"/>
      <c r="O422" s="53"/>
    </row>
    <row r="423" spans="4:15" ht="12.75">
      <c r="D423" s="51"/>
      <c r="E423" s="51"/>
      <c r="F423" s="51"/>
      <c r="G423" s="51"/>
      <c r="H423" s="51"/>
      <c r="I423" s="51"/>
      <c r="J423" s="51"/>
      <c r="K423" s="51"/>
      <c r="L423" s="52"/>
      <c r="M423" s="52"/>
      <c r="N423" s="52"/>
      <c r="O423" s="53"/>
    </row>
    <row r="424" spans="4:15" ht="12.75">
      <c r="D424" s="51"/>
      <c r="E424" s="51"/>
      <c r="F424" s="51"/>
      <c r="G424" s="51"/>
      <c r="H424" s="51"/>
      <c r="I424" s="51"/>
      <c r="J424" s="51"/>
      <c r="K424" s="51"/>
      <c r="L424" s="52"/>
      <c r="M424" s="52"/>
      <c r="N424" s="52"/>
      <c r="O424" s="53"/>
    </row>
    <row r="425" spans="4:15" ht="12.75">
      <c r="D425" s="51"/>
      <c r="E425" s="51"/>
      <c r="F425" s="51"/>
      <c r="G425" s="51"/>
      <c r="H425" s="51"/>
      <c r="I425" s="51"/>
      <c r="J425" s="51"/>
      <c r="K425" s="51"/>
      <c r="L425" s="52"/>
      <c r="M425" s="52"/>
      <c r="N425" s="52"/>
      <c r="O425" s="53"/>
    </row>
    <row r="426" spans="4:15" ht="12.75">
      <c r="D426" s="51"/>
      <c r="E426" s="51"/>
      <c r="F426" s="51"/>
      <c r="G426" s="51"/>
      <c r="H426" s="51"/>
      <c r="I426" s="51"/>
      <c r="J426" s="51"/>
      <c r="K426" s="51"/>
      <c r="L426" s="52"/>
      <c r="M426" s="52"/>
      <c r="N426" s="52"/>
      <c r="O426" s="53"/>
    </row>
    <row r="427" spans="4:15" ht="12.75">
      <c r="D427" s="51"/>
      <c r="E427" s="51"/>
      <c r="F427" s="51"/>
      <c r="G427" s="51"/>
      <c r="H427" s="51"/>
      <c r="I427" s="51"/>
      <c r="J427" s="51"/>
      <c r="K427" s="51"/>
      <c r="L427" s="52"/>
      <c r="M427" s="52"/>
      <c r="N427" s="52"/>
      <c r="O427" s="53"/>
    </row>
    <row r="428" spans="4:15" ht="12.75">
      <c r="D428" s="51"/>
      <c r="E428" s="51"/>
      <c r="F428" s="51"/>
      <c r="G428" s="51"/>
      <c r="H428" s="51"/>
      <c r="I428" s="51"/>
      <c r="J428" s="51"/>
      <c r="K428" s="51"/>
      <c r="L428" s="52"/>
      <c r="M428" s="52"/>
      <c r="N428" s="52"/>
      <c r="O428" s="53"/>
    </row>
    <row r="429" spans="4:15" ht="12.75">
      <c r="D429" s="51"/>
      <c r="E429" s="51"/>
      <c r="F429" s="51"/>
      <c r="G429" s="51"/>
      <c r="H429" s="51"/>
      <c r="I429" s="51"/>
      <c r="J429" s="51"/>
      <c r="K429" s="51"/>
      <c r="L429" s="52"/>
      <c r="M429" s="52"/>
      <c r="N429" s="52"/>
      <c r="O429" s="53"/>
    </row>
    <row r="430" spans="4:15" ht="12.75">
      <c r="D430" s="51"/>
      <c r="E430" s="51"/>
      <c r="F430" s="51"/>
      <c r="G430" s="51"/>
      <c r="H430" s="51"/>
      <c r="I430" s="51"/>
      <c r="J430" s="51"/>
      <c r="K430" s="51"/>
      <c r="L430" s="52"/>
      <c r="M430" s="52"/>
      <c r="N430" s="52"/>
      <c r="O430" s="53"/>
    </row>
    <row r="431" spans="4:14" ht="12.75"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</row>
    <row r="432" spans="4:14" ht="12.75"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</row>
    <row r="433" spans="4:14" ht="12.75"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</row>
    <row r="434" spans="4:14" ht="12.75"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</row>
    <row r="435" spans="4:14" ht="12.75"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</row>
    <row r="436" spans="4:14" ht="12.75"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</row>
    <row r="437" spans="4:14" ht="12.75"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</row>
    <row r="438" spans="4:14" ht="12.75"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</row>
    <row r="439" spans="4:14" ht="12.75"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</row>
    <row r="440" spans="4:14" ht="12.75"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</row>
    <row r="441" spans="4:14" ht="12.75"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</row>
    <row r="442" spans="4:14" ht="12.75"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</row>
    <row r="443" spans="4:14" ht="12.75"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</row>
    <row r="444" spans="4:14" ht="12.75"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</row>
    <row r="445" spans="4:14" ht="12.75"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</row>
    <row r="446" spans="4:14" ht="12.75"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</row>
    <row r="447" spans="4:14" ht="12.75"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</row>
    <row r="448" spans="4:14" ht="12.75"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</row>
    <row r="449" spans="4:14" ht="12.75"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</row>
    <row r="450" spans="4:14" ht="12.75"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</row>
    <row r="451" spans="4:14" ht="12.75"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</row>
    <row r="452" spans="4:14" ht="12.75"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</row>
    <row r="453" spans="4:14" ht="12.75"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</row>
    <row r="454" spans="4:14" ht="12.75"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</row>
    <row r="455" spans="4:14" ht="12.75"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</row>
    <row r="456" spans="4:14" ht="12.75"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</row>
    <row r="457" spans="4:14" ht="12.75"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</row>
    <row r="458" spans="4:14" ht="12.75"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</row>
    <row r="459" spans="4:14" ht="12.75"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</row>
    <row r="460" spans="4:14" ht="12.75"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</row>
    <row r="461" spans="4:14" ht="12.75"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</row>
    <row r="462" spans="4:14" ht="12.75"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</row>
    <row r="463" spans="4:14" ht="12.75"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</row>
    <row r="464" spans="4:14" ht="12.75"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</row>
    <row r="465" spans="4:14" ht="12.75"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</row>
    <row r="466" spans="4:14" ht="12.75"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</row>
    <row r="467" spans="4:14" ht="12.75"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</row>
    <row r="468" spans="4:14" ht="12.75"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</row>
    <row r="469" spans="4:14" ht="12.75"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</row>
    <row r="470" spans="4:14" ht="12.75"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</row>
    <row r="471" spans="4:14" ht="12.75"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</row>
    <row r="472" spans="4:14" ht="12.75"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</row>
    <row r="473" spans="4:14" ht="12.75"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</row>
    <row r="474" spans="4:14" ht="12.75"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</row>
    <row r="475" spans="4:14" ht="12.75"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</row>
    <row r="476" spans="4:14" ht="12.75"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</row>
    <row r="477" spans="4:14" ht="12.75"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</row>
    <row r="478" spans="4:14" ht="12.75"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</row>
    <row r="479" spans="4:14" ht="12.75"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</row>
    <row r="480" spans="4:14" ht="12.75"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</row>
    <row r="481" spans="4:14" ht="12.75"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</row>
    <row r="482" spans="4:14" ht="12.75"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</row>
    <row r="483" spans="4:14" ht="12.75"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</row>
    <row r="484" spans="4:14" ht="12.75"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</row>
    <row r="485" spans="4:14" ht="12.75"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</row>
    <row r="486" spans="4:14" ht="12.75"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</row>
    <row r="487" spans="4:14" ht="12.75"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</row>
    <row r="488" spans="4:14" ht="12.75"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</row>
    <row r="489" spans="4:14" ht="12.75"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</row>
    <row r="490" spans="4:14" ht="12.75"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</row>
    <row r="491" spans="4:14" ht="12.75"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</row>
    <row r="492" spans="4:14" ht="12.75"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</row>
    <row r="493" spans="4:14" ht="12.75"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</row>
    <row r="494" spans="4:14" ht="12.75"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</row>
    <row r="495" spans="4:14" ht="12.75"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</row>
    <row r="496" spans="4:14" ht="12.75"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</row>
    <row r="497" spans="4:14" ht="12.75"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</row>
    <row r="498" spans="4:14" ht="12.75"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</row>
    <row r="499" spans="4:14" ht="12.75"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</row>
    <row r="500" spans="4:14" ht="12.75"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</row>
    <row r="501" spans="4:14" ht="12.75"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</row>
    <row r="502" spans="4:14" ht="12.75"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</row>
    <row r="503" spans="4:14" ht="12.75"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</row>
    <row r="504" spans="4:14" ht="12.75"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</row>
    <row r="505" spans="4:14" ht="12.75"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</row>
    <row r="506" spans="4:14" ht="12.75"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</row>
    <row r="507" spans="4:14" ht="12.75"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</row>
    <row r="508" spans="4:14" ht="12.75"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</row>
    <row r="509" spans="4:14" ht="12.75"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</row>
    <row r="510" spans="4:14" ht="12.75"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</row>
    <row r="511" spans="4:14" ht="12.75"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</row>
    <row r="512" spans="4:14" ht="12.75"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</row>
    <row r="513" spans="4:14" ht="12.75"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</row>
    <row r="514" spans="4:14" ht="12.75"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</row>
    <row r="515" spans="4:14" ht="12.75"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</row>
    <row r="516" spans="4:14" ht="12.75"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</row>
    <row r="517" spans="4:14" ht="12.75"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</row>
    <row r="518" spans="4:14" ht="12.75"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</row>
    <row r="519" spans="4:14" ht="12.75"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</row>
    <row r="520" spans="4:14" ht="12.75"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</row>
    <row r="521" spans="4:14" ht="12.75"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</row>
    <row r="522" spans="4:14" ht="12.75"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</row>
    <row r="523" spans="4:14" ht="12.75"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</row>
    <row r="524" spans="4:14" ht="12.75"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</row>
    <row r="525" spans="4:14" ht="12.75"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</row>
    <row r="526" spans="4:14" ht="12.75"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</row>
    <row r="527" spans="4:14" ht="12.75"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</row>
    <row r="528" spans="4:14" ht="12.75"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</row>
    <row r="529" spans="4:14" ht="12.75"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</row>
    <row r="530" spans="4:14" ht="12.75"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</row>
    <row r="531" spans="4:14" ht="12.75"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</row>
    <row r="532" spans="4:14" ht="12.75"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</row>
    <row r="533" spans="4:14" ht="12.75"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</row>
    <row r="534" spans="4:14" ht="12.75"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</row>
    <row r="535" spans="4:14" ht="12.75"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</row>
    <row r="536" spans="4:14" ht="12.75"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</row>
    <row r="537" spans="4:14" ht="12.75"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</row>
    <row r="538" spans="4:14" ht="12.75"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</row>
    <row r="539" spans="4:14" ht="12.75"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</row>
    <row r="540" spans="4:14" ht="12.75"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</row>
    <row r="541" spans="4:14" ht="12.75"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</row>
    <row r="542" spans="4:14" ht="12.75"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</row>
    <row r="543" spans="4:14" ht="12.75"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</row>
    <row r="544" spans="4:14" ht="12.75"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</row>
    <row r="545" spans="4:14" ht="12.75"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</row>
    <row r="546" spans="4:14" ht="12.75"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</row>
    <row r="547" spans="4:14" ht="12.75"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</row>
    <row r="548" spans="4:14" ht="12.75"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</row>
  </sheetData>
  <sheetProtection/>
  <mergeCells count="395">
    <mergeCell ref="C11:N11"/>
    <mergeCell ref="M20:N20"/>
    <mergeCell ref="M21:N21"/>
    <mergeCell ref="M22:N22"/>
    <mergeCell ref="M23:N23"/>
    <mergeCell ref="M24:N24"/>
    <mergeCell ref="M18:N18"/>
    <mergeCell ref="M19:N19"/>
    <mergeCell ref="C25:L25"/>
    <mergeCell ref="M25:N25"/>
    <mergeCell ref="C23:L23"/>
    <mergeCell ref="C24:L24"/>
    <mergeCell ref="M12:N12"/>
    <mergeCell ref="M13:N13"/>
    <mergeCell ref="M14:N14"/>
    <mergeCell ref="M15:N15"/>
    <mergeCell ref="M16:N16"/>
    <mergeCell ref="M17:N17"/>
    <mergeCell ref="D368:G368"/>
    <mergeCell ref="D370:G370"/>
    <mergeCell ref="D366:G366"/>
    <mergeCell ref="C12:L12"/>
    <mergeCell ref="C13:L13"/>
    <mergeCell ref="C14:L14"/>
    <mergeCell ref="C15:L15"/>
    <mergeCell ref="C16:L16"/>
    <mergeCell ref="C17:L17"/>
    <mergeCell ref="D41:G41"/>
    <mergeCell ref="D44:G44"/>
    <mergeCell ref="D55:G55"/>
    <mergeCell ref="D56:G56"/>
    <mergeCell ref="D57:G57"/>
    <mergeCell ref="D43:G43"/>
    <mergeCell ref="D45:G45"/>
    <mergeCell ref="D52:G52"/>
    <mergeCell ref="D53:G53"/>
    <mergeCell ref="D58:G58"/>
    <mergeCell ref="D49:G49"/>
    <mergeCell ref="D50:G50"/>
    <mergeCell ref="D46:G46"/>
    <mergeCell ref="D51:G51"/>
    <mergeCell ref="D311:G311"/>
    <mergeCell ref="D304:G304"/>
    <mergeCell ref="D105:G105"/>
    <mergeCell ref="D54:G54"/>
    <mergeCell ref="D47:G47"/>
    <mergeCell ref="D319:G319"/>
    <mergeCell ref="D324:G324"/>
    <mergeCell ref="D325:G325"/>
    <mergeCell ref="D326:G326"/>
    <mergeCell ref="D327:G327"/>
    <mergeCell ref="D317:G317"/>
    <mergeCell ref="D318:G318"/>
    <mergeCell ref="D312:G312"/>
    <mergeCell ref="D305:G305"/>
    <mergeCell ref="D306:G306"/>
    <mergeCell ref="D307:G307"/>
    <mergeCell ref="D308:G308"/>
    <mergeCell ref="D309:G309"/>
    <mergeCell ref="D310:G310"/>
    <mergeCell ref="N294:O294"/>
    <mergeCell ref="D299:G299"/>
    <mergeCell ref="D300:G300"/>
    <mergeCell ref="D301:G301"/>
    <mergeCell ref="D302:G302"/>
    <mergeCell ref="D303:G303"/>
    <mergeCell ref="D296:G296"/>
    <mergeCell ref="D314:G314"/>
    <mergeCell ref="D315:G315"/>
    <mergeCell ref="D316:G316"/>
    <mergeCell ref="D59:G59"/>
    <mergeCell ref="D60:G60"/>
    <mergeCell ref="D61:G61"/>
    <mergeCell ref="D62:G62"/>
    <mergeCell ref="D141:G141"/>
    <mergeCell ref="D188:G188"/>
    <mergeCell ref="D201:G201"/>
    <mergeCell ref="D63:G63"/>
    <mergeCell ref="D101:G101"/>
    <mergeCell ref="D103:G103"/>
    <mergeCell ref="D104:G104"/>
    <mergeCell ref="A12:B12"/>
    <mergeCell ref="D374:G374"/>
    <mergeCell ref="A31:A33"/>
    <mergeCell ref="D42:G42"/>
    <mergeCell ref="D99:G99"/>
    <mergeCell ref="D48:G48"/>
    <mergeCell ref="D367:G367"/>
    <mergeCell ref="C18:L18"/>
    <mergeCell ref="B31:B33"/>
    <mergeCell ref="D38:G38"/>
    <mergeCell ref="D39:G39"/>
    <mergeCell ref="D31:G33"/>
    <mergeCell ref="C31:C33"/>
    <mergeCell ref="D34:G34"/>
    <mergeCell ref="D37:G37"/>
    <mergeCell ref="D293:G293"/>
    <mergeCell ref="H31:I32"/>
    <mergeCell ref="D375:G375"/>
    <mergeCell ref="D313:G313"/>
    <mergeCell ref="D36:G36"/>
    <mergeCell ref="D294:G294"/>
    <mergeCell ref="D100:G100"/>
    <mergeCell ref="D102:G102"/>
    <mergeCell ref="D40:G40"/>
    <mergeCell ref="D373:G373"/>
    <mergeCell ref="D369:G369"/>
    <mergeCell ref="E2:K2"/>
    <mergeCell ref="N32:O32"/>
    <mergeCell ref="L31:O31"/>
    <mergeCell ref="L32:M32"/>
    <mergeCell ref="K31:K33"/>
    <mergeCell ref="J31:J33"/>
    <mergeCell ref="C19:L19"/>
    <mergeCell ref="C20:L20"/>
    <mergeCell ref="C21:L21"/>
    <mergeCell ref="C22:L22"/>
    <mergeCell ref="N370:O370"/>
    <mergeCell ref="D298:G298"/>
    <mergeCell ref="D187:G187"/>
    <mergeCell ref="D190:G190"/>
    <mergeCell ref="D191:G191"/>
    <mergeCell ref="D192:G192"/>
    <mergeCell ref="D193:G193"/>
    <mergeCell ref="D292:G292"/>
    <mergeCell ref="D200:G200"/>
    <mergeCell ref="D288:G288"/>
    <mergeCell ref="D289:G289"/>
    <mergeCell ref="D290:G290"/>
    <mergeCell ref="D291:G291"/>
    <mergeCell ref="D297:G297"/>
    <mergeCell ref="D376:G376"/>
    <mergeCell ref="D320:G320"/>
    <mergeCell ref="D321:G321"/>
    <mergeCell ref="D322:G322"/>
    <mergeCell ref="D323:G323"/>
    <mergeCell ref="D333:G333"/>
    <mergeCell ref="D283:G283"/>
    <mergeCell ref="D284:G284"/>
    <mergeCell ref="D285:G285"/>
    <mergeCell ref="D286:G286"/>
    <mergeCell ref="D287:G287"/>
    <mergeCell ref="D64:G64"/>
    <mergeCell ref="D65:G65"/>
    <mergeCell ref="D66:G66"/>
    <mergeCell ref="D67:G67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82:G82"/>
    <mergeCell ref="D83:G83"/>
    <mergeCell ref="D84:G84"/>
    <mergeCell ref="D85:G85"/>
    <mergeCell ref="D86:G86"/>
    <mergeCell ref="D93:G93"/>
    <mergeCell ref="D95:G95"/>
    <mergeCell ref="D111:G111"/>
    <mergeCell ref="D87:G87"/>
    <mergeCell ref="D88:G88"/>
    <mergeCell ref="D89:G89"/>
    <mergeCell ref="D90:G90"/>
    <mergeCell ref="D91:G91"/>
    <mergeCell ref="D92:G92"/>
    <mergeCell ref="D106:G106"/>
    <mergeCell ref="N96:O96"/>
    <mergeCell ref="D35:G35"/>
    <mergeCell ref="D107:G107"/>
    <mergeCell ref="D108:G108"/>
    <mergeCell ref="D109:G109"/>
    <mergeCell ref="D110:G110"/>
    <mergeCell ref="D94:G94"/>
    <mergeCell ref="D96:G96"/>
    <mergeCell ref="D97:G97"/>
    <mergeCell ref="D98:G98"/>
    <mergeCell ref="D173:G173"/>
    <mergeCell ref="D112:G112"/>
    <mergeCell ref="D113:G113"/>
    <mergeCell ref="D114:G114"/>
    <mergeCell ref="D174:G174"/>
    <mergeCell ref="D175:G175"/>
    <mergeCell ref="D137:G137"/>
    <mergeCell ref="D138:G138"/>
    <mergeCell ref="D139:G139"/>
    <mergeCell ref="D140:G140"/>
    <mergeCell ref="D172:G172"/>
    <mergeCell ref="D118:G118"/>
    <mergeCell ref="D119:G119"/>
    <mergeCell ref="D120:G120"/>
    <mergeCell ref="D121:G121"/>
    <mergeCell ref="D122:G122"/>
    <mergeCell ref="D136:G136"/>
    <mergeCell ref="D171:G171"/>
    <mergeCell ref="D123:G123"/>
    <mergeCell ref="D124:G124"/>
    <mergeCell ref="D169:G169"/>
    <mergeCell ref="D170:G170"/>
    <mergeCell ref="N170:O170"/>
    <mergeCell ref="N133:O133"/>
    <mergeCell ref="D132:G132"/>
    <mergeCell ref="D133:G133"/>
    <mergeCell ref="D168:G168"/>
    <mergeCell ref="D163:G163"/>
    <mergeCell ref="D164:G164"/>
    <mergeCell ref="D165:G165"/>
    <mergeCell ref="D127:G127"/>
    <mergeCell ref="D128:G128"/>
    <mergeCell ref="D129:G129"/>
    <mergeCell ref="D162:G162"/>
    <mergeCell ref="D149:G149"/>
    <mergeCell ref="D150:G150"/>
    <mergeCell ref="D151:G151"/>
    <mergeCell ref="D152:G152"/>
    <mergeCell ref="D153:G153"/>
    <mergeCell ref="D154:G154"/>
    <mergeCell ref="D166:G166"/>
    <mergeCell ref="D167:G167"/>
    <mergeCell ref="D155:G155"/>
    <mergeCell ref="D156:G156"/>
    <mergeCell ref="D157:G157"/>
    <mergeCell ref="D159:G159"/>
    <mergeCell ref="D160:G160"/>
    <mergeCell ref="D161:G161"/>
    <mergeCell ref="D158:G158"/>
    <mergeCell ref="D143:G143"/>
    <mergeCell ref="D144:G144"/>
    <mergeCell ref="D145:G145"/>
    <mergeCell ref="D146:G146"/>
    <mergeCell ref="D147:G147"/>
    <mergeCell ref="D148:G148"/>
    <mergeCell ref="D115:G115"/>
    <mergeCell ref="D116:G116"/>
    <mergeCell ref="D117:G117"/>
    <mergeCell ref="D134:G134"/>
    <mergeCell ref="D135:G135"/>
    <mergeCell ref="D142:G142"/>
    <mergeCell ref="D130:G130"/>
    <mergeCell ref="D131:G131"/>
    <mergeCell ref="D125:G125"/>
    <mergeCell ref="D126:G126"/>
    <mergeCell ref="D177:G177"/>
    <mergeCell ref="D178:G178"/>
    <mergeCell ref="D179:G179"/>
    <mergeCell ref="N175:O175"/>
    <mergeCell ref="D180:G180"/>
    <mergeCell ref="D181:G181"/>
    <mergeCell ref="D176:G176"/>
    <mergeCell ref="D182:G182"/>
    <mergeCell ref="D183:G183"/>
    <mergeCell ref="D184:G184"/>
    <mergeCell ref="D185:G185"/>
    <mergeCell ref="D186:G186"/>
    <mergeCell ref="D189:G189"/>
    <mergeCell ref="D194:G194"/>
    <mergeCell ref="D195:G195"/>
    <mergeCell ref="D196:G196"/>
    <mergeCell ref="D197:G197"/>
    <mergeCell ref="N197:O197"/>
    <mergeCell ref="D198:G198"/>
    <mergeCell ref="D199:G199"/>
    <mergeCell ref="D202:G202"/>
    <mergeCell ref="D203:G203"/>
    <mergeCell ref="D204:G204"/>
    <mergeCell ref="D205:G205"/>
    <mergeCell ref="D239:G239"/>
    <mergeCell ref="D206:G206"/>
    <mergeCell ref="D207:G207"/>
    <mergeCell ref="D208:G208"/>
    <mergeCell ref="D209:G209"/>
    <mergeCell ref="D210:G210"/>
    <mergeCell ref="D211:G211"/>
    <mergeCell ref="D212:G212"/>
    <mergeCell ref="D213:G213"/>
    <mergeCell ref="D214:G214"/>
    <mergeCell ref="D215:G215"/>
    <mergeCell ref="D216:G216"/>
    <mergeCell ref="D217:G217"/>
    <mergeCell ref="D218:G218"/>
    <mergeCell ref="D219:G219"/>
    <mergeCell ref="D220:G220"/>
    <mergeCell ref="D221:G221"/>
    <mergeCell ref="D222:G222"/>
    <mergeCell ref="D223:G223"/>
    <mergeCell ref="D224:G224"/>
    <mergeCell ref="D225:G225"/>
    <mergeCell ref="D226:G226"/>
    <mergeCell ref="D227:G227"/>
    <mergeCell ref="D228:G228"/>
    <mergeCell ref="D229:G229"/>
    <mergeCell ref="D230:G230"/>
    <mergeCell ref="D231:G231"/>
    <mergeCell ref="N231:O231"/>
    <mergeCell ref="D234:G234"/>
    <mergeCell ref="D237:G237"/>
    <mergeCell ref="D233:G233"/>
    <mergeCell ref="D244:G244"/>
    <mergeCell ref="D245:G245"/>
    <mergeCell ref="D246:G246"/>
    <mergeCell ref="D247:G247"/>
    <mergeCell ref="D240:G240"/>
    <mergeCell ref="D241:G241"/>
    <mergeCell ref="D242:G242"/>
    <mergeCell ref="D243:G243"/>
    <mergeCell ref="D260:G260"/>
    <mergeCell ref="D262:G262"/>
    <mergeCell ref="D248:G248"/>
    <mergeCell ref="D249:G249"/>
    <mergeCell ref="D250:G250"/>
    <mergeCell ref="D251:G251"/>
    <mergeCell ref="D252:G252"/>
    <mergeCell ref="D253:G253"/>
    <mergeCell ref="D265:G265"/>
    <mergeCell ref="D266:G266"/>
    <mergeCell ref="D254:G254"/>
    <mergeCell ref="D255:G255"/>
    <mergeCell ref="D267:G267"/>
    <mergeCell ref="D268:G268"/>
    <mergeCell ref="D256:G256"/>
    <mergeCell ref="D257:G257"/>
    <mergeCell ref="D258:G258"/>
    <mergeCell ref="D259:G259"/>
    <mergeCell ref="D280:G280"/>
    <mergeCell ref="D235:G235"/>
    <mergeCell ref="D236:G236"/>
    <mergeCell ref="D238:G238"/>
    <mergeCell ref="N268:O268"/>
    <mergeCell ref="D261:G261"/>
    <mergeCell ref="D269:G269"/>
    <mergeCell ref="D270:G270"/>
    <mergeCell ref="D271:G271"/>
    <mergeCell ref="D272:G272"/>
    <mergeCell ref="D281:G281"/>
    <mergeCell ref="D282:G282"/>
    <mergeCell ref="D273:G273"/>
    <mergeCell ref="D274:G274"/>
    <mergeCell ref="D263:G263"/>
    <mergeCell ref="D264:G264"/>
    <mergeCell ref="D276:G276"/>
    <mergeCell ref="D277:G277"/>
    <mergeCell ref="D278:G278"/>
    <mergeCell ref="D279:G279"/>
    <mergeCell ref="D328:G328"/>
    <mergeCell ref="D329:G329"/>
    <mergeCell ref="D337:G337"/>
    <mergeCell ref="N329:O329"/>
    <mergeCell ref="D331:G331"/>
    <mergeCell ref="D332:G332"/>
    <mergeCell ref="D340:G340"/>
    <mergeCell ref="D342:G342"/>
    <mergeCell ref="D356:G356"/>
    <mergeCell ref="D334:G334"/>
    <mergeCell ref="D335:G335"/>
    <mergeCell ref="D336:G336"/>
    <mergeCell ref="D338:G338"/>
    <mergeCell ref="D339:G339"/>
    <mergeCell ref="B341:C341"/>
    <mergeCell ref="D341:G341"/>
    <mergeCell ref="D347:G347"/>
    <mergeCell ref="D348:G348"/>
    <mergeCell ref="D349:G349"/>
    <mergeCell ref="D350:G350"/>
    <mergeCell ref="D343:G343"/>
    <mergeCell ref="D344:G344"/>
    <mergeCell ref="D345:G345"/>
    <mergeCell ref="D346:G346"/>
    <mergeCell ref="D358:G358"/>
    <mergeCell ref="N358:O358"/>
    <mergeCell ref="D359:G359"/>
    <mergeCell ref="D363:G363"/>
    <mergeCell ref="D364:G364"/>
    <mergeCell ref="D351:G351"/>
    <mergeCell ref="D352:G352"/>
    <mergeCell ref="D353:G353"/>
    <mergeCell ref="D354:G354"/>
    <mergeCell ref="D355:G355"/>
    <mergeCell ref="D365:G365"/>
    <mergeCell ref="D372:G372"/>
    <mergeCell ref="N364:O364"/>
    <mergeCell ref="N376:O376"/>
    <mergeCell ref="D295:G295"/>
    <mergeCell ref="D275:G275"/>
    <mergeCell ref="D360:G360"/>
    <mergeCell ref="D361:G361"/>
    <mergeCell ref="D362:G362"/>
    <mergeCell ref="D357:G357"/>
  </mergeCells>
  <printOptions/>
  <pageMargins left="0.26785714285714285" right="0.3937007874015748" top="0.94" bottom="0.98" header="0.5118110236220472" footer="0.5118110236220472"/>
  <pageSetup horizontalDpi="600" verticalDpi="600" orientation="landscape" paperSize="9" scale="94" r:id="rId1"/>
  <headerFooter alignWithMargins="0"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1">
      <selection activeCell="S15" sqref="S15"/>
    </sheetView>
  </sheetViews>
  <sheetFormatPr defaultColWidth="8.125" defaultRowHeight="12.75"/>
  <cols>
    <col min="1" max="1" width="5.625" style="132" customWidth="1"/>
    <col min="2" max="2" width="12.625" style="133" customWidth="1"/>
    <col min="3" max="3" width="38.375" style="133" customWidth="1"/>
    <col min="4" max="4" width="3.625" style="133" customWidth="1"/>
    <col min="5" max="5" width="8.50390625" style="134" customWidth="1"/>
    <col min="6" max="16384" width="8.125" style="135" customWidth="1"/>
  </cols>
  <sheetData>
    <row r="1" spans="1:5" s="128" customFormat="1" ht="17.25">
      <c r="A1" s="367" t="s">
        <v>87</v>
      </c>
      <c r="B1" s="367"/>
      <c r="C1" s="367"/>
      <c r="D1" s="367"/>
      <c r="E1" s="367"/>
    </row>
    <row r="2" spans="1:5" s="128" customFormat="1" ht="20.25">
      <c r="A2" s="142">
        <v>1</v>
      </c>
      <c r="B2" s="143" t="s">
        <v>345</v>
      </c>
      <c r="C2" s="143" t="s">
        <v>346</v>
      </c>
      <c r="D2" s="143" t="s">
        <v>14</v>
      </c>
      <c r="E2" s="144">
        <v>15</v>
      </c>
    </row>
    <row r="3" spans="1:5" s="128" customFormat="1" ht="12.75">
      <c r="A3" s="145">
        <v>2</v>
      </c>
      <c r="B3" s="146" t="s">
        <v>347</v>
      </c>
      <c r="C3" s="146" t="s">
        <v>348</v>
      </c>
      <c r="D3" s="146" t="s">
        <v>12</v>
      </c>
      <c r="E3" s="147">
        <v>30</v>
      </c>
    </row>
    <row r="4" spans="1:5" s="128" customFormat="1" ht="12.75">
      <c r="A4" s="145">
        <v>3</v>
      </c>
      <c r="B4" s="146" t="s">
        <v>349</v>
      </c>
      <c r="C4" s="146" t="s">
        <v>350</v>
      </c>
      <c r="D4" s="146" t="s">
        <v>14</v>
      </c>
      <c r="E4" s="147">
        <v>15</v>
      </c>
    </row>
    <row r="5" spans="1:5" s="128" customFormat="1" ht="18.75">
      <c r="A5" s="148"/>
      <c r="B5" s="149"/>
      <c r="C5" s="149" t="s">
        <v>351</v>
      </c>
      <c r="D5" s="149"/>
      <c r="E5" s="150"/>
    </row>
    <row r="6" spans="1:5" s="128" customFormat="1" ht="20.25">
      <c r="A6" s="142">
        <v>4</v>
      </c>
      <c r="B6" s="143" t="s">
        <v>352</v>
      </c>
      <c r="C6" s="143" t="s">
        <v>353</v>
      </c>
      <c r="D6" s="143" t="s">
        <v>14</v>
      </c>
      <c r="E6" s="144">
        <v>15</v>
      </c>
    </row>
    <row r="7" spans="1:5" s="128" customFormat="1" ht="12.75">
      <c r="A7" s="145">
        <v>5</v>
      </c>
      <c r="B7" s="146" t="s">
        <v>354</v>
      </c>
      <c r="C7" s="146" t="s">
        <v>355</v>
      </c>
      <c r="D7" s="146" t="s">
        <v>12</v>
      </c>
      <c r="E7" s="147">
        <v>45</v>
      </c>
    </row>
    <row r="8" spans="1:5" s="128" customFormat="1" ht="12.75">
      <c r="A8" s="145">
        <v>6</v>
      </c>
      <c r="B8" s="146" t="s">
        <v>356</v>
      </c>
      <c r="C8" s="146" t="s">
        <v>357</v>
      </c>
      <c r="D8" s="146" t="s">
        <v>12</v>
      </c>
      <c r="E8" s="147">
        <v>3</v>
      </c>
    </row>
    <row r="9" spans="1:5" s="128" customFormat="1" ht="12.75">
      <c r="A9" s="145">
        <v>7</v>
      </c>
      <c r="B9" s="146" t="s">
        <v>358</v>
      </c>
      <c r="C9" s="146" t="s">
        <v>359</v>
      </c>
      <c r="D9" s="146" t="s">
        <v>14</v>
      </c>
      <c r="E9" s="147">
        <v>15</v>
      </c>
    </row>
    <row r="10" spans="1:5" s="128" customFormat="1" ht="20.25">
      <c r="A10" s="142">
        <v>8</v>
      </c>
      <c r="B10" s="143" t="s">
        <v>360</v>
      </c>
      <c r="C10" s="143" t="s">
        <v>361</v>
      </c>
      <c r="D10" s="143" t="s">
        <v>14</v>
      </c>
      <c r="E10" s="144">
        <v>30</v>
      </c>
    </row>
    <row r="11" spans="1:5" s="128" customFormat="1" ht="12.75">
      <c r="A11" s="145">
        <v>9</v>
      </c>
      <c r="B11" s="146" t="s">
        <v>362</v>
      </c>
      <c r="C11" s="146" t="s">
        <v>363</v>
      </c>
      <c r="D11" s="146" t="s">
        <v>12</v>
      </c>
      <c r="E11" s="147">
        <v>90</v>
      </c>
    </row>
    <row r="12" spans="1:5" s="128" customFormat="1" ht="12.75">
      <c r="A12" s="145">
        <v>10</v>
      </c>
      <c r="B12" s="146" t="s">
        <v>364</v>
      </c>
      <c r="C12" s="146" t="s">
        <v>365</v>
      </c>
      <c r="D12" s="146" t="s">
        <v>12</v>
      </c>
      <c r="E12" s="147">
        <v>6</v>
      </c>
    </row>
    <row r="13" spans="1:5" s="128" customFormat="1" ht="12.75">
      <c r="A13" s="145">
        <v>11</v>
      </c>
      <c r="B13" s="146" t="s">
        <v>366</v>
      </c>
      <c r="C13" s="146" t="s">
        <v>367</v>
      </c>
      <c r="D13" s="146" t="s">
        <v>14</v>
      </c>
      <c r="E13" s="147">
        <v>30</v>
      </c>
    </row>
    <row r="14" spans="1:5" s="128" customFormat="1" ht="20.25">
      <c r="A14" s="142">
        <v>12</v>
      </c>
      <c r="B14" s="143" t="s">
        <v>368</v>
      </c>
      <c r="C14" s="143" t="s">
        <v>369</v>
      </c>
      <c r="D14" s="143" t="s">
        <v>14</v>
      </c>
      <c r="E14" s="144">
        <v>50</v>
      </c>
    </row>
    <row r="15" spans="1:5" s="128" customFormat="1" ht="20.25">
      <c r="A15" s="145">
        <v>13</v>
      </c>
      <c r="B15" s="146" t="s">
        <v>370</v>
      </c>
      <c r="C15" s="146" t="s">
        <v>371</v>
      </c>
      <c r="D15" s="146" t="s">
        <v>14</v>
      </c>
      <c r="E15" s="147">
        <v>50</v>
      </c>
    </row>
    <row r="16" spans="1:5" s="128" customFormat="1" ht="20.25">
      <c r="A16" s="145">
        <v>14</v>
      </c>
      <c r="B16" s="146" t="s">
        <v>372</v>
      </c>
      <c r="C16" s="146" t="s">
        <v>373</v>
      </c>
      <c r="D16" s="146" t="s">
        <v>12</v>
      </c>
      <c r="E16" s="147">
        <v>50</v>
      </c>
    </row>
    <row r="17" spans="1:5" s="128" customFormat="1" ht="20.25">
      <c r="A17" s="142">
        <v>15</v>
      </c>
      <c r="B17" s="143" t="s">
        <v>374</v>
      </c>
      <c r="C17" s="143" t="s">
        <v>375</v>
      </c>
      <c r="D17" s="143" t="s">
        <v>14</v>
      </c>
      <c r="E17" s="144">
        <v>30</v>
      </c>
    </row>
    <row r="18" spans="1:5" s="128" customFormat="1" ht="12.75">
      <c r="A18" s="145">
        <v>16</v>
      </c>
      <c r="B18" s="146" t="s">
        <v>376</v>
      </c>
      <c r="C18" s="146" t="s">
        <v>377</v>
      </c>
      <c r="D18" s="146" t="s">
        <v>14</v>
      </c>
      <c r="E18" s="147">
        <v>30</v>
      </c>
    </row>
    <row r="19" spans="1:5" s="128" customFormat="1" ht="12.75">
      <c r="A19" s="145">
        <v>17</v>
      </c>
      <c r="B19" s="146" t="s">
        <v>378</v>
      </c>
      <c r="C19" s="146" t="s">
        <v>379</v>
      </c>
      <c r="D19" s="146" t="s">
        <v>12</v>
      </c>
      <c r="E19" s="147">
        <v>30</v>
      </c>
    </row>
    <row r="20" spans="1:5" s="128" customFormat="1" ht="20.25">
      <c r="A20" s="142">
        <v>18</v>
      </c>
      <c r="B20" s="143" t="s">
        <v>380</v>
      </c>
      <c r="C20" s="143" t="s">
        <v>381</v>
      </c>
      <c r="D20" s="143" t="s">
        <v>14</v>
      </c>
      <c r="E20" s="144">
        <v>15</v>
      </c>
    </row>
    <row r="21" spans="1:5" s="128" customFormat="1" ht="12.75">
      <c r="A21" s="145">
        <v>19</v>
      </c>
      <c r="B21" s="146" t="s">
        <v>382</v>
      </c>
      <c r="C21" s="146" t="s">
        <v>383</v>
      </c>
      <c r="D21" s="146" t="s">
        <v>14</v>
      </c>
      <c r="E21" s="147">
        <v>15</v>
      </c>
    </row>
    <row r="22" spans="1:5" s="128" customFormat="1" ht="20.25">
      <c r="A22" s="145">
        <v>20</v>
      </c>
      <c r="B22" s="146" t="s">
        <v>384</v>
      </c>
      <c r="C22" s="146" t="s">
        <v>385</v>
      </c>
      <c r="D22" s="146" t="s">
        <v>12</v>
      </c>
      <c r="E22" s="147">
        <v>15</v>
      </c>
    </row>
    <row r="23" spans="1:5" s="128" customFormat="1" ht="12.75">
      <c r="A23" s="145">
        <v>21</v>
      </c>
      <c r="B23" s="146" t="s">
        <v>386</v>
      </c>
      <c r="C23" s="146" t="s">
        <v>387</v>
      </c>
      <c r="D23" s="146" t="s">
        <v>12</v>
      </c>
      <c r="E23" s="147">
        <v>15</v>
      </c>
    </row>
    <row r="24" spans="1:5" s="128" customFormat="1" ht="20.25">
      <c r="A24" s="142">
        <v>22</v>
      </c>
      <c r="B24" s="143" t="s">
        <v>388</v>
      </c>
      <c r="C24" s="143" t="s">
        <v>389</v>
      </c>
      <c r="D24" s="143" t="s">
        <v>12</v>
      </c>
      <c r="E24" s="144">
        <v>15</v>
      </c>
    </row>
    <row r="25" spans="1:5" s="128" customFormat="1" ht="12.75">
      <c r="A25" s="145">
        <v>23</v>
      </c>
      <c r="B25" s="146" t="s">
        <v>390</v>
      </c>
      <c r="C25" s="146" t="s">
        <v>391</v>
      </c>
      <c r="D25" s="146" t="s">
        <v>12</v>
      </c>
      <c r="E25" s="147">
        <v>15</v>
      </c>
    </row>
    <row r="26" spans="1:5" s="128" customFormat="1" ht="20.25">
      <c r="A26" s="142">
        <v>24</v>
      </c>
      <c r="B26" s="143" t="s">
        <v>392</v>
      </c>
      <c r="C26" s="143" t="s">
        <v>393</v>
      </c>
      <c r="D26" s="143" t="s">
        <v>12</v>
      </c>
      <c r="E26" s="144">
        <v>200</v>
      </c>
    </row>
    <row r="27" spans="1:5" s="128" customFormat="1" ht="12.75">
      <c r="A27" s="145">
        <v>25</v>
      </c>
      <c r="B27" s="146" t="s">
        <v>394</v>
      </c>
      <c r="C27" s="146" t="s">
        <v>395</v>
      </c>
      <c r="D27" s="146" t="s">
        <v>12</v>
      </c>
      <c r="E27" s="147">
        <v>200</v>
      </c>
    </row>
    <row r="28" spans="1:5" s="128" customFormat="1" ht="20.25">
      <c r="A28" s="142">
        <v>26</v>
      </c>
      <c r="B28" s="143" t="s">
        <v>396</v>
      </c>
      <c r="C28" s="143" t="s">
        <v>397</v>
      </c>
      <c r="D28" s="143" t="s">
        <v>12</v>
      </c>
      <c r="E28" s="144">
        <v>200</v>
      </c>
    </row>
    <row r="29" spans="1:5" s="128" customFormat="1" ht="12.75">
      <c r="A29" s="145">
        <v>27</v>
      </c>
      <c r="B29" s="146" t="s">
        <v>398</v>
      </c>
      <c r="C29" s="146" t="s">
        <v>399</v>
      </c>
      <c r="D29" s="146" t="s">
        <v>12</v>
      </c>
      <c r="E29" s="147">
        <v>200</v>
      </c>
    </row>
    <row r="30" spans="1:5" s="128" customFormat="1" ht="20.25">
      <c r="A30" s="142">
        <v>28</v>
      </c>
      <c r="B30" s="143" t="s">
        <v>400</v>
      </c>
      <c r="C30" s="143" t="s">
        <v>401</v>
      </c>
      <c r="D30" s="143" t="s">
        <v>14</v>
      </c>
      <c r="E30" s="144">
        <v>30</v>
      </c>
    </row>
    <row r="31" spans="1:5" s="128" customFormat="1" ht="20.25">
      <c r="A31" s="145">
        <v>29</v>
      </c>
      <c r="B31" s="146" t="s">
        <v>402</v>
      </c>
      <c r="C31" s="146" t="s">
        <v>403</v>
      </c>
      <c r="D31" s="146" t="s">
        <v>12</v>
      </c>
      <c r="E31" s="147">
        <v>15</v>
      </c>
    </row>
    <row r="32" spans="1:5" s="128" customFormat="1" ht="12.75">
      <c r="A32" s="148"/>
      <c r="B32" s="149"/>
      <c r="C32" s="149" t="s">
        <v>404</v>
      </c>
      <c r="D32" s="149"/>
      <c r="E32" s="150"/>
    </row>
    <row r="33" spans="1:5" s="128" customFormat="1" ht="20.25">
      <c r="A33" s="145">
        <v>30</v>
      </c>
      <c r="B33" s="146" t="s">
        <v>405</v>
      </c>
      <c r="C33" s="146" t="s">
        <v>406</v>
      </c>
      <c r="D33" s="146" t="s">
        <v>12</v>
      </c>
      <c r="E33" s="147">
        <v>20</v>
      </c>
    </row>
    <row r="34" spans="1:5" s="128" customFormat="1" ht="12.75">
      <c r="A34" s="145">
        <v>31</v>
      </c>
      <c r="B34" s="146" t="s">
        <v>407</v>
      </c>
      <c r="C34" s="146" t="s">
        <v>408</v>
      </c>
      <c r="D34" s="146" t="s">
        <v>409</v>
      </c>
      <c r="E34" s="147">
        <v>65</v>
      </c>
    </row>
    <row r="35" spans="1:5" s="128" customFormat="1" ht="12.75">
      <c r="A35" s="148"/>
      <c r="B35" s="149"/>
      <c r="C35" s="149" t="s">
        <v>410</v>
      </c>
      <c r="D35" s="149"/>
      <c r="E35" s="150"/>
    </row>
    <row r="36" spans="1:5" s="128" customFormat="1" ht="20.25">
      <c r="A36" s="142">
        <v>32</v>
      </c>
      <c r="B36" s="143" t="s">
        <v>411</v>
      </c>
      <c r="C36" s="143" t="s">
        <v>412</v>
      </c>
      <c r="D36" s="143" t="s">
        <v>14</v>
      </c>
      <c r="E36" s="144">
        <v>25</v>
      </c>
    </row>
    <row r="37" spans="1:5" s="128" customFormat="1" ht="20.25">
      <c r="A37" s="145">
        <v>33</v>
      </c>
      <c r="B37" s="146" t="s">
        <v>413</v>
      </c>
      <c r="C37" s="146" t="s">
        <v>414</v>
      </c>
      <c r="D37" s="146" t="s">
        <v>12</v>
      </c>
      <c r="E37" s="147">
        <v>12.5</v>
      </c>
    </row>
    <row r="38" spans="1:5" s="128" customFormat="1" ht="12.75">
      <c r="A38" s="148"/>
      <c r="B38" s="149"/>
      <c r="C38" s="149" t="s">
        <v>415</v>
      </c>
      <c r="D38" s="149"/>
      <c r="E38" s="150"/>
    </row>
    <row r="39" spans="1:5" s="128" customFormat="1" ht="20.25">
      <c r="A39" s="145">
        <v>34</v>
      </c>
      <c r="B39" s="146" t="s">
        <v>405</v>
      </c>
      <c r="C39" s="146" t="s">
        <v>406</v>
      </c>
      <c r="D39" s="146" t="s">
        <v>12</v>
      </c>
      <c r="E39" s="147">
        <v>12</v>
      </c>
    </row>
    <row r="40" spans="1:5" s="128" customFormat="1" ht="12.75">
      <c r="A40" s="145">
        <v>35</v>
      </c>
      <c r="B40" s="146" t="s">
        <v>407</v>
      </c>
      <c r="C40" s="146" t="s">
        <v>408</v>
      </c>
      <c r="D40" s="146" t="s">
        <v>409</v>
      </c>
      <c r="E40" s="147">
        <v>49.5</v>
      </c>
    </row>
    <row r="41" spans="1:5" s="128" customFormat="1" ht="12.75">
      <c r="A41" s="148"/>
      <c r="B41" s="149"/>
      <c r="C41" s="149" t="s">
        <v>410</v>
      </c>
      <c r="D41" s="149"/>
      <c r="E41" s="150"/>
    </row>
    <row r="42" spans="1:5" s="128" customFormat="1" ht="20.25">
      <c r="A42" s="142">
        <v>36</v>
      </c>
      <c r="B42" s="143" t="s">
        <v>416</v>
      </c>
      <c r="C42" s="143" t="s">
        <v>417</v>
      </c>
      <c r="D42" s="143" t="s">
        <v>14</v>
      </c>
      <c r="E42" s="144">
        <v>20</v>
      </c>
    </row>
    <row r="43" spans="1:5" s="128" customFormat="1" ht="20.25">
      <c r="A43" s="145">
        <v>37</v>
      </c>
      <c r="B43" s="146" t="s">
        <v>418</v>
      </c>
      <c r="C43" s="146" t="s">
        <v>419</v>
      </c>
      <c r="D43" s="146" t="s">
        <v>12</v>
      </c>
      <c r="E43" s="147">
        <v>10</v>
      </c>
    </row>
    <row r="44" spans="1:5" s="128" customFormat="1" ht="12.75">
      <c r="A44" s="148"/>
      <c r="B44" s="149"/>
      <c r="C44" s="149" t="s">
        <v>420</v>
      </c>
      <c r="D44" s="149"/>
      <c r="E44" s="150"/>
    </row>
    <row r="45" spans="1:5" s="128" customFormat="1" ht="20.25">
      <c r="A45" s="145">
        <v>38</v>
      </c>
      <c r="B45" s="146" t="s">
        <v>405</v>
      </c>
      <c r="C45" s="146" t="s">
        <v>406</v>
      </c>
      <c r="D45" s="146" t="s">
        <v>12</v>
      </c>
      <c r="E45" s="147">
        <v>30</v>
      </c>
    </row>
    <row r="46" spans="1:5" s="128" customFormat="1" ht="12.75">
      <c r="A46" s="145">
        <v>39</v>
      </c>
      <c r="B46" s="146" t="s">
        <v>407</v>
      </c>
      <c r="C46" s="146" t="s">
        <v>408</v>
      </c>
      <c r="D46" s="146" t="s">
        <v>409</v>
      </c>
      <c r="E46" s="147">
        <v>60</v>
      </c>
    </row>
    <row r="47" spans="1:5" s="128" customFormat="1" ht="12.75">
      <c r="A47" s="148"/>
      <c r="B47" s="149"/>
      <c r="C47" s="149" t="s">
        <v>410</v>
      </c>
      <c r="D47" s="149"/>
      <c r="E47" s="150"/>
    </row>
    <row r="48" spans="1:5" s="128" customFormat="1" ht="20.25">
      <c r="A48" s="142">
        <v>44</v>
      </c>
      <c r="B48" s="143" t="s">
        <v>423</v>
      </c>
      <c r="C48" s="143" t="s">
        <v>424</v>
      </c>
      <c r="D48" s="143" t="s">
        <v>12</v>
      </c>
      <c r="E48" s="144">
        <v>8</v>
      </c>
    </row>
    <row r="49" spans="1:5" s="128" customFormat="1" ht="30">
      <c r="A49" s="145">
        <v>45</v>
      </c>
      <c r="B49" s="146" t="s">
        <v>425</v>
      </c>
      <c r="C49" s="146" t="s">
        <v>426</v>
      </c>
      <c r="D49" s="146" t="s">
        <v>21</v>
      </c>
      <c r="E49" s="147">
        <v>0.02</v>
      </c>
    </row>
    <row r="50" spans="1:5" s="128" customFormat="1" ht="12.75">
      <c r="A50" s="145">
        <v>46</v>
      </c>
      <c r="B50" s="146" t="s">
        <v>427</v>
      </c>
      <c r="C50" s="146" t="s">
        <v>428</v>
      </c>
      <c r="D50" s="146" t="s">
        <v>429</v>
      </c>
      <c r="E50" s="147">
        <v>0.206</v>
      </c>
    </row>
    <row r="51" spans="1:5" s="128" customFormat="1" ht="12.75">
      <c r="A51" s="145">
        <v>47</v>
      </c>
      <c r="B51" s="146" t="s">
        <v>430</v>
      </c>
      <c r="C51" s="146" t="s">
        <v>431</v>
      </c>
      <c r="D51" s="146" t="s">
        <v>429</v>
      </c>
      <c r="E51" s="147">
        <v>0.069</v>
      </c>
    </row>
    <row r="52" spans="1:5" s="128" customFormat="1" ht="12.75">
      <c r="A52" s="145">
        <v>48</v>
      </c>
      <c r="B52" s="146" t="s">
        <v>432</v>
      </c>
      <c r="C52" s="146" t="s">
        <v>433</v>
      </c>
      <c r="D52" s="146" t="s">
        <v>434</v>
      </c>
      <c r="E52" s="147">
        <v>0.012</v>
      </c>
    </row>
    <row r="53" spans="1:5" s="128" customFormat="1" ht="20.25">
      <c r="A53" s="142">
        <v>49</v>
      </c>
      <c r="B53" s="143" t="s">
        <v>435</v>
      </c>
      <c r="C53" s="143" t="s">
        <v>436</v>
      </c>
      <c r="D53" s="143" t="s">
        <v>12</v>
      </c>
      <c r="E53" s="144">
        <v>5</v>
      </c>
    </row>
    <row r="54" spans="1:5" s="128" customFormat="1" ht="30">
      <c r="A54" s="145">
        <v>50</v>
      </c>
      <c r="B54" s="146" t="s">
        <v>425</v>
      </c>
      <c r="C54" s="146" t="s">
        <v>426</v>
      </c>
      <c r="D54" s="146" t="s">
        <v>21</v>
      </c>
      <c r="E54" s="147">
        <v>0.035</v>
      </c>
    </row>
    <row r="55" spans="1:5" s="128" customFormat="1" ht="12.75">
      <c r="A55" s="145">
        <v>51</v>
      </c>
      <c r="B55" s="146" t="s">
        <v>427</v>
      </c>
      <c r="C55" s="146" t="s">
        <v>428</v>
      </c>
      <c r="D55" s="146" t="s">
        <v>429</v>
      </c>
      <c r="E55" s="147">
        <v>0.35</v>
      </c>
    </row>
    <row r="56" spans="1:5" s="128" customFormat="1" ht="12.75">
      <c r="A56" s="145">
        <v>52</v>
      </c>
      <c r="B56" s="146" t="s">
        <v>430</v>
      </c>
      <c r="C56" s="146" t="s">
        <v>431</v>
      </c>
      <c r="D56" s="146" t="s">
        <v>429</v>
      </c>
      <c r="E56" s="147">
        <v>0.117</v>
      </c>
    </row>
    <row r="57" spans="1:5" s="128" customFormat="1" ht="12.75">
      <c r="A57" s="145">
        <v>53</v>
      </c>
      <c r="B57" s="146" t="s">
        <v>432</v>
      </c>
      <c r="C57" s="146" t="s">
        <v>433</v>
      </c>
      <c r="D57" s="146" t="s">
        <v>434</v>
      </c>
      <c r="E57" s="147">
        <v>0.015</v>
      </c>
    </row>
    <row r="58" spans="1:5" s="128" customFormat="1" ht="20.25">
      <c r="A58" s="142">
        <v>54</v>
      </c>
      <c r="B58" s="143" t="s">
        <v>437</v>
      </c>
      <c r="C58" s="143" t="s">
        <v>438</v>
      </c>
      <c r="D58" s="143" t="s">
        <v>12</v>
      </c>
      <c r="E58" s="144">
        <v>200</v>
      </c>
    </row>
    <row r="59" spans="1:5" s="128" customFormat="1" ht="12.75">
      <c r="A59" s="145">
        <v>55</v>
      </c>
      <c r="B59" s="146" t="s">
        <v>439</v>
      </c>
      <c r="C59" s="146" t="s">
        <v>440</v>
      </c>
      <c r="D59" s="146" t="s">
        <v>12</v>
      </c>
      <c r="E59" s="147">
        <v>200</v>
      </c>
    </row>
    <row r="60" spans="1:5" s="128" customFormat="1" ht="20.25">
      <c r="A60" s="142">
        <v>56</v>
      </c>
      <c r="B60" s="143" t="s">
        <v>441</v>
      </c>
      <c r="C60" s="143" t="s">
        <v>442</v>
      </c>
      <c r="D60" s="143" t="s">
        <v>12</v>
      </c>
      <c r="E60" s="144">
        <v>25</v>
      </c>
    </row>
    <row r="61" spans="1:5" s="128" customFormat="1" ht="12.75">
      <c r="A61" s="145">
        <v>57</v>
      </c>
      <c r="B61" s="146" t="s">
        <v>443</v>
      </c>
      <c r="C61" s="146" t="s">
        <v>444</v>
      </c>
      <c r="D61" s="146" t="s">
        <v>12</v>
      </c>
      <c r="E61" s="147">
        <v>25</v>
      </c>
    </row>
    <row r="62" spans="1:5" s="128" customFormat="1" ht="20.25">
      <c r="A62" s="142">
        <v>62</v>
      </c>
      <c r="B62" s="143" t="s">
        <v>453</v>
      </c>
      <c r="C62" s="143" t="s">
        <v>454</v>
      </c>
      <c r="D62" s="143" t="s">
        <v>12</v>
      </c>
      <c r="E62" s="144">
        <v>1</v>
      </c>
    </row>
    <row r="63" spans="1:5" s="128" customFormat="1" ht="20.25">
      <c r="A63" s="145">
        <v>63</v>
      </c>
      <c r="B63" s="146" t="s">
        <v>455</v>
      </c>
      <c r="C63" s="146" t="s">
        <v>456</v>
      </c>
      <c r="D63" s="146" t="s">
        <v>12</v>
      </c>
      <c r="E63" s="147">
        <v>1</v>
      </c>
    </row>
    <row r="64" spans="1:5" s="128" customFormat="1" ht="12.75">
      <c r="A64" s="142">
        <v>66</v>
      </c>
      <c r="B64" s="143" t="s">
        <v>461</v>
      </c>
      <c r="C64" s="143" t="s">
        <v>462</v>
      </c>
      <c r="D64" s="143" t="s">
        <v>12</v>
      </c>
      <c r="E64" s="144">
        <v>1</v>
      </c>
    </row>
    <row r="65" spans="1:5" s="128" customFormat="1" ht="20.25">
      <c r="A65" s="142">
        <v>67</v>
      </c>
      <c r="B65" s="143" t="s">
        <v>463</v>
      </c>
      <c r="C65" s="143" t="s">
        <v>464</v>
      </c>
      <c r="D65" s="143" t="s">
        <v>12</v>
      </c>
      <c r="E65" s="144">
        <v>80</v>
      </c>
    </row>
    <row r="66" spans="1:5" s="128" customFormat="1" ht="12.75">
      <c r="A66" s="142">
        <v>68</v>
      </c>
      <c r="B66" s="143" t="s">
        <v>465</v>
      </c>
      <c r="C66" s="143" t="s">
        <v>466</v>
      </c>
      <c r="D66" s="143" t="s">
        <v>14</v>
      </c>
      <c r="E66" s="144">
        <v>35</v>
      </c>
    </row>
    <row r="67" spans="1:5" s="128" customFormat="1" ht="12.75">
      <c r="A67" s="145">
        <v>69</v>
      </c>
      <c r="B67" s="146" t="s">
        <v>467</v>
      </c>
      <c r="C67" s="146" t="s">
        <v>468</v>
      </c>
      <c r="D67" s="146" t="s">
        <v>14</v>
      </c>
      <c r="E67" s="147">
        <v>35</v>
      </c>
    </row>
    <row r="68" spans="1:5" s="128" customFormat="1" ht="12.75">
      <c r="A68" s="142">
        <v>74</v>
      </c>
      <c r="B68" s="143" t="s">
        <v>477</v>
      </c>
      <c r="C68" s="143" t="s">
        <v>478</v>
      </c>
      <c r="D68" s="143" t="s">
        <v>14</v>
      </c>
      <c r="E68" s="144">
        <v>330</v>
      </c>
    </row>
    <row r="69" spans="1:5" s="128" customFormat="1" ht="12.75">
      <c r="A69" s="145">
        <v>75</v>
      </c>
      <c r="B69" s="146" t="s">
        <v>479</v>
      </c>
      <c r="C69" s="146" t="s">
        <v>480</v>
      </c>
      <c r="D69" s="146" t="s">
        <v>14</v>
      </c>
      <c r="E69" s="147">
        <v>330</v>
      </c>
    </row>
    <row r="70" spans="1:5" s="128" customFormat="1" ht="12.75">
      <c r="A70" s="142">
        <v>76</v>
      </c>
      <c r="B70" s="143" t="s">
        <v>481</v>
      </c>
      <c r="C70" s="143" t="s">
        <v>482</v>
      </c>
      <c r="D70" s="143" t="s">
        <v>14</v>
      </c>
      <c r="E70" s="144">
        <v>35</v>
      </c>
    </row>
    <row r="71" spans="1:5" s="128" customFormat="1" ht="12.75">
      <c r="A71" s="145">
        <v>77</v>
      </c>
      <c r="B71" s="146" t="s">
        <v>483</v>
      </c>
      <c r="C71" s="146" t="s">
        <v>484</v>
      </c>
      <c r="D71" s="146" t="s">
        <v>14</v>
      </c>
      <c r="E71" s="147">
        <v>35</v>
      </c>
    </row>
    <row r="72" spans="1:5" s="128" customFormat="1" ht="18.75">
      <c r="A72" s="148"/>
      <c r="B72" s="149"/>
      <c r="C72" s="149" t="s">
        <v>485</v>
      </c>
      <c r="D72" s="149"/>
      <c r="E72" s="150"/>
    </row>
    <row r="73" spans="1:5" s="128" customFormat="1" ht="20.25">
      <c r="A73" s="142">
        <v>78</v>
      </c>
      <c r="B73" s="143" t="s">
        <v>486</v>
      </c>
      <c r="C73" s="143" t="s">
        <v>487</v>
      </c>
      <c r="D73" s="143" t="s">
        <v>14</v>
      </c>
      <c r="E73" s="144">
        <v>225</v>
      </c>
    </row>
    <row r="74" spans="1:5" s="128" customFormat="1" ht="12.75">
      <c r="A74" s="145">
        <v>79</v>
      </c>
      <c r="B74" s="146" t="s">
        <v>488</v>
      </c>
      <c r="C74" s="146" t="s">
        <v>489</v>
      </c>
      <c r="D74" s="146" t="s">
        <v>14</v>
      </c>
      <c r="E74" s="147">
        <v>225</v>
      </c>
    </row>
    <row r="75" spans="1:5" s="128" customFormat="1" ht="18.75">
      <c r="A75" s="148"/>
      <c r="B75" s="149"/>
      <c r="C75" s="149" t="s">
        <v>490</v>
      </c>
      <c r="D75" s="149"/>
      <c r="E75" s="150"/>
    </row>
    <row r="76" spans="1:5" s="128" customFormat="1" ht="20.25">
      <c r="A76" s="142">
        <v>80</v>
      </c>
      <c r="B76" s="143" t="s">
        <v>491</v>
      </c>
      <c r="C76" s="143" t="s">
        <v>492</v>
      </c>
      <c r="D76" s="143" t="s">
        <v>14</v>
      </c>
      <c r="E76" s="144">
        <v>135</v>
      </c>
    </row>
    <row r="77" spans="1:5" s="128" customFormat="1" ht="12.75">
      <c r="A77" s="145">
        <v>81</v>
      </c>
      <c r="B77" s="146" t="s">
        <v>493</v>
      </c>
      <c r="C77" s="146" t="s">
        <v>494</v>
      </c>
      <c r="D77" s="146" t="s">
        <v>14</v>
      </c>
      <c r="E77" s="147">
        <v>135</v>
      </c>
    </row>
    <row r="78" spans="1:5" s="128" customFormat="1" ht="18.75">
      <c r="A78" s="148"/>
      <c r="B78" s="149"/>
      <c r="C78" s="149" t="s">
        <v>490</v>
      </c>
      <c r="D78" s="149"/>
      <c r="E78" s="150"/>
    </row>
    <row r="79" spans="1:5" s="128" customFormat="1" ht="12.75">
      <c r="A79" s="142">
        <v>86</v>
      </c>
      <c r="B79" s="143" t="s">
        <v>503</v>
      </c>
      <c r="C79" s="143" t="s">
        <v>504</v>
      </c>
      <c r="D79" s="143" t="s">
        <v>14</v>
      </c>
      <c r="E79" s="144">
        <v>45</v>
      </c>
    </row>
    <row r="80" spans="1:5" s="128" customFormat="1" ht="12.75">
      <c r="A80" s="145">
        <v>87</v>
      </c>
      <c r="B80" s="146" t="s">
        <v>505</v>
      </c>
      <c r="C80" s="146" t="s">
        <v>506</v>
      </c>
      <c r="D80" s="146" t="s">
        <v>14</v>
      </c>
      <c r="E80" s="147">
        <v>45</v>
      </c>
    </row>
    <row r="81" spans="1:5" s="128" customFormat="1" ht="12.75">
      <c r="A81" s="142">
        <v>90</v>
      </c>
      <c r="B81" s="143" t="s">
        <v>511</v>
      </c>
      <c r="C81" s="143" t="s">
        <v>512</v>
      </c>
      <c r="D81" s="143" t="s">
        <v>513</v>
      </c>
      <c r="E81" s="144">
        <v>34.214</v>
      </c>
    </row>
    <row r="82" spans="1:5" s="128" customFormat="1" ht="12.75">
      <c r="A82" s="142">
        <v>91</v>
      </c>
      <c r="B82" s="143" t="s">
        <v>514</v>
      </c>
      <c r="C82" s="143" t="s">
        <v>515</v>
      </c>
      <c r="D82" s="143" t="s">
        <v>513</v>
      </c>
      <c r="E82" s="144">
        <v>276.808</v>
      </c>
    </row>
    <row r="83" spans="1:5" s="128" customFormat="1" ht="12.75">
      <c r="A83" s="145">
        <v>92</v>
      </c>
      <c r="B83" s="146" t="s">
        <v>516</v>
      </c>
      <c r="C83" s="146" t="s">
        <v>517</v>
      </c>
      <c r="D83" s="146" t="s">
        <v>12</v>
      </c>
      <c r="E83" s="147">
        <v>500</v>
      </c>
    </row>
    <row r="84" spans="1:5" s="128" customFormat="1" ht="12.75">
      <c r="A84" s="148"/>
      <c r="B84" s="149"/>
      <c r="C84" s="149" t="s">
        <v>518</v>
      </c>
      <c r="D84" s="149"/>
      <c r="E84" s="150"/>
    </row>
    <row r="85" spans="1:5" s="128" customFormat="1" ht="12.75">
      <c r="A85" s="145">
        <v>93</v>
      </c>
      <c r="B85" s="146" t="s">
        <v>519</v>
      </c>
      <c r="C85" s="146" t="s">
        <v>520</v>
      </c>
      <c r="D85" s="146" t="s">
        <v>12</v>
      </c>
      <c r="E85" s="147">
        <v>20</v>
      </c>
    </row>
    <row r="86" spans="1:5" s="128" customFormat="1" ht="38.25">
      <c r="A86" s="148"/>
      <c r="B86" s="149"/>
      <c r="C86" s="149" t="s">
        <v>521</v>
      </c>
      <c r="D86" s="149"/>
      <c r="E86" s="150"/>
    </row>
    <row r="87" spans="1:5" s="128" customFormat="1" ht="12.75">
      <c r="A87" s="145">
        <v>94</v>
      </c>
      <c r="B87" s="146" t="s">
        <v>522</v>
      </c>
      <c r="C87" s="146" t="s">
        <v>523</v>
      </c>
      <c r="D87" s="146" t="s">
        <v>12</v>
      </c>
      <c r="E87" s="147">
        <v>12</v>
      </c>
    </row>
    <row r="88" spans="1:5" s="128" customFormat="1" ht="12.75">
      <c r="A88" s="145">
        <v>95</v>
      </c>
      <c r="B88" s="146" t="s">
        <v>524</v>
      </c>
      <c r="C88" s="146" t="s">
        <v>525</v>
      </c>
      <c r="D88" s="146" t="s">
        <v>12</v>
      </c>
      <c r="E88" s="147">
        <v>10</v>
      </c>
    </row>
    <row r="89" spans="1:5" s="128" customFormat="1" ht="26.25">
      <c r="A89" s="139"/>
      <c r="B89" s="140" t="s">
        <v>535</v>
      </c>
      <c r="C89" s="140" t="s">
        <v>536</v>
      </c>
      <c r="D89" s="140"/>
      <c r="E89" s="141"/>
    </row>
    <row r="90" spans="1:5" s="128" customFormat="1" ht="12.75">
      <c r="A90" s="142">
        <v>99</v>
      </c>
      <c r="B90" s="143" t="s">
        <v>537</v>
      </c>
      <c r="C90" s="143" t="s">
        <v>538</v>
      </c>
      <c r="D90" s="143" t="s">
        <v>12</v>
      </c>
      <c r="E90" s="144">
        <v>2</v>
      </c>
    </row>
    <row r="91" spans="1:5" s="128" customFormat="1" ht="12.75">
      <c r="A91" s="145">
        <v>100</v>
      </c>
      <c r="B91" s="146" t="s">
        <v>539</v>
      </c>
      <c r="C91" s="146" t="s">
        <v>540</v>
      </c>
      <c r="D91" s="146" t="s">
        <v>12</v>
      </c>
      <c r="E91" s="147">
        <v>2</v>
      </c>
    </row>
    <row r="92" spans="1:5" s="128" customFormat="1" ht="12.75">
      <c r="A92" s="142">
        <v>101</v>
      </c>
      <c r="B92" s="143" t="s">
        <v>541</v>
      </c>
      <c r="C92" s="143" t="s">
        <v>542</v>
      </c>
      <c r="D92" s="143" t="s">
        <v>14</v>
      </c>
      <c r="E92" s="144">
        <v>35</v>
      </c>
    </row>
    <row r="93" spans="1:5" s="128" customFormat="1" ht="12.75">
      <c r="A93" s="145">
        <v>102</v>
      </c>
      <c r="B93" s="146" t="s">
        <v>543</v>
      </c>
      <c r="C93" s="146" t="s">
        <v>544</v>
      </c>
      <c r="D93" s="146" t="s">
        <v>14</v>
      </c>
      <c r="E93" s="147">
        <v>35</v>
      </c>
    </row>
    <row r="94" spans="1:5" s="128" customFormat="1" ht="13.5">
      <c r="A94" s="136"/>
      <c r="B94" s="137" t="s">
        <v>526</v>
      </c>
      <c r="C94" s="137" t="s">
        <v>527</v>
      </c>
      <c r="D94" s="137"/>
      <c r="E94" s="138"/>
    </row>
    <row r="95" spans="1:5" s="128" customFormat="1" ht="12.75">
      <c r="A95" s="142">
        <v>97</v>
      </c>
      <c r="B95" s="143" t="s">
        <v>531</v>
      </c>
      <c r="C95" s="143" t="s">
        <v>532</v>
      </c>
      <c r="D95" s="143" t="s">
        <v>530</v>
      </c>
      <c r="E95" s="144">
        <v>155</v>
      </c>
    </row>
    <row r="96" spans="1:5" s="128" customFormat="1" ht="12.75">
      <c r="A96" s="142">
        <v>98</v>
      </c>
      <c r="B96" s="143" t="s">
        <v>533</v>
      </c>
      <c r="C96" s="143" t="s">
        <v>534</v>
      </c>
      <c r="D96" s="143" t="s">
        <v>530</v>
      </c>
      <c r="E96" s="144">
        <v>16</v>
      </c>
    </row>
    <row r="97" spans="1:5" s="128" customFormat="1" ht="13.5">
      <c r="A97" s="151"/>
      <c r="B97" s="152"/>
      <c r="C97" s="152"/>
      <c r="D97" s="152"/>
      <c r="E97" s="153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1">
      <selection activeCell="G59" sqref="G59"/>
    </sheetView>
  </sheetViews>
  <sheetFormatPr defaultColWidth="9.125" defaultRowHeight="12.75"/>
  <cols>
    <col min="1" max="1" width="6.625" style="118" customWidth="1"/>
    <col min="2" max="2" width="1.625" style="126" customWidth="1"/>
    <col min="3" max="3" width="50.625" style="126" customWidth="1"/>
    <col min="4" max="4" width="8.625" style="118" customWidth="1"/>
    <col min="5" max="16384" width="9.125" style="104" customWidth="1"/>
  </cols>
  <sheetData>
    <row r="1" spans="1:4" ht="15" customHeight="1" thickBot="1">
      <c r="A1" s="365" t="s">
        <v>158</v>
      </c>
      <c r="B1" s="366"/>
      <c r="C1" s="366"/>
      <c r="D1" s="366"/>
    </row>
    <row r="2" spans="1:4" ht="39.75" customHeight="1" thickBot="1">
      <c r="A2" s="105" t="s">
        <v>159</v>
      </c>
      <c r="B2" s="361" t="s">
        <v>160</v>
      </c>
      <c r="C2" s="361"/>
      <c r="D2" s="120" t="s">
        <v>161</v>
      </c>
    </row>
    <row r="3" spans="1:4" ht="24.75" customHeight="1">
      <c r="A3" s="121" t="s">
        <v>162</v>
      </c>
      <c r="B3" s="122"/>
      <c r="C3" s="122"/>
      <c r="D3" s="108"/>
    </row>
    <row r="4" spans="1:4" ht="24.75" customHeight="1">
      <c r="A4" s="109" t="s">
        <v>163</v>
      </c>
      <c r="B4" s="357" t="s">
        <v>164</v>
      </c>
      <c r="C4" s="358"/>
      <c r="D4" s="110">
        <v>4</v>
      </c>
    </row>
    <row r="5" spans="1:4" ht="24.75" customHeight="1">
      <c r="A5" s="109" t="s">
        <v>165</v>
      </c>
      <c r="B5" s="357" t="s">
        <v>166</v>
      </c>
      <c r="C5" s="358"/>
      <c r="D5" s="110">
        <v>8</v>
      </c>
    </row>
    <row r="6" spans="1:4" ht="24.75" customHeight="1">
      <c r="A6" s="109" t="s">
        <v>167</v>
      </c>
      <c r="B6" s="357" t="s">
        <v>168</v>
      </c>
      <c r="C6" s="358"/>
      <c r="D6" s="110">
        <v>4</v>
      </c>
    </row>
    <row r="7" spans="1:4" ht="24.75" customHeight="1">
      <c r="A7" s="109" t="s">
        <v>169</v>
      </c>
      <c r="B7" s="357" t="s">
        <v>170</v>
      </c>
      <c r="C7" s="358"/>
      <c r="D7" s="110">
        <v>4</v>
      </c>
    </row>
    <row r="8" spans="1:4" ht="24.75" customHeight="1">
      <c r="A8" s="109" t="s">
        <v>171</v>
      </c>
      <c r="B8" s="357" t="s">
        <v>172</v>
      </c>
      <c r="C8" s="358"/>
      <c r="D8" s="110">
        <v>4</v>
      </c>
    </row>
    <row r="9" spans="1:4" ht="24.75" customHeight="1">
      <c r="A9" s="109" t="s">
        <v>173</v>
      </c>
      <c r="B9" s="357" t="s">
        <v>174</v>
      </c>
      <c r="C9" s="358"/>
      <c r="D9" s="110">
        <v>4</v>
      </c>
    </row>
    <row r="10" spans="1:4" ht="24.75" customHeight="1" thickBot="1">
      <c r="A10" s="111"/>
      <c r="B10" s="123"/>
      <c r="C10" s="123"/>
      <c r="D10" s="113"/>
    </row>
    <row r="11" spans="1:4" ht="24.75" customHeight="1">
      <c r="A11" s="121" t="s">
        <v>175</v>
      </c>
      <c r="B11" s="122"/>
      <c r="C11" s="122"/>
      <c r="D11" s="108"/>
    </row>
    <row r="12" spans="1:4" ht="24.75" customHeight="1">
      <c r="A12" s="109" t="s">
        <v>163</v>
      </c>
      <c r="B12" s="357" t="s">
        <v>164</v>
      </c>
      <c r="C12" s="358"/>
      <c r="D12" s="110">
        <v>2</v>
      </c>
    </row>
    <row r="13" spans="1:4" ht="24.75" customHeight="1">
      <c r="A13" s="109" t="s">
        <v>165</v>
      </c>
      <c r="B13" s="357" t="s">
        <v>166</v>
      </c>
      <c r="C13" s="358"/>
      <c r="D13" s="110">
        <v>6</v>
      </c>
    </row>
    <row r="14" spans="1:4" ht="24.75" customHeight="1">
      <c r="A14" s="109" t="s">
        <v>167</v>
      </c>
      <c r="B14" s="357" t="s">
        <v>168</v>
      </c>
      <c r="C14" s="358"/>
      <c r="D14" s="110">
        <v>2</v>
      </c>
    </row>
    <row r="15" spans="1:4" ht="24.75" customHeight="1">
      <c r="A15" s="109" t="s">
        <v>169</v>
      </c>
      <c r="B15" s="357" t="s">
        <v>170</v>
      </c>
      <c r="C15" s="358"/>
      <c r="D15" s="110">
        <v>2</v>
      </c>
    </row>
    <row r="16" spans="1:4" ht="24.75" customHeight="1">
      <c r="A16" s="109" t="s">
        <v>171</v>
      </c>
      <c r="B16" s="357" t="s">
        <v>172</v>
      </c>
      <c r="C16" s="358"/>
      <c r="D16" s="110">
        <v>6</v>
      </c>
    </row>
    <row r="17" spans="1:4" ht="24.75" customHeight="1">
      <c r="A17" s="109" t="s">
        <v>173</v>
      </c>
      <c r="B17" s="357" t="s">
        <v>174</v>
      </c>
      <c r="C17" s="358"/>
      <c r="D17" s="110">
        <v>1</v>
      </c>
    </row>
    <row r="18" spans="1:4" ht="24.75" customHeight="1">
      <c r="A18" s="109" t="s">
        <v>176</v>
      </c>
      <c r="B18" s="357" t="s">
        <v>177</v>
      </c>
      <c r="C18" s="358"/>
      <c r="D18" s="110">
        <v>1</v>
      </c>
    </row>
    <row r="19" spans="1:4" ht="24.75" customHeight="1" thickBot="1">
      <c r="A19" s="111"/>
      <c r="B19" s="123"/>
      <c r="C19" s="123"/>
      <c r="D19" s="113"/>
    </row>
    <row r="20" spans="1:4" ht="24.75" customHeight="1">
      <c r="A20" s="121" t="s">
        <v>181</v>
      </c>
      <c r="B20" s="122"/>
      <c r="C20" s="122"/>
      <c r="D20" s="108"/>
    </row>
    <row r="21" spans="1:4" ht="24.75" customHeight="1">
      <c r="A21" s="109" t="s">
        <v>163</v>
      </c>
      <c r="B21" s="357" t="s">
        <v>182</v>
      </c>
      <c r="C21" s="358"/>
      <c r="D21" s="110">
        <v>5</v>
      </c>
    </row>
    <row r="22" spans="1:4" ht="24.75" customHeight="1">
      <c r="A22" s="109" t="s">
        <v>165</v>
      </c>
      <c r="B22" s="357" t="s">
        <v>183</v>
      </c>
      <c r="C22" s="358"/>
      <c r="D22" s="110">
        <v>5</v>
      </c>
    </row>
    <row r="23" spans="1:4" ht="24.75" customHeight="1">
      <c r="A23" s="109" t="s">
        <v>167</v>
      </c>
      <c r="B23" s="357" t="s">
        <v>184</v>
      </c>
      <c r="C23" s="358"/>
      <c r="D23" s="110">
        <v>10</v>
      </c>
    </row>
    <row r="24" spans="1:4" ht="24.75" customHeight="1">
      <c r="A24" s="109" t="s">
        <v>169</v>
      </c>
      <c r="B24" s="357" t="s">
        <v>185</v>
      </c>
      <c r="C24" s="358"/>
      <c r="D24" s="110">
        <v>5</v>
      </c>
    </row>
    <row r="25" spans="1:4" ht="24.75" customHeight="1">
      <c r="A25" s="109" t="s">
        <v>171</v>
      </c>
      <c r="B25" s="357" t="s">
        <v>186</v>
      </c>
      <c r="C25" s="358"/>
      <c r="D25" s="110">
        <v>5</v>
      </c>
    </row>
    <row r="26" spans="1:4" ht="24.75" customHeight="1">
      <c r="A26" s="109" t="s">
        <v>173</v>
      </c>
      <c r="B26" s="357" t="s">
        <v>187</v>
      </c>
      <c r="C26" s="358"/>
      <c r="D26" s="110">
        <v>5</v>
      </c>
    </row>
    <row r="27" spans="1:4" ht="24.75" customHeight="1">
      <c r="A27" s="109" t="s">
        <v>176</v>
      </c>
      <c r="B27" s="357" t="s">
        <v>168</v>
      </c>
      <c r="C27" s="358"/>
      <c r="D27" s="110">
        <v>10</v>
      </c>
    </row>
    <row r="28" spans="1:4" ht="24.75" customHeight="1">
      <c r="A28" s="109" t="s">
        <v>188</v>
      </c>
      <c r="B28" s="357" t="s">
        <v>170</v>
      </c>
      <c r="C28" s="358"/>
      <c r="D28" s="110">
        <v>5</v>
      </c>
    </row>
    <row r="29" spans="1:4" ht="24.75" customHeight="1">
      <c r="A29" s="109" t="s">
        <v>189</v>
      </c>
      <c r="B29" s="357" t="s">
        <v>190</v>
      </c>
      <c r="C29" s="358"/>
      <c r="D29" s="110">
        <v>5</v>
      </c>
    </row>
    <row r="30" spans="1:4" ht="24.75" customHeight="1" thickBot="1">
      <c r="A30" s="111"/>
      <c r="B30" s="123"/>
      <c r="C30" s="123"/>
      <c r="D30" s="113"/>
    </row>
    <row r="31" spans="1:4" ht="24.75" customHeight="1">
      <c r="A31" s="121" t="s">
        <v>191</v>
      </c>
      <c r="B31" s="122"/>
      <c r="C31" s="122"/>
      <c r="D31" s="108"/>
    </row>
    <row r="32" spans="1:4" ht="24.75" customHeight="1">
      <c r="A32" s="109" t="s">
        <v>163</v>
      </c>
      <c r="B32" s="357" t="s">
        <v>192</v>
      </c>
      <c r="C32" s="358"/>
      <c r="D32" s="110">
        <v>1</v>
      </c>
    </row>
    <row r="33" spans="1:4" ht="24.75" customHeight="1">
      <c r="A33" s="109" t="s">
        <v>165</v>
      </c>
      <c r="B33" s="357" t="s">
        <v>193</v>
      </c>
      <c r="C33" s="358"/>
      <c r="D33" s="110">
        <v>12</v>
      </c>
    </row>
    <row r="34" spans="1:4" ht="24.75" customHeight="1">
      <c r="A34" s="109" t="s">
        <v>167</v>
      </c>
      <c r="B34" s="357" t="s">
        <v>172</v>
      </c>
      <c r="C34" s="358"/>
      <c r="D34" s="110">
        <v>6</v>
      </c>
    </row>
    <row r="35" spans="1:4" ht="24.75" customHeight="1">
      <c r="A35" s="109" t="s">
        <v>169</v>
      </c>
      <c r="B35" s="357" t="s">
        <v>194</v>
      </c>
      <c r="C35" s="358"/>
      <c r="D35" s="110">
        <v>1</v>
      </c>
    </row>
    <row r="36" spans="1:4" ht="24.75" customHeight="1">
      <c r="A36" s="109" t="s">
        <v>171</v>
      </c>
      <c r="B36" s="357" t="s">
        <v>195</v>
      </c>
      <c r="C36" s="358"/>
      <c r="D36" s="110">
        <v>1</v>
      </c>
    </row>
    <row r="37" spans="1:4" ht="24.75" customHeight="1">
      <c r="A37" s="109" t="s">
        <v>173</v>
      </c>
      <c r="B37" s="357" t="s">
        <v>196</v>
      </c>
      <c r="C37" s="358"/>
      <c r="D37" s="110">
        <v>2</v>
      </c>
    </row>
    <row r="38" spans="1:4" ht="24.75" customHeight="1" thickBot="1">
      <c r="A38" s="111"/>
      <c r="B38" s="123"/>
      <c r="C38" s="123"/>
      <c r="D38" s="113"/>
    </row>
    <row r="39" spans="1:4" ht="24.75" customHeight="1">
      <c r="A39" s="121" t="s">
        <v>200</v>
      </c>
      <c r="B39" s="122"/>
      <c r="C39" s="122"/>
      <c r="D39" s="108"/>
    </row>
    <row r="40" spans="1:4" ht="24.75" customHeight="1">
      <c r="A40" s="109" t="s">
        <v>163</v>
      </c>
      <c r="B40" s="357" t="s">
        <v>201</v>
      </c>
      <c r="C40" s="358"/>
      <c r="D40" s="110">
        <v>1</v>
      </c>
    </row>
    <row r="41" spans="1:4" ht="24.75" customHeight="1">
      <c r="A41" s="109" t="s">
        <v>165</v>
      </c>
      <c r="B41" s="357" t="s">
        <v>192</v>
      </c>
      <c r="C41" s="358"/>
      <c r="D41" s="110">
        <v>1</v>
      </c>
    </row>
    <row r="42" spans="1:4" ht="24.75" customHeight="1">
      <c r="A42" s="109" t="s">
        <v>167</v>
      </c>
      <c r="B42" s="357" t="s">
        <v>198</v>
      </c>
      <c r="C42" s="358"/>
      <c r="D42" s="110">
        <v>1</v>
      </c>
    </row>
    <row r="43" spans="1:4" ht="24.75" customHeight="1">
      <c r="A43" s="109" t="s">
        <v>169</v>
      </c>
      <c r="B43" s="357" t="s">
        <v>193</v>
      </c>
      <c r="C43" s="358"/>
      <c r="D43" s="110">
        <v>6</v>
      </c>
    </row>
    <row r="44" spans="1:4" ht="24.75" customHeight="1">
      <c r="A44" s="109" t="s">
        <v>171</v>
      </c>
      <c r="B44" s="357" t="s">
        <v>172</v>
      </c>
      <c r="C44" s="358"/>
      <c r="D44" s="110">
        <v>2</v>
      </c>
    </row>
    <row r="45" spans="1:4" ht="24.75" customHeight="1">
      <c r="A45" s="109" t="s">
        <v>173</v>
      </c>
      <c r="B45" s="357" t="s">
        <v>194</v>
      </c>
      <c r="C45" s="358"/>
      <c r="D45" s="110">
        <v>1</v>
      </c>
    </row>
    <row r="46" spans="1:4" ht="24.75" customHeight="1" thickBot="1">
      <c r="A46" s="111"/>
      <c r="B46" s="123"/>
      <c r="C46" s="123"/>
      <c r="D46" s="113"/>
    </row>
    <row r="47" spans="1:4" ht="24.75" customHeight="1">
      <c r="A47" s="121" t="s">
        <v>244</v>
      </c>
      <c r="B47" s="122"/>
      <c r="C47" s="122"/>
      <c r="D47" s="108"/>
    </row>
    <row r="48" spans="1:4" ht="24.75" customHeight="1">
      <c r="A48" s="109" t="s">
        <v>163</v>
      </c>
      <c r="B48" s="357" t="s">
        <v>192</v>
      </c>
      <c r="C48" s="358"/>
      <c r="D48" s="110">
        <v>1</v>
      </c>
    </row>
    <row r="49" spans="1:4" ht="24.75" customHeight="1">
      <c r="A49" s="109" t="s">
        <v>165</v>
      </c>
      <c r="B49" s="357" t="s">
        <v>193</v>
      </c>
      <c r="C49" s="358"/>
      <c r="D49" s="110">
        <v>3</v>
      </c>
    </row>
    <row r="50" spans="1:4" ht="24.75" customHeight="1">
      <c r="A50" s="109" t="s">
        <v>167</v>
      </c>
      <c r="B50" s="357" t="s">
        <v>172</v>
      </c>
      <c r="C50" s="358"/>
      <c r="D50" s="110">
        <v>1</v>
      </c>
    </row>
    <row r="51" spans="1:4" ht="24.75" customHeight="1">
      <c r="A51" s="109" t="s">
        <v>169</v>
      </c>
      <c r="B51" s="357" t="s">
        <v>194</v>
      </c>
      <c r="C51" s="358"/>
      <c r="D51" s="110">
        <v>1</v>
      </c>
    </row>
    <row r="52" spans="1:4" ht="24.75" customHeight="1">
      <c r="A52" s="109" t="s">
        <v>171</v>
      </c>
      <c r="B52" s="357" t="s">
        <v>245</v>
      </c>
      <c r="C52" s="358"/>
      <c r="D52" s="110">
        <v>1</v>
      </c>
    </row>
    <row r="53" spans="1:4" ht="24.75" customHeight="1">
      <c r="A53" s="109" t="s">
        <v>173</v>
      </c>
      <c r="B53" s="357" t="s">
        <v>246</v>
      </c>
      <c r="C53" s="358"/>
      <c r="D53" s="110">
        <v>1</v>
      </c>
    </row>
    <row r="54" spans="1:4" ht="24.75" customHeight="1">
      <c r="A54" s="109" t="s">
        <v>176</v>
      </c>
      <c r="B54" s="357" t="s">
        <v>193</v>
      </c>
      <c r="C54" s="358"/>
      <c r="D54" s="110">
        <v>3</v>
      </c>
    </row>
    <row r="55" spans="1:4" ht="24.75" customHeight="1">
      <c r="A55" s="109" t="s">
        <v>188</v>
      </c>
      <c r="B55" s="357" t="s">
        <v>172</v>
      </c>
      <c r="C55" s="358"/>
      <c r="D55" s="110">
        <v>1</v>
      </c>
    </row>
    <row r="56" spans="1:4" ht="24.75" customHeight="1" thickBot="1">
      <c r="A56" s="111"/>
      <c r="B56" s="123"/>
      <c r="C56" s="123"/>
      <c r="D56" s="113"/>
    </row>
    <row r="57" spans="1:4" ht="24.75" customHeight="1">
      <c r="A57" s="121" t="s">
        <v>276</v>
      </c>
      <c r="B57" s="122"/>
      <c r="C57" s="122"/>
      <c r="D57" s="108"/>
    </row>
    <row r="58" spans="1:4" ht="24.75" customHeight="1">
      <c r="A58" s="109" t="s">
        <v>163</v>
      </c>
      <c r="B58" s="357" t="s">
        <v>192</v>
      </c>
      <c r="C58" s="358"/>
      <c r="D58" s="110">
        <v>2</v>
      </c>
    </row>
    <row r="59" spans="1:4" ht="24.75" customHeight="1">
      <c r="A59" s="109" t="s">
        <v>165</v>
      </c>
      <c r="B59" s="357" t="s">
        <v>193</v>
      </c>
      <c r="C59" s="358"/>
      <c r="D59" s="110">
        <v>6</v>
      </c>
    </row>
    <row r="60" spans="1:4" ht="24.75" customHeight="1">
      <c r="A60" s="109" t="s">
        <v>167</v>
      </c>
      <c r="B60" s="357" t="s">
        <v>172</v>
      </c>
      <c r="C60" s="358"/>
      <c r="D60" s="110">
        <v>2</v>
      </c>
    </row>
    <row r="61" spans="1:4" ht="24.75" customHeight="1">
      <c r="A61" s="109" t="s">
        <v>169</v>
      </c>
      <c r="B61" s="357" t="s">
        <v>194</v>
      </c>
      <c r="C61" s="358"/>
      <c r="D61" s="110">
        <v>2</v>
      </c>
    </row>
    <row r="62" spans="1:4" ht="24.75" customHeight="1">
      <c r="A62" s="109" t="s">
        <v>171</v>
      </c>
      <c r="B62" s="357" t="s">
        <v>277</v>
      </c>
      <c r="C62" s="358"/>
      <c r="D62" s="110">
        <v>2</v>
      </c>
    </row>
    <row r="63" spans="1:4" ht="24.75" customHeight="1">
      <c r="A63" s="109" t="s">
        <v>173</v>
      </c>
      <c r="B63" s="357" t="s">
        <v>278</v>
      </c>
      <c r="C63" s="358"/>
      <c r="D63" s="110">
        <v>2</v>
      </c>
    </row>
    <row r="64" spans="1:4" ht="24.75" customHeight="1">
      <c r="A64" s="109" t="s">
        <v>176</v>
      </c>
      <c r="B64" s="357" t="s">
        <v>172</v>
      </c>
      <c r="C64" s="358"/>
      <c r="D64" s="110">
        <v>2</v>
      </c>
    </row>
    <row r="65" spans="1:4" ht="24.75" customHeight="1">
      <c r="A65" s="109" t="s">
        <v>188</v>
      </c>
      <c r="B65" s="357" t="s">
        <v>193</v>
      </c>
      <c r="C65" s="358"/>
      <c r="D65" s="110">
        <v>6</v>
      </c>
    </row>
    <row r="66" spans="1:4" ht="13.5" thickBot="1">
      <c r="A66" s="111"/>
      <c r="B66" s="123"/>
      <c r="C66" s="123"/>
      <c r="D66" s="113"/>
    </row>
    <row r="67" spans="1:4" ht="13.5" thickBot="1">
      <c r="A67" s="114"/>
      <c r="B67" s="124" t="s">
        <v>221</v>
      </c>
      <c r="C67" s="125"/>
      <c r="D67" s="117"/>
    </row>
    <row r="68" spans="1:4" ht="13.5" thickBot="1">
      <c r="A68" s="114"/>
      <c r="B68" s="125" t="s">
        <v>222</v>
      </c>
      <c r="C68" s="125"/>
      <c r="D68" s="117"/>
    </row>
    <row r="69" spans="1:4" ht="13.5" thickBot="1">
      <c r="A69" s="114"/>
      <c r="B69" s="124" t="s">
        <v>223</v>
      </c>
      <c r="C69" s="125"/>
      <c r="D69" s="117"/>
    </row>
    <row r="74" ht="12.75">
      <c r="A74" s="118" t="s">
        <v>224</v>
      </c>
    </row>
  </sheetData>
  <sheetProtection/>
  <mergeCells count="52">
    <mergeCell ref="A1:D1"/>
    <mergeCell ref="B2:C2"/>
    <mergeCell ref="B4:C4"/>
    <mergeCell ref="B5:C5"/>
    <mergeCell ref="B6:C6"/>
    <mergeCell ref="B7:C7"/>
    <mergeCell ref="B8:C8"/>
    <mergeCell ref="B9:C9"/>
    <mergeCell ref="B12:C12"/>
    <mergeCell ref="B13:C13"/>
    <mergeCell ref="B14:C14"/>
    <mergeCell ref="B15:C15"/>
    <mergeCell ref="B16:C16"/>
    <mergeCell ref="B17:C17"/>
    <mergeCell ref="B18:C1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2:C32"/>
    <mergeCell ref="B33:C33"/>
    <mergeCell ref="B34:C34"/>
    <mergeCell ref="B35:C35"/>
    <mergeCell ref="B36:C36"/>
    <mergeCell ref="B37:C37"/>
    <mergeCell ref="B40:C40"/>
    <mergeCell ref="B41:C41"/>
    <mergeCell ref="B42:C42"/>
    <mergeCell ref="B43:C43"/>
    <mergeCell ref="B44:C44"/>
    <mergeCell ref="B45:C45"/>
    <mergeCell ref="B48:C48"/>
    <mergeCell ref="B49:C49"/>
    <mergeCell ref="B50:C50"/>
    <mergeCell ref="B51:C51"/>
    <mergeCell ref="B52:C52"/>
    <mergeCell ref="B53:C53"/>
    <mergeCell ref="B62:C62"/>
    <mergeCell ref="B63:C63"/>
    <mergeCell ref="B64:C64"/>
    <mergeCell ref="B65:C65"/>
    <mergeCell ref="B54:C54"/>
    <mergeCell ref="B55:C55"/>
    <mergeCell ref="B58:C58"/>
    <mergeCell ref="B59:C59"/>
    <mergeCell ref="B60:C60"/>
    <mergeCell ref="B61:C6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5"/>
  <sheetViews>
    <sheetView zoomScalePageLayoutView="0" workbookViewId="0" topLeftCell="A1">
      <selection activeCell="L14" sqref="L14"/>
    </sheetView>
  </sheetViews>
  <sheetFormatPr defaultColWidth="8.125" defaultRowHeight="12.75"/>
  <cols>
    <col min="1" max="1" width="5.625" style="170" customWidth="1"/>
    <col min="2" max="2" width="12.625" style="171" customWidth="1"/>
    <col min="3" max="3" width="38.375" style="171" customWidth="1"/>
    <col min="4" max="4" width="3.625" style="171" customWidth="1"/>
    <col min="5" max="5" width="8.50390625" style="172" customWidth="1"/>
    <col min="6" max="16384" width="8.125" style="173" customWidth="1"/>
  </cols>
  <sheetData>
    <row r="1" spans="1:5" s="154" customFormat="1" ht="17.25">
      <c r="A1" s="367" t="s">
        <v>87</v>
      </c>
      <c r="B1" s="367"/>
      <c r="C1" s="367"/>
      <c r="D1" s="367"/>
      <c r="E1" s="367"/>
    </row>
    <row r="2" spans="1:5" s="154" customFormat="1" ht="20.25">
      <c r="A2" s="155">
        <v>1</v>
      </c>
      <c r="B2" s="156" t="s">
        <v>345</v>
      </c>
      <c r="C2" s="156" t="s">
        <v>346</v>
      </c>
      <c r="D2" s="156" t="s">
        <v>14</v>
      </c>
      <c r="E2" s="157">
        <v>15</v>
      </c>
    </row>
    <row r="3" spans="1:5" s="154" customFormat="1" ht="12.75">
      <c r="A3" s="158">
        <v>2</v>
      </c>
      <c r="B3" s="159" t="s">
        <v>347</v>
      </c>
      <c r="C3" s="159" t="s">
        <v>348</v>
      </c>
      <c r="D3" s="159" t="s">
        <v>12</v>
      </c>
      <c r="E3" s="160">
        <v>30</v>
      </c>
    </row>
    <row r="4" spans="1:5" s="154" customFormat="1" ht="12.75">
      <c r="A4" s="158">
        <v>3</v>
      </c>
      <c r="B4" s="159" t="s">
        <v>349</v>
      </c>
      <c r="C4" s="159" t="s">
        <v>350</v>
      </c>
      <c r="D4" s="159" t="s">
        <v>14</v>
      </c>
      <c r="E4" s="160">
        <v>15</v>
      </c>
    </row>
    <row r="5" spans="1:5" s="154" customFormat="1" ht="18.75">
      <c r="A5" s="148"/>
      <c r="B5" s="149"/>
      <c r="C5" s="149" t="s">
        <v>351</v>
      </c>
      <c r="D5" s="149"/>
      <c r="E5" s="150"/>
    </row>
    <row r="6" spans="1:5" s="154" customFormat="1" ht="20.25">
      <c r="A6" s="155">
        <v>4</v>
      </c>
      <c r="B6" s="156" t="s">
        <v>352</v>
      </c>
      <c r="C6" s="156" t="s">
        <v>353</v>
      </c>
      <c r="D6" s="156" t="s">
        <v>14</v>
      </c>
      <c r="E6" s="157">
        <v>15</v>
      </c>
    </row>
    <row r="7" spans="1:5" s="154" customFormat="1" ht="12.75">
      <c r="A7" s="158">
        <v>5</v>
      </c>
      <c r="B7" s="159" t="s">
        <v>354</v>
      </c>
      <c r="C7" s="159" t="s">
        <v>355</v>
      </c>
      <c r="D7" s="159" t="s">
        <v>12</v>
      </c>
      <c r="E7" s="160">
        <v>45</v>
      </c>
    </row>
    <row r="8" spans="1:5" s="154" customFormat="1" ht="12.75">
      <c r="A8" s="158">
        <v>6</v>
      </c>
      <c r="B8" s="159" t="s">
        <v>356</v>
      </c>
      <c r="C8" s="159" t="s">
        <v>357</v>
      </c>
      <c r="D8" s="159" t="s">
        <v>12</v>
      </c>
      <c r="E8" s="160">
        <v>3</v>
      </c>
    </row>
    <row r="9" spans="1:5" s="154" customFormat="1" ht="12.75">
      <c r="A9" s="158">
        <v>7</v>
      </c>
      <c r="B9" s="159" t="s">
        <v>358</v>
      </c>
      <c r="C9" s="159" t="s">
        <v>359</v>
      </c>
      <c r="D9" s="159" t="s">
        <v>14</v>
      </c>
      <c r="E9" s="160">
        <v>15</v>
      </c>
    </row>
    <row r="10" spans="1:5" s="154" customFormat="1" ht="20.25">
      <c r="A10" s="155">
        <v>8</v>
      </c>
      <c r="B10" s="156" t="s">
        <v>360</v>
      </c>
      <c r="C10" s="156" t="s">
        <v>361</v>
      </c>
      <c r="D10" s="156" t="s">
        <v>14</v>
      </c>
      <c r="E10" s="157">
        <v>60</v>
      </c>
    </row>
    <row r="11" spans="1:5" s="154" customFormat="1" ht="12.75">
      <c r="A11" s="158">
        <v>9</v>
      </c>
      <c r="B11" s="159" t="s">
        <v>362</v>
      </c>
      <c r="C11" s="159" t="s">
        <v>363</v>
      </c>
      <c r="D11" s="159" t="s">
        <v>12</v>
      </c>
      <c r="E11" s="160">
        <v>180</v>
      </c>
    </row>
    <row r="12" spans="1:5" s="154" customFormat="1" ht="12.75">
      <c r="A12" s="158">
        <v>10</v>
      </c>
      <c r="B12" s="159" t="s">
        <v>364</v>
      </c>
      <c r="C12" s="159" t="s">
        <v>365</v>
      </c>
      <c r="D12" s="159" t="s">
        <v>12</v>
      </c>
      <c r="E12" s="160">
        <v>12</v>
      </c>
    </row>
    <row r="13" spans="1:5" s="154" customFormat="1" ht="12.75">
      <c r="A13" s="158">
        <v>11</v>
      </c>
      <c r="B13" s="159" t="s">
        <v>366</v>
      </c>
      <c r="C13" s="159" t="s">
        <v>367</v>
      </c>
      <c r="D13" s="159" t="s">
        <v>14</v>
      </c>
      <c r="E13" s="160">
        <v>60</v>
      </c>
    </row>
    <row r="14" spans="1:5" s="154" customFormat="1" ht="20.25">
      <c r="A14" s="155">
        <v>12</v>
      </c>
      <c r="B14" s="156" t="s">
        <v>368</v>
      </c>
      <c r="C14" s="156" t="s">
        <v>369</v>
      </c>
      <c r="D14" s="156" t="s">
        <v>14</v>
      </c>
      <c r="E14" s="157">
        <v>10</v>
      </c>
    </row>
    <row r="15" spans="1:5" s="154" customFormat="1" ht="20.25">
      <c r="A15" s="158">
        <v>13</v>
      </c>
      <c r="B15" s="159" t="s">
        <v>370</v>
      </c>
      <c r="C15" s="159" t="s">
        <v>371</v>
      </c>
      <c r="D15" s="159" t="s">
        <v>14</v>
      </c>
      <c r="E15" s="160">
        <v>10</v>
      </c>
    </row>
    <row r="16" spans="1:5" s="154" customFormat="1" ht="20.25">
      <c r="A16" s="158">
        <v>14</v>
      </c>
      <c r="B16" s="159" t="s">
        <v>372</v>
      </c>
      <c r="C16" s="159" t="s">
        <v>373</v>
      </c>
      <c r="D16" s="159" t="s">
        <v>12</v>
      </c>
      <c r="E16" s="160">
        <v>10</v>
      </c>
    </row>
    <row r="17" spans="1:5" s="154" customFormat="1" ht="20.25">
      <c r="A17" s="155">
        <v>15</v>
      </c>
      <c r="B17" s="156" t="s">
        <v>374</v>
      </c>
      <c r="C17" s="156" t="s">
        <v>375</v>
      </c>
      <c r="D17" s="156" t="s">
        <v>14</v>
      </c>
      <c r="E17" s="157">
        <v>15</v>
      </c>
    </row>
    <row r="18" spans="1:5" s="154" customFormat="1" ht="12.75">
      <c r="A18" s="158">
        <v>16</v>
      </c>
      <c r="B18" s="159" t="s">
        <v>376</v>
      </c>
      <c r="C18" s="159" t="s">
        <v>377</v>
      </c>
      <c r="D18" s="159" t="s">
        <v>14</v>
      </c>
      <c r="E18" s="160">
        <v>15</v>
      </c>
    </row>
    <row r="19" spans="1:5" s="154" customFormat="1" ht="12.75">
      <c r="A19" s="158">
        <v>17</v>
      </c>
      <c r="B19" s="159" t="s">
        <v>378</v>
      </c>
      <c r="C19" s="159" t="s">
        <v>379</v>
      </c>
      <c r="D19" s="159" t="s">
        <v>12</v>
      </c>
      <c r="E19" s="160">
        <v>15</v>
      </c>
    </row>
    <row r="20" spans="1:5" s="154" customFormat="1" ht="20.25">
      <c r="A20" s="155">
        <v>18</v>
      </c>
      <c r="B20" s="156" t="s">
        <v>380</v>
      </c>
      <c r="C20" s="156" t="s">
        <v>381</v>
      </c>
      <c r="D20" s="156" t="s">
        <v>14</v>
      </c>
      <c r="E20" s="157">
        <v>30</v>
      </c>
    </row>
    <row r="21" spans="1:5" s="154" customFormat="1" ht="12.75">
      <c r="A21" s="158">
        <v>19</v>
      </c>
      <c r="B21" s="159" t="s">
        <v>382</v>
      </c>
      <c r="C21" s="159" t="s">
        <v>383</v>
      </c>
      <c r="D21" s="159" t="s">
        <v>14</v>
      </c>
      <c r="E21" s="160">
        <v>30</v>
      </c>
    </row>
    <row r="22" spans="1:5" s="154" customFormat="1" ht="20.25">
      <c r="A22" s="158">
        <v>20</v>
      </c>
      <c r="B22" s="159" t="s">
        <v>384</v>
      </c>
      <c r="C22" s="159" t="s">
        <v>385</v>
      </c>
      <c r="D22" s="159" t="s">
        <v>12</v>
      </c>
      <c r="E22" s="160">
        <v>30</v>
      </c>
    </row>
    <row r="23" spans="1:5" s="154" customFormat="1" ht="12.75">
      <c r="A23" s="158">
        <v>21</v>
      </c>
      <c r="B23" s="159" t="s">
        <v>386</v>
      </c>
      <c r="C23" s="159" t="s">
        <v>387</v>
      </c>
      <c r="D23" s="159" t="s">
        <v>12</v>
      </c>
      <c r="E23" s="160">
        <v>30</v>
      </c>
    </row>
    <row r="24" spans="1:5" s="154" customFormat="1" ht="20.25">
      <c r="A24" s="155">
        <v>22</v>
      </c>
      <c r="B24" s="156" t="s">
        <v>388</v>
      </c>
      <c r="C24" s="156" t="s">
        <v>389</v>
      </c>
      <c r="D24" s="156" t="s">
        <v>12</v>
      </c>
      <c r="E24" s="157">
        <v>4</v>
      </c>
    </row>
    <row r="25" spans="1:5" s="154" customFormat="1" ht="12.75">
      <c r="A25" s="158">
        <v>23</v>
      </c>
      <c r="B25" s="159" t="s">
        <v>390</v>
      </c>
      <c r="C25" s="159" t="s">
        <v>391</v>
      </c>
      <c r="D25" s="159" t="s">
        <v>12</v>
      </c>
      <c r="E25" s="160">
        <v>4</v>
      </c>
    </row>
    <row r="26" spans="1:5" s="154" customFormat="1" ht="20.25">
      <c r="A26" s="155">
        <v>24</v>
      </c>
      <c r="B26" s="156" t="s">
        <v>392</v>
      </c>
      <c r="C26" s="156" t="s">
        <v>393</v>
      </c>
      <c r="D26" s="156" t="s">
        <v>12</v>
      </c>
      <c r="E26" s="157">
        <v>200</v>
      </c>
    </row>
    <row r="27" spans="1:5" s="154" customFormat="1" ht="12.75">
      <c r="A27" s="158">
        <v>25</v>
      </c>
      <c r="B27" s="159" t="s">
        <v>394</v>
      </c>
      <c r="C27" s="159" t="s">
        <v>395</v>
      </c>
      <c r="D27" s="159" t="s">
        <v>12</v>
      </c>
      <c r="E27" s="160">
        <v>200</v>
      </c>
    </row>
    <row r="28" spans="1:5" s="154" customFormat="1" ht="20.25">
      <c r="A28" s="155">
        <v>26</v>
      </c>
      <c r="B28" s="156" t="s">
        <v>396</v>
      </c>
      <c r="C28" s="156" t="s">
        <v>397</v>
      </c>
      <c r="D28" s="156" t="s">
        <v>12</v>
      </c>
      <c r="E28" s="157">
        <v>200</v>
      </c>
    </row>
    <row r="29" spans="1:5" s="154" customFormat="1" ht="12.75">
      <c r="A29" s="158">
        <v>27</v>
      </c>
      <c r="B29" s="159" t="s">
        <v>398</v>
      </c>
      <c r="C29" s="159" t="s">
        <v>399</v>
      </c>
      <c r="D29" s="159" t="s">
        <v>12</v>
      </c>
      <c r="E29" s="160">
        <v>200</v>
      </c>
    </row>
    <row r="30" spans="1:5" s="154" customFormat="1" ht="20.25">
      <c r="A30" s="155">
        <v>28</v>
      </c>
      <c r="B30" s="156" t="s">
        <v>400</v>
      </c>
      <c r="C30" s="156" t="s">
        <v>401</v>
      </c>
      <c r="D30" s="156" t="s">
        <v>14</v>
      </c>
      <c r="E30" s="157">
        <v>15</v>
      </c>
    </row>
    <row r="31" spans="1:5" s="154" customFormat="1" ht="20.25">
      <c r="A31" s="158">
        <v>29</v>
      </c>
      <c r="B31" s="159" t="s">
        <v>402</v>
      </c>
      <c r="C31" s="159" t="s">
        <v>403</v>
      </c>
      <c r="D31" s="159" t="s">
        <v>12</v>
      </c>
      <c r="E31" s="160">
        <v>12.5</v>
      </c>
    </row>
    <row r="32" spans="1:5" s="154" customFormat="1" ht="12.75">
      <c r="A32" s="148"/>
      <c r="B32" s="149"/>
      <c r="C32" s="149" t="s">
        <v>404</v>
      </c>
      <c r="D32" s="149"/>
      <c r="E32" s="150"/>
    </row>
    <row r="33" spans="1:5" s="154" customFormat="1" ht="20.25">
      <c r="A33" s="158">
        <v>30</v>
      </c>
      <c r="B33" s="159" t="s">
        <v>405</v>
      </c>
      <c r="C33" s="159" t="s">
        <v>406</v>
      </c>
      <c r="D33" s="159" t="s">
        <v>12</v>
      </c>
      <c r="E33" s="160">
        <v>15</v>
      </c>
    </row>
    <row r="34" spans="1:5" s="154" customFormat="1" ht="12.75">
      <c r="A34" s="158">
        <v>31</v>
      </c>
      <c r="B34" s="159" t="s">
        <v>407</v>
      </c>
      <c r="C34" s="159" t="s">
        <v>408</v>
      </c>
      <c r="D34" s="159" t="s">
        <v>409</v>
      </c>
      <c r="E34" s="160">
        <v>42.5</v>
      </c>
    </row>
    <row r="35" spans="1:5" s="154" customFormat="1" ht="12.75">
      <c r="A35" s="148"/>
      <c r="B35" s="149"/>
      <c r="C35" s="149" t="s">
        <v>410</v>
      </c>
      <c r="D35" s="149"/>
      <c r="E35" s="150"/>
    </row>
    <row r="36" spans="1:5" s="154" customFormat="1" ht="20.25">
      <c r="A36" s="155">
        <v>32</v>
      </c>
      <c r="B36" s="156" t="s">
        <v>411</v>
      </c>
      <c r="C36" s="156" t="s">
        <v>412</v>
      </c>
      <c r="D36" s="156" t="s">
        <v>14</v>
      </c>
      <c r="E36" s="157">
        <v>60</v>
      </c>
    </row>
    <row r="37" spans="1:5" s="154" customFormat="1" ht="20.25">
      <c r="A37" s="158">
        <v>33</v>
      </c>
      <c r="B37" s="159" t="s">
        <v>413</v>
      </c>
      <c r="C37" s="159" t="s">
        <v>414</v>
      </c>
      <c r="D37" s="159" t="s">
        <v>12</v>
      </c>
      <c r="E37" s="160">
        <v>30</v>
      </c>
    </row>
    <row r="38" spans="1:5" s="154" customFormat="1" ht="12.75">
      <c r="A38" s="148"/>
      <c r="B38" s="149"/>
      <c r="C38" s="149" t="s">
        <v>415</v>
      </c>
      <c r="D38" s="149"/>
      <c r="E38" s="150"/>
    </row>
    <row r="39" spans="1:5" s="154" customFormat="1" ht="20.25">
      <c r="A39" s="158">
        <v>34</v>
      </c>
      <c r="B39" s="159" t="s">
        <v>405</v>
      </c>
      <c r="C39" s="159" t="s">
        <v>406</v>
      </c>
      <c r="D39" s="159" t="s">
        <v>12</v>
      </c>
      <c r="E39" s="160">
        <v>60</v>
      </c>
    </row>
    <row r="40" spans="1:5" s="154" customFormat="1" ht="12.75">
      <c r="A40" s="158">
        <v>35</v>
      </c>
      <c r="B40" s="159" t="s">
        <v>407</v>
      </c>
      <c r="C40" s="159" t="s">
        <v>408</v>
      </c>
      <c r="D40" s="159" t="s">
        <v>409</v>
      </c>
      <c r="E40" s="160">
        <v>150</v>
      </c>
    </row>
    <row r="41" spans="1:5" s="154" customFormat="1" ht="12.75">
      <c r="A41" s="148"/>
      <c r="B41" s="149"/>
      <c r="C41" s="149" t="s">
        <v>410</v>
      </c>
      <c r="D41" s="149"/>
      <c r="E41" s="150"/>
    </row>
    <row r="42" spans="1:5" s="154" customFormat="1" ht="20.25">
      <c r="A42" s="155">
        <v>36</v>
      </c>
      <c r="B42" s="156" t="s">
        <v>416</v>
      </c>
      <c r="C42" s="156" t="s">
        <v>417</v>
      </c>
      <c r="D42" s="156" t="s">
        <v>14</v>
      </c>
      <c r="E42" s="157">
        <v>10</v>
      </c>
    </row>
    <row r="43" spans="1:5" s="154" customFormat="1" ht="20.25">
      <c r="A43" s="158">
        <v>37</v>
      </c>
      <c r="B43" s="159" t="s">
        <v>418</v>
      </c>
      <c r="C43" s="159" t="s">
        <v>419</v>
      </c>
      <c r="D43" s="159" t="s">
        <v>12</v>
      </c>
      <c r="E43" s="160">
        <v>10</v>
      </c>
    </row>
    <row r="44" spans="1:5" s="154" customFormat="1" ht="12.75">
      <c r="A44" s="148"/>
      <c r="B44" s="149"/>
      <c r="C44" s="149" t="s">
        <v>420</v>
      </c>
      <c r="D44" s="149"/>
      <c r="E44" s="150"/>
    </row>
    <row r="45" spans="1:5" s="154" customFormat="1" ht="20.25">
      <c r="A45" s="158">
        <v>38</v>
      </c>
      <c r="B45" s="159" t="s">
        <v>405</v>
      </c>
      <c r="C45" s="159" t="s">
        <v>406</v>
      </c>
      <c r="D45" s="159" t="s">
        <v>12</v>
      </c>
      <c r="E45" s="160">
        <v>10</v>
      </c>
    </row>
    <row r="46" spans="1:5" s="154" customFormat="1" ht="12.75">
      <c r="A46" s="158">
        <v>39</v>
      </c>
      <c r="B46" s="159" t="s">
        <v>407</v>
      </c>
      <c r="C46" s="159" t="s">
        <v>408</v>
      </c>
      <c r="D46" s="159" t="s">
        <v>409</v>
      </c>
      <c r="E46" s="160">
        <v>30</v>
      </c>
    </row>
    <row r="47" spans="1:5" s="154" customFormat="1" ht="12.75">
      <c r="A47" s="148"/>
      <c r="B47" s="149"/>
      <c r="C47" s="149" t="s">
        <v>410</v>
      </c>
      <c r="D47" s="149"/>
      <c r="E47" s="150"/>
    </row>
    <row r="48" spans="1:5" s="154" customFormat="1" ht="20.25">
      <c r="A48" s="155">
        <v>40</v>
      </c>
      <c r="B48" s="156" t="s">
        <v>421</v>
      </c>
      <c r="C48" s="156" t="s">
        <v>422</v>
      </c>
      <c r="D48" s="156" t="s">
        <v>14</v>
      </c>
      <c r="E48" s="157">
        <v>20</v>
      </c>
    </row>
    <row r="49" spans="1:5" s="154" customFormat="1" ht="20.25">
      <c r="A49" s="158">
        <v>41</v>
      </c>
      <c r="B49" s="159" t="s">
        <v>418</v>
      </c>
      <c r="C49" s="159" t="s">
        <v>419</v>
      </c>
      <c r="D49" s="159" t="s">
        <v>12</v>
      </c>
      <c r="E49" s="160">
        <v>10</v>
      </c>
    </row>
    <row r="50" spans="1:5" s="154" customFormat="1" ht="12.75">
      <c r="A50" s="148"/>
      <c r="B50" s="149"/>
      <c r="C50" s="149" t="s">
        <v>420</v>
      </c>
      <c r="D50" s="149"/>
      <c r="E50" s="150"/>
    </row>
    <row r="51" spans="1:5" s="154" customFormat="1" ht="20.25">
      <c r="A51" s="158">
        <v>42</v>
      </c>
      <c r="B51" s="159" t="s">
        <v>405</v>
      </c>
      <c r="C51" s="159" t="s">
        <v>406</v>
      </c>
      <c r="D51" s="159" t="s">
        <v>12</v>
      </c>
      <c r="E51" s="160">
        <v>40</v>
      </c>
    </row>
    <row r="52" spans="1:5" s="154" customFormat="1" ht="12.75">
      <c r="A52" s="158">
        <v>43</v>
      </c>
      <c r="B52" s="159" t="s">
        <v>407</v>
      </c>
      <c r="C52" s="159" t="s">
        <v>408</v>
      </c>
      <c r="D52" s="159" t="s">
        <v>409</v>
      </c>
      <c r="E52" s="160">
        <v>40</v>
      </c>
    </row>
    <row r="53" spans="1:5" s="154" customFormat="1" ht="12.75">
      <c r="A53" s="148"/>
      <c r="B53" s="149"/>
      <c r="C53" s="149" t="s">
        <v>410</v>
      </c>
      <c r="D53" s="149"/>
      <c r="E53" s="150"/>
    </row>
    <row r="54" spans="1:5" s="154" customFormat="1" ht="20.25">
      <c r="A54" s="155">
        <v>44</v>
      </c>
      <c r="B54" s="156" t="s">
        <v>423</v>
      </c>
      <c r="C54" s="156" t="s">
        <v>424</v>
      </c>
      <c r="D54" s="156" t="s">
        <v>12</v>
      </c>
      <c r="E54" s="157">
        <v>4</v>
      </c>
    </row>
    <row r="55" spans="1:5" s="154" customFormat="1" ht="30">
      <c r="A55" s="158">
        <v>45</v>
      </c>
      <c r="B55" s="159" t="s">
        <v>425</v>
      </c>
      <c r="C55" s="159" t="s">
        <v>426</v>
      </c>
      <c r="D55" s="159" t="s">
        <v>21</v>
      </c>
      <c r="E55" s="160">
        <v>0.01</v>
      </c>
    </row>
    <row r="56" spans="1:5" s="154" customFormat="1" ht="12.75">
      <c r="A56" s="158">
        <v>46</v>
      </c>
      <c r="B56" s="159" t="s">
        <v>427</v>
      </c>
      <c r="C56" s="159" t="s">
        <v>428</v>
      </c>
      <c r="D56" s="159" t="s">
        <v>429</v>
      </c>
      <c r="E56" s="160">
        <v>0.103</v>
      </c>
    </row>
    <row r="57" spans="1:5" s="154" customFormat="1" ht="12.75">
      <c r="A57" s="158">
        <v>47</v>
      </c>
      <c r="B57" s="159" t="s">
        <v>430</v>
      </c>
      <c r="C57" s="159" t="s">
        <v>431</v>
      </c>
      <c r="D57" s="159" t="s">
        <v>429</v>
      </c>
      <c r="E57" s="160">
        <v>0.034</v>
      </c>
    </row>
    <row r="58" spans="1:5" s="154" customFormat="1" ht="12.75">
      <c r="A58" s="158">
        <v>48</v>
      </c>
      <c r="B58" s="159" t="s">
        <v>432</v>
      </c>
      <c r="C58" s="159" t="s">
        <v>433</v>
      </c>
      <c r="D58" s="159" t="s">
        <v>434</v>
      </c>
      <c r="E58" s="160">
        <v>0.006</v>
      </c>
    </row>
    <row r="59" spans="1:5" s="154" customFormat="1" ht="20.25">
      <c r="A59" s="155">
        <v>49</v>
      </c>
      <c r="B59" s="156" t="s">
        <v>435</v>
      </c>
      <c r="C59" s="156" t="s">
        <v>436</v>
      </c>
      <c r="D59" s="156" t="s">
        <v>12</v>
      </c>
      <c r="E59" s="157">
        <v>4</v>
      </c>
    </row>
    <row r="60" spans="1:5" s="154" customFormat="1" ht="30">
      <c r="A60" s="158">
        <v>50</v>
      </c>
      <c r="B60" s="159" t="s">
        <v>425</v>
      </c>
      <c r="C60" s="159" t="s">
        <v>426</v>
      </c>
      <c r="D60" s="159" t="s">
        <v>21</v>
      </c>
      <c r="E60" s="160">
        <v>0.028</v>
      </c>
    </row>
    <row r="61" spans="1:5" s="154" customFormat="1" ht="12.75">
      <c r="A61" s="158">
        <v>51</v>
      </c>
      <c r="B61" s="159" t="s">
        <v>427</v>
      </c>
      <c r="C61" s="159" t="s">
        <v>428</v>
      </c>
      <c r="D61" s="159" t="s">
        <v>429</v>
      </c>
      <c r="E61" s="160">
        <v>0.28</v>
      </c>
    </row>
    <row r="62" spans="1:5" s="154" customFormat="1" ht="12.75">
      <c r="A62" s="158">
        <v>52</v>
      </c>
      <c r="B62" s="159" t="s">
        <v>430</v>
      </c>
      <c r="C62" s="159" t="s">
        <v>431</v>
      </c>
      <c r="D62" s="159" t="s">
        <v>429</v>
      </c>
      <c r="E62" s="160">
        <v>0.093</v>
      </c>
    </row>
    <row r="63" spans="1:5" s="154" customFormat="1" ht="12.75">
      <c r="A63" s="158">
        <v>53</v>
      </c>
      <c r="B63" s="159" t="s">
        <v>432</v>
      </c>
      <c r="C63" s="159" t="s">
        <v>433</v>
      </c>
      <c r="D63" s="159" t="s">
        <v>434</v>
      </c>
      <c r="E63" s="160">
        <v>0.012</v>
      </c>
    </row>
    <row r="64" spans="1:5" s="154" customFormat="1" ht="20.25">
      <c r="A64" s="155">
        <v>54</v>
      </c>
      <c r="B64" s="156" t="s">
        <v>437</v>
      </c>
      <c r="C64" s="156" t="s">
        <v>438</v>
      </c>
      <c r="D64" s="156" t="s">
        <v>12</v>
      </c>
      <c r="E64" s="157">
        <v>30</v>
      </c>
    </row>
    <row r="65" spans="1:5" s="154" customFormat="1" ht="12.75">
      <c r="A65" s="158">
        <v>55</v>
      </c>
      <c r="B65" s="159" t="s">
        <v>439</v>
      </c>
      <c r="C65" s="159" t="s">
        <v>440</v>
      </c>
      <c r="D65" s="159" t="s">
        <v>12</v>
      </c>
      <c r="E65" s="160">
        <v>30</v>
      </c>
    </row>
    <row r="66" spans="1:5" s="154" customFormat="1" ht="20.25">
      <c r="A66" s="155">
        <v>56</v>
      </c>
      <c r="B66" s="156" t="s">
        <v>441</v>
      </c>
      <c r="C66" s="156" t="s">
        <v>442</v>
      </c>
      <c r="D66" s="156" t="s">
        <v>12</v>
      </c>
      <c r="E66" s="157">
        <v>10</v>
      </c>
    </row>
    <row r="67" spans="1:5" s="154" customFormat="1" ht="12.75">
      <c r="A67" s="158">
        <v>57</v>
      </c>
      <c r="B67" s="159" t="s">
        <v>443</v>
      </c>
      <c r="C67" s="159" t="s">
        <v>444</v>
      </c>
      <c r="D67" s="159" t="s">
        <v>12</v>
      </c>
      <c r="E67" s="160">
        <v>10</v>
      </c>
    </row>
    <row r="68" spans="1:5" s="154" customFormat="1" ht="20.25">
      <c r="A68" s="155">
        <v>58</v>
      </c>
      <c r="B68" s="156" t="s">
        <v>445</v>
      </c>
      <c r="C68" s="156" t="s">
        <v>446</v>
      </c>
      <c r="D68" s="156" t="s">
        <v>12</v>
      </c>
      <c r="E68" s="157">
        <v>20</v>
      </c>
    </row>
    <row r="69" spans="1:5" s="154" customFormat="1" ht="12.75">
      <c r="A69" s="158">
        <v>59</v>
      </c>
      <c r="B69" s="159" t="s">
        <v>447</v>
      </c>
      <c r="C69" s="159" t="s">
        <v>448</v>
      </c>
      <c r="D69" s="159" t="s">
        <v>12</v>
      </c>
      <c r="E69" s="160">
        <v>20</v>
      </c>
    </row>
    <row r="70" spans="1:5" s="154" customFormat="1" ht="20.25">
      <c r="A70" s="155">
        <v>62</v>
      </c>
      <c r="B70" s="156" t="s">
        <v>453</v>
      </c>
      <c r="C70" s="156" t="s">
        <v>454</v>
      </c>
      <c r="D70" s="156" t="s">
        <v>12</v>
      </c>
      <c r="E70" s="157">
        <v>1</v>
      </c>
    </row>
    <row r="71" spans="1:5" s="154" customFormat="1" ht="20.25">
      <c r="A71" s="158">
        <v>63</v>
      </c>
      <c r="B71" s="159" t="s">
        <v>455</v>
      </c>
      <c r="C71" s="159" t="s">
        <v>456</v>
      </c>
      <c r="D71" s="159" t="s">
        <v>12</v>
      </c>
      <c r="E71" s="160">
        <v>1</v>
      </c>
    </row>
    <row r="72" spans="1:5" s="154" customFormat="1" ht="12.75">
      <c r="A72" s="155">
        <v>64</v>
      </c>
      <c r="B72" s="156" t="s">
        <v>457</v>
      </c>
      <c r="C72" s="156" t="s">
        <v>458</v>
      </c>
      <c r="D72" s="156" t="s">
        <v>12</v>
      </c>
      <c r="E72" s="157">
        <v>1</v>
      </c>
    </row>
    <row r="73" spans="1:5" s="154" customFormat="1" ht="12.75">
      <c r="A73" s="158">
        <v>65</v>
      </c>
      <c r="B73" s="159" t="s">
        <v>459</v>
      </c>
      <c r="C73" s="159" t="s">
        <v>460</v>
      </c>
      <c r="D73" s="159" t="s">
        <v>12</v>
      </c>
      <c r="E73" s="160">
        <v>1</v>
      </c>
    </row>
    <row r="74" spans="1:5" s="154" customFormat="1" ht="20.25">
      <c r="A74" s="155">
        <v>67</v>
      </c>
      <c r="B74" s="156" t="s">
        <v>463</v>
      </c>
      <c r="C74" s="156" t="s">
        <v>464</v>
      </c>
      <c r="D74" s="156" t="s">
        <v>12</v>
      </c>
      <c r="E74" s="157">
        <v>20</v>
      </c>
    </row>
    <row r="75" spans="1:5" s="154" customFormat="1" ht="12.75">
      <c r="A75" s="155">
        <v>70</v>
      </c>
      <c r="B75" s="156" t="s">
        <v>469</v>
      </c>
      <c r="C75" s="156" t="s">
        <v>470</v>
      </c>
      <c r="D75" s="156" t="s">
        <v>14</v>
      </c>
      <c r="E75" s="157">
        <v>155</v>
      </c>
    </row>
    <row r="76" spans="1:5" s="154" customFormat="1" ht="12.75">
      <c r="A76" s="158">
        <v>71</v>
      </c>
      <c r="B76" s="159" t="s">
        <v>471</v>
      </c>
      <c r="C76" s="159" t="s">
        <v>472</v>
      </c>
      <c r="D76" s="159" t="s">
        <v>14</v>
      </c>
      <c r="E76" s="160">
        <v>155</v>
      </c>
    </row>
    <row r="77" spans="1:5" s="154" customFormat="1" ht="12.75">
      <c r="A77" s="155">
        <v>74</v>
      </c>
      <c r="B77" s="156" t="s">
        <v>477</v>
      </c>
      <c r="C77" s="156" t="s">
        <v>478</v>
      </c>
      <c r="D77" s="156" t="s">
        <v>14</v>
      </c>
      <c r="E77" s="157">
        <v>55</v>
      </c>
    </row>
    <row r="78" spans="1:5" s="154" customFormat="1" ht="12.75">
      <c r="A78" s="158">
        <v>75</v>
      </c>
      <c r="B78" s="159" t="s">
        <v>479</v>
      </c>
      <c r="C78" s="159" t="s">
        <v>480</v>
      </c>
      <c r="D78" s="159" t="s">
        <v>14</v>
      </c>
      <c r="E78" s="160">
        <v>55</v>
      </c>
    </row>
    <row r="79" spans="1:5" s="154" customFormat="1" ht="12.75">
      <c r="A79" s="155">
        <v>76</v>
      </c>
      <c r="B79" s="156" t="s">
        <v>481</v>
      </c>
      <c r="C79" s="156" t="s">
        <v>482</v>
      </c>
      <c r="D79" s="156" t="s">
        <v>14</v>
      </c>
      <c r="E79" s="157">
        <v>10</v>
      </c>
    </row>
    <row r="80" spans="1:5" s="154" customFormat="1" ht="12.75">
      <c r="A80" s="158">
        <v>77</v>
      </c>
      <c r="B80" s="159" t="s">
        <v>483</v>
      </c>
      <c r="C80" s="159" t="s">
        <v>484</v>
      </c>
      <c r="D80" s="159" t="s">
        <v>14</v>
      </c>
      <c r="E80" s="160">
        <v>10</v>
      </c>
    </row>
    <row r="81" spans="1:5" s="154" customFormat="1" ht="18.75">
      <c r="A81" s="148"/>
      <c r="B81" s="149"/>
      <c r="C81" s="149" t="s">
        <v>485</v>
      </c>
      <c r="D81" s="149"/>
      <c r="E81" s="150"/>
    </row>
    <row r="82" spans="1:5" s="154" customFormat="1" ht="20.25">
      <c r="A82" s="155">
        <v>78</v>
      </c>
      <c r="B82" s="156" t="s">
        <v>486</v>
      </c>
      <c r="C82" s="156" t="s">
        <v>487</v>
      </c>
      <c r="D82" s="156" t="s">
        <v>14</v>
      </c>
      <c r="E82" s="157">
        <v>120</v>
      </c>
    </row>
    <row r="83" spans="1:5" s="154" customFormat="1" ht="12.75">
      <c r="A83" s="158">
        <v>79</v>
      </c>
      <c r="B83" s="159" t="s">
        <v>488</v>
      </c>
      <c r="C83" s="159" t="s">
        <v>489</v>
      </c>
      <c r="D83" s="159" t="s">
        <v>14</v>
      </c>
      <c r="E83" s="160">
        <v>120</v>
      </c>
    </row>
    <row r="84" spans="1:5" s="154" customFormat="1" ht="18.75">
      <c r="A84" s="148"/>
      <c r="B84" s="149"/>
      <c r="C84" s="149" t="s">
        <v>490</v>
      </c>
      <c r="D84" s="149"/>
      <c r="E84" s="150"/>
    </row>
    <row r="85" spans="1:5" s="154" customFormat="1" ht="20.25">
      <c r="A85" s="155">
        <v>80</v>
      </c>
      <c r="B85" s="156" t="s">
        <v>491</v>
      </c>
      <c r="C85" s="156" t="s">
        <v>492</v>
      </c>
      <c r="D85" s="156" t="s">
        <v>14</v>
      </c>
      <c r="E85" s="157">
        <v>30</v>
      </c>
    </row>
    <row r="86" spans="1:5" s="154" customFormat="1" ht="12.75">
      <c r="A86" s="158">
        <v>81</v>
      </c>
      <c r="B86" s="159" t="s">
        <v>493</v>
      </c>
      <c r="C86" s="159" t="s">
        <v>494</v>
      </c>
      <c r="D86" s="159" t="s">
        <v>14</v>
      </c>
      <c r="E86" s="160">
        <v>30</v>
      </c>
    </row>
    <row r="87" spans="1:5" s="154" customFormat="1" ht="18.75">
      <c r="A87" s="148"/>
      <c r="B87" s="149"/>
      <c r="C87" s="149" t="s">
        <v>490</v>
      </c>
      <c r="D87" s="149"/>
      <c r="E87" s="150"/>
    </row>
    <row r="88" spans="1:5" s="154" customFormat="1" ht="20.25">
      <c r="A88" s="155">
        <v>82</v>
      </c>
      <c r="B88" s="156" t="s">
        <v>495</v>
      </c>
      <c r="C88" s="156" t="s">
        <v>496</v>
      </c>
      <c r="D88" s="156" t="s">
        <v>14</v>
      </c>
      <c r="E88" s="157">
        <v>45</v>
      </c>
    </row>
    <row r="89" spans="1:5" s="154" customFormat="1" ht="12.75">
      <c r="A89" s="158">
        <v>83</v>
      </c>
      <c r="B89" s="159" t="s">
        <v>497</v>
      </c>
      <c r="C89" s="159" t="s">
        <v>498</v>
      </c>
      <c r="D89" s="159" t="s">
        <v>14</v>
      </c>
      <c r="E89" s="160">
        <v>45</v>
      </c>
    </row>
    <row r="90" spans="1:5" s="154" customFormat="1" ht="18.75">
      <c r="A90" s="148"/>
      <c r="B90" s="149"/>
      <c r="C90" s="149" t="s">
        <v>490</v>
      </c>
      <c r="D90" s="149"/>
      <c r="E90" s="150"/>
    </row>
    <row r="91" spans="1:5" s="154" customFormat="1" ht="20.25">
      <c r="A91" s="155">
        <v>84</v>
      </c>
      <c r="B91" s="156" t="s">
        <v>499</v>
      </c>
      <c r="C91" s="156" t="s">
        <v>500</v>
      </c>
      <c r="D91" s="156" t="s">
        <v>14</v>
      </c>
      <c r="E91" s="157">
        <v>80</v>
      </c>
    </row>
    <row r="92" spans="1:5" s="154" customFormat="1" ht="20.25">
      <c r="A92" s="158">
        <v>85</v>
      </c>
      <c r="B92" s="159" t="s">
        <v>501</v>
      </c>
      <c r="C92" s="159" t="s">
        <v>502</v>
      </c>
      <c r="D92" s="159" t="s">
        <v>14</v>
      </c>
      <c r="E92" s="160">
        <v>80</v>
      </c>
    </row>
    <row r="93" spans="1:5" s="154" customFormat="1" ht="12.75">
      <c r="A93" s="155">
        <v>90</v>
      </c>
      <c r="B93" s="156" t="s">
        <v>511</v>
      </c>
      <c r="C93" s="156" t="s">
        <v>512</v>
      </c>
      <c r="D93" s="156" t="s">
        <v>513</v>
      </c>
      <c r="E93" s="157">
        <v>41.491</v>
      </c>
    </row>
    <row r="94" spans="1:5" s="154" customFormat="1" ht="12.75">
      <c r="A94" s="155">
        <v>91</v>
      </c>
      <c r="B94" s="156" t="s">
        <v>514</v>
      </c>
      <c r="C94" s="156" t="s">
        <v>515</v>
      </c>
      <c r="D94" s="156" t="s">
        <v>513</v>
      </c>
      <c r="E94" s="157">
        <v>276.808</v>
      </c>
    </row>
    <row r="95" spans="1:5" s="154" customFormat="1" ht="12.75">
      <c r="A95" s="158">
        <v>92</v>
      </c>
      <c r="B95" s="159" t="s">
        <v>516</v>
      </c>
      <c r="C95" s="159" t="s">
        <v>517</v>
      </c>
      <c r="D95" s="159" t="s">
        <v>12</v>
      </c>
      <c r="E95" s="160">
        <v>400</v>
      </c>
    </row>
    <row r="96" spans="1:5" s="154" customFormat="1" ht="12.75">
      <c r="A96" s="148"/>
      <c r="B96" s="149"/>
      <c r="C96" s="149" t="s">
        <v>518</v>
      </c>
      <c r="D96" s="149"/>
      <c r="E96" s="150"/>
    </row>
    <row r="97" spans="1:5" s="154" customFormat="1" ht="12.75">
      <c r="A97" s="158">
        <v>93</v>
      </c>
      <c r="B97" s="159" t="s">
        <v>519</v>
      </c>
      <c r="C97" s="159" t="s">
        <v>520</v>
      </c>
      <c r="D97" s="159" t="s">
        <v>12</v>
      </c>
      <c r="E97" s="160">
        <v>6</v>
      </c>
    </row>
    <row r="98" spans="1:5" s="154" customFormat="1" ht="38.25">
      <c r="A98" s="148"/>
      <c r="B98" s="149"/>
      <c r="C98" s="149" t="s">
        <v>521</v>
      </c>
      <c r="D98" s="149"/>
      <c r="E98" s="150"/>
    </row>
    <row r="99" spans="1:5" s="154" customFormat="1" ht="12.75">
      <c r="A99" s="158">
        <v>94</v>
      </c>
      <c r="B99" s="159" t="s">
        <v>522</v>
      </c>
      <c r="C99" s="159" t="s">
        <v>523</v>
      </c>
      <c r="D99" s="159" t="s">
        <v>12</v>
      </c>
      <c r="E99" s="160">
        <v>3</v>
      </c>
    </row>
    <row r="100" spans="1:5" s="154" customFormat="1" ht="12.75">
      <c r="A100" s="158">
        <v>95</v>
      </c>
      <c r="B100" s="159" t="s">
        <v>524</v>
      </c>
      <c r="C100" s="159" t="s">
        <v>525</v>
      </c>
      <c r="D100" s="159" t="s">
        <v>12</v>
      </c>
      <c r="E100" s="160">
        <v>4</v>
      </c>
    </row>
    <row r="101" spans="1:5" s="154" customFormat="1" ht="13.5">
      <c r="A101" s="164"/>
      <c r="B101" s="165" t="s">
        <v>526</v>
      </c>
      <c r="C101" s="165" t="s">
        <v>527</v>
      </c>
      <c r="D101" s="165"/>
      <c r="E101" s="166"/>
    </row>
    <row r="102" spans="1:5" s="154" customFormat="1" ht="12.75">
      <c r="A102" s="155">
        <v>96</v>
      </c>
      <c r="B102" s="156" t="s">
        <v>528</v>
      </c>
      <c r="C102" s="156" t="s">
        <v>529</v>
      </c>
      <c r="D102" s="156" t="s">
        <v>530</v>
      </c>
      <c r="E102" s="157">
        <v>60</v>
      </c>
    </row>
    <row r="103" spans="1:5" s="154" customFormat="1" ht="12.75">
      <c r="A103" s="155">
        <v>97</v>
      </c>
      <c r="B103" s="156" t="s">
        <v>531</v>
      </c>
      <c r="C103" s="156" t="s">
        <v>532</v>
      </c>
      <c r="D103" s="156" t="s">
        <v>530</v>
      </c>
      <c r="E103" s="157">
        <v>80</v>
      </c>
    </row>
    <row r="104" spans="1:5" s="154" customFormat="1" ht="12.75">
      <c r="A104" s="155">
        <v>98</v>
      </c>
      <c r="B104" s="156" t="s">
        <v>533</v>
      </c>
      <c r="C104" s="156" t="s">
        <v>534</v>
      </c>
      <c r="D104" s="156" t="s">
        <v>530</v>
      </c>
      <c r="E104" s="157">
        <v>12</v>
      </c>
    </row>
    <row r="105" spans="1:5" s="154" customFormat="1" ht="13.5">
      <c r="A105" s="167"/>
      <c r="B105" s="168"/>
      <c r="C105" s="168"/>
      <c r="D105" s="168"/>
      <c r="E105" s="169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41">
      <selection activeCell="E62" sqref="E62"/>
    </sheetView>
  </sheetViews>
  <sheetFormatPr defaultColWidth="9.125" defaultRowHeight="12.75"/>
  <cols>
    <col min="1" max="1" width="6.625" style="118" customWidth="1"/>
    <col min="2" max="2" width="1.625" style="126" customWidth="1"/>
    <col min="3" max="3" width="50.625" style="126" customWidth="1"/>
    <col min="4" max="4" width="8.625" style="118" customWidth="1"/>
    <col min="5" max="16384" width="9.125" style="104" customWidth="1"/>
  </cols>
  <sheetData>
    <row r="1" spans="1:4" ht="15" customHeight="1" thickBot="1">
      <c r="A1" s="365" t="s">
        <v>300</v>
      </c>
      <c r="B1" s="366"/>
      <c r="C1" s="366"/>
      <c r="D1" s="366"/>
    </row>
    <row r="2" spans="1:4" ht="39.75" customHeight="1" thickBot="1">
      <c r="A2" s="105" t="s">
        <v>159</v>
      </c>
      <c r="B2" s="370" t="s">
        <v>160</v>
      </c>
      <c r="C2" s="370"/>
      <c r="D2" s="120" t="s">
        <v>161</v>
      </c>
    </row>
    <row r="3" spans="1:4" ht="24.75" customHeight="1">
      <c r="A3" s="121" t="s">
        <v>162</v>
      </c>
      <c r="B3" s="122"/>
      <c r="C3" s="122"/>
      <c r="D3" s="108"/>
    </row>
    <row r="4" spans="1:4" ht="24.75" customHeight="1">
      <c r="A4" s="109" t="s">
        <v>163</v>
      </c>
      <c r="B4" s="357" t="s">
        <v>164</v>
      </c>
      <c r="C4" s="358"/>
      <c r="D4" s="110">
        <v>2</v>
      </c>
    </row>
    <row r="5" spans="1:4" ht="24.75" customHeight="1">
      <c r="A5" s="109" t="s">
        <v>165</v>
      </c>
      <c r="B5" s="357" t="s">
        <v>166</v>
      </c>
      <c r="C5" s="358"/>
      <c r="D5" s="110">
        <v>4</v>
      </c>
    </row>
    <row r="6" spans="1:4" ht="24.75" customHeight="1">
      <c r="A6" s="109" t="s">
        <v>167</v>
      </c>
      <c r="B6" s="357" t="s">
        <v>168</v>
      </c>
      <c r="C6" s="358"/>
      <c r="D6" s="110">
        <v>2</v>
      </c>
    </row>
    <row r="7" spans="1:4" ht="24.75" customHeight="1">
      <c r="A7" s="109" t="s">
        <v>169</v>
      </c>
      <c r="B7" s="357" t="s">
        <v>170</v>
      </c>
      <c r="C7" s="358"/>
      <c r="D7" s="110">
        <v>2</v>
      </c>
    </row>
    <row r="8" spans="1:4" ht="24.75" customHeight="1">
      <c r="A8" s="109" t="s">
        <v>171</v>
      </c>
      <c r="B8" s="357" t="s">
        <v>172</v>
      </c>
      <c r="C8" s="358"/>
      <c r="D8" s="110">
        <v>2</v>
      </c>
    </row>
    <row r="9" spans="1:4" ht="24.75" customHeight="1">
      <c r="A9" s="109" t="s">
        <v>173</v>
      </c>
      <c r="B9" s="357" t="s">
        <v>174</v>
      </c>
      <c r="C9" s="358"/>
      <c r="D9" s="110">
        <v>2</v>
      </c>
    </row>
    <row r="10" spans="1:4" ht="24.75" customHeight="1" thickBot="1">
      <c r="A10" s="111"/>
      <c r="B10" s="123"/>
      <c r="C10" s="123"/>
      <c r="D10" s="113"/>
    </row>
    <row r="11" spans="1:4" ht="24.75" customHeight="1">
      <c r="A11" s="121" t="s">
        <v>175</v>
      </c>
      <c r="B11" s="122"/>
      <c r="C11" s="122"/>
      <c r="D11" s="108"/>
    </row>
    <row r="12" spans="1:4" ht="24.75" customHeight="1">
      <c r="A12" s="109" t="s">
        <v>163</v>
      </c>
      <c r="B12" s="357" t="s">
        <v>164</v>
      </c>
      <c r="C12" s="358"/>
      <c r="D12" s="110">
        <v>2</v>
      </c>
    </row>
    <row r="13" spans="1:4" ht="24.75" customHeight="1">
      <c r="A13" s="109" t="s">
        <v>165</v>
      </c>
      <c r="B13" s="357" t="s">
        <v>166</v>
      </c>
      <c r="C13" s="358"/>
      <c r="D13" s="110">
        <v>6</v>
      </c>
    </row>
    <row r="14" spans="1:4" ht="24.75" customHeight="1">
      <c r="A14" s="109" t="s">
        <v>167</v>
      </c>
      <c r="B14" s="357" t="s">
        <v>168</v>
      </c>
      <c r="C14" s="358"/>
      <c r="D14" s="110">
        <v>2</v>
      </c>
    </row>
    <row r="15" spans="1:4" ht="24.75" customHeight="1">
      <c r="A15" s="109" t="s">
        <v>169</v>
      </c>
      <c r="B15" s="357" t="s">
        <v>170</v>
      </c>
      <c r="C15" s="358"/>
      <c r="D15" s="110">
        <v>2</v>
      </c>
    </row>
    <row r="16" spans="1:4" ht="24.75" customHeight="1">
      <c r="A16" s="109" t="s">
        <v>171</v>
      </c>
      <c r="B16" s="357" t="s">
        <v>172</v>
      </c>
      <c r="C16" s="358"/>
      <c r="D16" s="110">
        <v>6</v>
      </c>
    </row>
    <row r="17" spans="1:4" ht="24.75" customHeight="1">
      <c r="A17" s="109" t="s">
        <v>173</v>
      </c>
      <c r="B17" s="357" t="s">
        <v>174</v>
      </c>
      <c r="C17" s="358"/>
      <c r="D17" s="110">
        <v>1</v>
      </c>
    </row>
    <row r="18" spans="1:4" ht="24.75" customHeight="1">
      <c r="A18" s="109" t="s">
        <v>176</v>
      </c>
      <c r="B18" s="357" t="s">
        <v>177</v>
      </c>
      <c r="C18" s="358"/>
      <c r="D18" s="110">
        <v>1</v>
      </c>
    </row>
    <row r="19" spans="1:4" ht="24.75" customHeight="1" thickBot="1">
      <c r="A19" s="111"/>
      <c r="B19" s="123"/>
      <c r="C19" s="123"/>
      <c r="D19" s="113"/>
    </row>
    <row r="20" spans="1:4" ht="24.75" customHeight="1">
      <c r="A20" s="121" t="s">
        <v>181</v>
      </c>
      <c r="B20" s="122"/>
      <c r="C20" s="122"/>
      <c r="D20" s="108"/>
    </row>
    <row r="21" spans="1:4" ht="24.75" customHeight="1">
      <c r="A21" s="109" t="s">
        <v>163</v>
      </c>
      <c r="B21" s="357" t="s">
        <v>182</v>
      </c>
      <c r="C21" s="358"/>
      <c r="D21" s="110">
        <v>3</v>
      </c>
    </row>
    <row r="22" spans="1:4" ht="24.75" customHeight="1">
      <c r="A22" s="109" t="s">
        <v>165</v>
      </c>
      <c r="B22" s="357" t="s">
        <v>183</v>
      </c>
      <c r="C22" s="358"/>
      <c r="D22" s="110">
        <v>3</v>
      </c>
    </row>
    <row r="23" spans="1:4" ht="24.75" customHeight="1">
      <c r="A23" s="109" t="s">
        <v>167</v>
      </c>
      <c r="B23" s="357" t="s">
        <v>184</v>
      </c>
      <c r="C23" s="358"/>
      <c r="D23" s="110">
        <v>6</v>
      </c>
    </row>
    <row r="24" spans="1:4" ht="24.75" customHeight="1">
      <c r="A24" s="109" t="s">
        <v>169</v>
      </c>
      <c r="B24" s="357" t="s">
        <v>185</v>
      </c>
      <c r="C24" s="358"/>
      <c r="D24" s="110">
        <v>3</v>
      </c>
    </row>
    <row r="25" spans="1:4" ht="24.75" customHeight="1">
      <c r="A25" s="109" t="s">
        <v>171</v>
      </c>
      <c r="B25" s="357" t="s">
        <v>186</v>
      </c>
      <c r="C25" s="358"/>
      <c r="D25" s="110">
        <v>3</v>
      </c>
    </row>
    <row r="26" spans="1:4" ht="24.75" customHeight="1">
      <c r="A26" s="109" t="s">
        <v>173</v>
      </c>
      <c r="B26" s="357" t="s">
        <v>187</v>
      </c>
      <c r="C26" s="358"/>
      <c r="D26" s="110">
        <v>3</v>
      </c>
    </row>
    <row r="27" spans="1:4" ht="24.75" customHeight="1">
      <c r="A27" s="109" t="s">
        <v>176</v>
      </c>
      <c r="B27" s="357" t="s">
        <v>168</v>
      </c>
      <c r="C27" s="358"/>
      <c r="D27" s="110">
        <v>6</v>
      </c>
    </row>
    <row r="28" spans="1:4" ht="24.75" customHeight="1">
      <c r="A28" s="109" t="s">
        <v>188</v>
      </c>
      <c r="B28" s="357" t="s">
        <v>170</v>
      </c>
      <c r="C28" s="358"/>
      <c r="D28" s="110">
        <v>3</v>
      </c>
    </row>
    <row r="29" spans="1:4" ht="24.75" customHeight="1">
      <c r="A29" s="109" t="s">
        <v>189</v>
      </c>
      <c r="B29" s="357" t="s">
        <v>190</v>
      </c>
      <c r="C29" s="358"/>
      <c r="D29" s="110">
        <v>3</v>
      </c>
    </row>
    <row r="30" spans="1:4" ht="24.75" customHeight="1" thickBot="1">
      <c r="A30" s="111"/>
      <c r="B30" s="123"/>
      <c r="C30" s="123"/>
      <c r="D30" s="113"/>
    </row>
    <row r="31" spans="1:4" ht="24.75" customHeight="1">
      <c r="A31" s="121" t="s">
        <v>191</v>
      </c>
      <c r="B31" s="122"/>
      <c r="C31" s="122"/>
      <c r="D31" s="108"/>
    </row>
    <row r="32" spans="1:4" ht="24.75" customHeight="1">
      <c r="A32" s="109" t="s">
        <v>163</v>
      </c>
      <c r="B32" s="357" t="s">
        <v>192</v>
      </c>
      <c r="C32" s="358"/>
      <c r="D32" s="110">
        <v>1</v>
      </c>
    </row>
    <row r="33" spans="1:4" ht="24.75" customHeight="1">
      <c r="A33" s="109" t="s">
        <v>165</v>
      </c>
      <c r="B33" s="357" t="s">
        <v>193</v>
      </c>
      <c r="C33" s="358"/>
      <c r="D33" s="110">
        <v>12</v>
      </c>
    </row>
    <row r="34" spans="1:4" ht="24.75" customHeight="1">
      <c r="A34" s="109" t="s">
        <v>167</v>
      </c>
      <c r="B34" s="357" t="s">
        <v>172</v>
      </c>
      <c r="C34" s="358"/>
      <c r="D34" s="110">
        <v>6</v>
      </c>
    </row>
    <row r="35" spans="1:4" ht="24.75" customHeight="1">
      <c r="A35" s="109" t="s">
        <v>169</v>
      </c>
      <c r="B35" s="357" t="s">
        <v>194</v>
      </c>
      <c r="C35" s="358"/>
      <c r="D35" s="110">
        <v>1</v>
      </c>
    </row>
    <row r="36" spans="1:4" ht="24.75" customHeight="1">
      <c r="A36" s="109" t="s">
        <v>171</v>
      </c>
      <c r="B36" s="357" t="s">
        <v>195</v>
      </c>
      <c r="C36" s="358"/>
      <c r="D36" s="110">
        <v>1</v>
      </c>
    </row>
    <row r="37" spans="1:4" ht="24.75" customHeight="1">
      <c r="A37" s="109" t="s">
        <v>173</v>
      </c>
      <c r="B37" s="357" t="s">
        <v>196</v>
      </c>
      <c r="C37" s="358"/>
      <c r="D37" s="110">
        <v>2</v>
      </c>
    </row>
    <row r="38" spans="1:4" ht="24.75" customHeight="1" thickBot="1">
      <c r="A38" s="111"/>
      <c r="B38" s="123"/>
      <c r="C38" s="123"/>
      <c r="D38" s="113"/>
    </row>
    <row r="39" spans="1:4" ht="24.75" customHeight="1">
      <c r="A39" s="121" t="s">
        <v>204</v>
      </c>
      <c r="B39" s="122"/>
      <c r="C39" s="122"/>
      <c r="D39" s="108"/>
    </row>
    <row r="40" spans="1:4" ht="24.75" customHeight="1">
      <c r="A40" s="109" t="s">
        <v>163</v>
      </c>
      <c r="B40" s="357" t="s">
        <v>192</v>
      </c>
      <c r="C40" s="358"/>
      <c r="D40" s="110">
        <v>1</v>
      </c>
    </row>
    <row r="41" spans="1:4" ht="24.75" customHeight="1">
      <c r="A41" s="109" t="s">
        <v>165</v>
      </c>
      <c r="B41" s="357" t="s">
        <v>193</v>
      </c>
      <c r="C41" s="358"/>
      <c r="D41" s="110">
        <v>6</v>
      </c>
    </row>
    <row r="42" spans="1:4" ht="24.75" customHeight="1">
      <c r="A42" s="109" t="s">
        <v>167</v>
      </c>
      <c r="B42" s="357" t="s">
        <v>172</v>
      </c>
      <c r="C42" s="358"/>
      <c r="D42" s="110">
        <v>1</v>
      </c>
    </row>
    <row r="43" spans="1:4" ht="24.75" customHeight="1">
      <c r="A43" s="109" t="s">
        <v>169</v>
      </c>
      <c r="B43" s="357" t="s">
        <v>194</v>
      </c>
      <c r="C43" s="358"/>
      <c r="D43" s="110">
        <v>1</v>
      </c>
    </row>
    <row r="44" spans="1:4" ht="24.75" customHeight="1">
      <c r="A44" s="109" t="s">
        <v>171</v>
      </c>
      <c r="B44" s="357" t="s">
        <v>205</v>
      </c>
      <c r="C44" s="358"/>
      <c r="D44" s="110">
        <v>1</v>
      </c>
    </row>
    <row r="45" spans="1:4" ht="24.75" customHeight="1">
      <c r="A45" s="109" t="s">
        <v>173</v>
      </c>
      <c r="B45" s="357" t="s">
        <v>206</v>
      </c>
      <c r="C45" s="358"/>
      <c r="D45" s="110">
        <v>1</v>
      </c>
    </row>
    <row r="46" spans="1:4" ht="24.75" customHeight="1">
      <c r="A46" s="109" t="s">
        <v>176</v>
      </c>
      <c r="B46" s="357" t="s">
        <v>172</v>
      </c>
      <c r="C46" s="358"/>
      <c r="D46" s="110">
        <v>1</v>
      </c>
    </row>
    <row r="47" spans="1:4" ht="24.75" customHeight="1" thickBot="1">
      <c r="A47" s="111"/>
      <c r="B47" s="123"/>
      <c r="C47" s="123"/>
      <c r="D47" s="113"/>
    </row>
    <row r="48" spans="1:4" ht="24.75" customHeight="1">
      <c r="A48" s="121" t="s">
        <v>242</v>
      </c>
      <c r="B48" s="122"/>
      <c r="C48" s="122"/>
      <c r="D48" s="108"/>
    </row>
    <row r="49" spans="1:4" ht="24.75" customHeight="1">
      <c r="A49" s="109" t="s">
        <v>163</v>
      </c>
      <c r="B49" s="357" t="s">
        <v>192</v>
      </c>
      <c r="C49" s="358"/>
      <c r="D49" s="110">
        <v>1</v>
      </c>
    </row>
    <row r="50" spans="1:4" ht="24.75" customHeight="1">
      <c r="A50" s="109" t="s">
        <v>165</v>
      </c>
      <c r="B50" s="357" t="s">
        <v>193</v>
      </c>
      <c r="C50" s="358"/>
      <c r="D50" s="110">
        <v>6</v>
      </c>
    </row>
    <row r="51" spans="1:4" ht="24.75" customHeight="1">
      <c r="A51" s="109" t="s">
        <v>167</v>
      </c>
      <c r="B51" s="357" t="s">
        <v>172</v>
      </c>
      <c r="C51" s="358"/>
      <c r="D51" s="110">
        <v>1</v>
      </c>
    </row>
    <row r="52" spans="1:4" ht="24.75" customHeight="1">
      <c r="A52" s="109" t="s">
        <v>169</v>
      </c>
      <c r="B52" s="357" t="s">
        <v>194</v>
      </c>
      <c r="C52" s="358"/>
      <c r="D52" s="110">
        <v>1</v>
      </c>
    </row>
    <row r="53" spans="1:4" ht="24.75" customHeight="1">
      <c r="A53" s="109" t="s">
        <v>171</v>
      </c>
      <c r="B53" s="357" t="s">
        <v>172</v>
      </c>
      <c r="C53" s="358"/>
      <c r="D53" s="110">
        <v>1</v>
      </c>
    </row>
    <row r="54" spans="1:4" ht="24.75" customHeight="1">
      <c r="A54" s="109" t="s">
        <v>173</v>
      </c>
      <c r="B54" s="357" t="s">
        <v>208</v>
      </c>
      <c r="C54" s="358"/>
      <c r="D54" s="110">
        <v>1</v>
      </c>
    </row>
    <row r="55" spans="1:4" ht="24.75" customHeight="1">
      <c r="A55" s="109" t="s">
        <v>176</v>
      </c>
      <c r="B55" s="357" t="s">
        <v>243</v>
      </c>
      <c r="C55" s="358"/>
      <c r="D55" s="110">
        <v>1</v>
      </c>
    </row>
    <row r="56" spans="1:4" ht="13.5" thickBot="1">
      <c r="A56" s="111"/>
      <c r="B56" s="123"/>
      <c r="C56" s="123"/>
      <c r="D56" s="113"/>
    </row>
    <row r="57" spans="1:4" ht="13.5" thickBot="1">
      <c r="A57" s="114"/>
      <c r="B57" s="124" t="s">
        <v>221</v>
      </c>
      <c r="C57" s="125"/>
      <c r="D57" s="117"/>
    </row>
    <row r="58" spans="1:4" ht="13.5" thickBot="1">
      <c r="A58" s="114"/>
      <c r="B58" s="125" t="s">
        <v>222</v>
      </c>
      <c r="C58" s="125"/>
      <c r="D58" s="117"/>
    </row>
    <row r="59" spans="1:4" ht="13.5" thickBot="1">
      <c r="A59" s="114"/>
      <c r="B59" s="124" t="s">
        <v>223</v>
      </c>
      <c r="C59" s="125"/>
      <c r="D59" s="117"/>
    </row>
    <row r="64" ht="12.75">
      <c r="A64" s="118" t="s">
        <v>224</v>
      </c>
    </row>
  </sheetData>
  <sheetProtection/>
  <mergeCells count="44">
    <mergeCell ref="B54:C54"/>
    <mergeCell ref="B55:C55"/>
    <mergeCell ref="B46:C46"/>
    <mergeCell ref="B49:C49"/>
    <mergeCell ref="B50:C50"/>
    <mergeCell ref="B51:C51"/>
    <mergeCell ref="B52:C52"/>
    <mergeCell ref="B53:C53"/>
    <mergeCell ref="B40:C40"/>
    <mergeCell ref="B41:C41"/>
    <mergeCell ref="B42:C42"/>
    <mergeCell ref="B43:C43"/>
    <mergeCell ref="B44:C44"/>
    <mergeCell ref="B45:C45"/>
    <mergeCell ref="B32:C32"/>
    <mergeCell ref="B33:C33"/>
    <mergeCell ref="B34:C34"/>
    <mergeCell ref="B35:C35"/>
    <mergeCell ref="B36:C36"/>
    <mergeCell ref="B37:C37"/>
    <mergeCell ref="B24:C24"/>
    <mergeCell ref="B25:C25"/>
    <mergeCell ref="B26:C26"/>
    <mergeCell ref="B27:C27"/>
    <mergeCell ref="B28:C28"/>
    <mergeCell ref="B29:C29"/>
    <mergeCell ref="B16:C16"/>
    <mergeCell ref="B17:C17"/>
    <mergeCell ref="B18:C18"/>
    <mergeCell ref="B21:C21"/>
    <mergeCell ref="B22:C22"/>
    <mergeCell ref="B23:C23"/>
    <mergeCell ref="B8:C8"/>
    <mergeCell ref="B9:C9"/>
    <mergeCell ref="B12:C12"/>
    <mergeCell ref="B13:C13"/>
    <mergeCell ref="B14:C14"/>
    <mergeCell ref="B15:C15"/>
    <mergeCell ref="A1:D1"/>
    <mergeCell ref="B2:C2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selection activeCell="O14" sqref="O14"/>
    </sheetView>
  </sheetViews>
  <sheetFormatPr defaultColWidth="8.125" defaultRowHeight="12.75"/>
  <cols>
    <col min="1" max="1" width="5.625" style="170" customWidth="1"/>
    <col min="2" max="2" width="12.625" style="171" customWidth="1"/>
    <col min="3" max="3" width="38.375" style="171" customWidth="1"/>
    <col min="4" max="4" width="3.625" style="171" customWidth="1"/>
    <col min="5" max="5" width="8.50390625" style="172" customWidth="1"/>
    <col min="6" max="16384" width="8.125" style="173" customWidth="1"/>
  </cols>
  <sheetData>
    <row r="1" spans="1:5" s="154" customFormat="1" ht="17.25">
      <c r="A1" s="367" t="s">
        <v>87</v>
      </c>
      <c r="B1" s="367"/>
      <c r="C1" s="367"/>
      <c r="D1" s="367"/>
      <c r="E1" s="367"/>
    </row>
    <row r="2" spans="1:5" s="154" customFormat="1" ht="20.25">
      <c r="A2" s="155">
        <v>1</v>
      </c>
      <c r="B2" s="156" t="s">
        <v>345</v>
      </c>
      <c r="C2" s="156" t="s">
        <v>346</v>
      </c>
      <c r="D2" s="156" t="s">
        <v>14</v>
      </c>
      <c r="E2" s="157">
        <v>9</v>
      </c>
    </row>
    <row r="3" spans="1:5" s="154" customFormat="1" ht="12.75">
      <c r="A3" s="158">
        <v>2</v>
      </c>
      <c r="B3" s="159" t="s">
        <v>347</v>
      </c>
      <c r="C3" s="159" t="s">
        <v>348</v>
      </c>
      <c r="D3" s="159" t="s">
        <v>12</v>
      </c>
      <c r="E3" s="160">
        <v>18</v>
      </c>
    </row>
    <row r="4" spans="1:5" s="154" customFormat="1" ht="12.75">
      <c r="A4" s="158">
        <v>3</v>
      </c>
      <c r="B4" s="159" t="s">
        <v>349</v>
      </c>
      <c r="C4" s="159" t="s">
        <v>350</v>
      </c>
      <c r="D4" s="159" t="s">
        <v>14</v>
      </c>
      <c r="E4" s="160">
        <v>9</v>
      </c>
    </row>
    <row r="5" spans="1:5" s="154" customFormat="1" ht="18.75">
      <c r="A5" s="148"/>
      <c r="B5" s="149"/>
      <c r="C5" s="149" t="s">
        <v>351</v>
      </c>
      <c r="D5" s="149"/>
      <c r="E5" s="150"/>
    </row>
    <row r="6" spans="1:5" s="154" customFormat="1" ht="20.25">
      <c r="A6" s="155">
        <v>4</v>
      </c>
      <c r="B6" s="156" t="s">
        <v>352</v>
      </c>
      <c r="C6" s="156" t="s">
        <v>353</v>
      </c>
      <c r="D6" s="156" t="s">
        <v>14</v>
      </c>
      <c r="E6" s="157">
        <v>12</v>
      </c>
    </row>
    <row r="7" spans="1:5" s="154" customFormat="1" ht="12.75">
      <c r="A7" s="158">
        <v>5</v>
      </c>
      <c r="B7" s="159" t="s">
        <v>354</v>
      </c>
      <c r="C7" s="159" t="s">
        <v>355</v>
      </c>
      <c r="D7" s="159" t="s">
        <v>12</v>
      </c>
      <c r="E7" s="160">
        <v>36</v>
      </c>
    </row>
    <row r="8" spans="1:5" s="154" customFormat="1" ht="12.75">
      <c r="A8" s="158">
        <v>6</v>
      </c>
      <c r="B8" s="159" t="s">
        <v>356</v>
      </c>
      <c r="C8" s="159" t="s">
        <v>357</v>
      </c>
      <c r="D8" s="159" t="s">
        <v>12</v>
      </c>
      <c r="E8" s="160">
        <v>2.4</v>
      </c>
    </row>
    <row r="9" spans="1:5" s="154" customFormat="1" ht="12.75">
      <c r="A9" s="158">
        <v>7</v>
      </c>
      <c r="B9" s="159" t="s">
        <v>358</v>
      </c>
      <c r="C9" s="159" t="s">
        <v>359</v>
      </c>
      <c r="D9" s="159" t="s">
        <v>14</v>
      </c>
      <c r="E9" s="160">
        <v>12</v>
      </c>
    </row>
    <row r="10" spans="1:5" s="154" customFormat="1" ht="20.25">
      <c r="A10" s="155">
        <v>8</v>
      </c>
      <c r="B10" s="156" t="s">
        <v>360</v>
      </c>
      <c r="C10" s="156" t="s">
        <v>361</v>
      </c>
      <c r="D10" s="156" t="s">
        <v>14</v>
      </c>
      <c r="E10" s="157">
        <v>9</v>
      </c>
    </row>
    <row r="11" spans="1:5" s="154" customFormat="1" ht="12.75">
      <c r="A11" s="158">
        <v>9</v>
      </c>
      <c r="B11" s="159" t="s">
        <v>362</v>
      </c>
      <c r="C11" s="159" t="s">
        <v>363</v>
      </c>
      <c r="D11" s="159" t="s">
        <v>12</v>
      </c>
      <c r="E11" s="160">
        <v>27</v>
      </c>
    </row>
    <row r="12" spans="1:5" s="154" customFormat="1" ht="12.75">
      <c r="A12" s="158">
        <v>10</v>
      </c>
      <c r="B12" s="159" t="s">
        <v>364</v>
      </c>
      <c r="C12" s="159" t="s">
        <v>365</v>
      </c>
      <c r="D12" s="159" t="s">
        <v>12</v>
      </c>
      <c r="E12" s="160">
        <v>1.8</v>
      </c>
    </row>
    <row r="13" spans="1:5" s="154" customFormat="1" ht="12.75">
      <c r="A13" s="158">
        <v>11</v>
      </c>
      <c r="B13" s="159" t="s">
        <v>366</v>
      </c>
      <c r="C13" s="159" t="s">
        <v>367</v>
      </c>
      <c r="D13" s="159" t="s">
        <v>14</v>
      </c>
      <c r="E13" s="160">
        <v>9</v>
      </c>
    </row>
    <row r="14" spans="1:5" s="154" customFormat="1" ht="20.25">
      <c r="A14" s="155">
        <v>12</v>
      </c>
      <c r="B14" s="156" t="s">
        <v>368</v>
      </c>
      <c r="C14" s="156" t="s">
        <v>369</v>
      </c>
      <c r="D14" s="156" t="s">
        <v>14</v>
      </c>
      <c r="E14" s="157">
        <v>15</v>
      </c>
    </row>
    <row r="15" spans="1:5" s="154" customFormat="1" ht="20.25">
      <c r="A15" s="158">
        <v>13</v>
      </c>
      <c r="B15" s="159" t="s">
        <v>370</v>
      </c>
      <c r="C15" s="159" t="s">
        <v>371</v>
      </c>
      <c r="D15" s="159" t="s">
        <v>14</v>
      </c>
      <c r="E15" s="160">
        <v>15</v>
      </c>
    </row>
    <row r="16" spans="1:5" s="154" customFormat="1" ht="20.25">
      <c r="A16" s="158">
        <v>14</v>
      </c>
      <c r="B16" s="159" t="s">
        <v>372</v>
      </c>
      <c r="C16" s="159" t="s">
        <v>373</v>
      </c>
      <c r="D16" s="159" t="s">
        <v>12</v>
      </c>
      <c r="E16" s="160">
        <v>15</v>
      </c>
    </row>
    <row r="17" spans="1:5" s="154" customFormat="1" ht="20.25">
      <c r="A17" s="155">
        <v>15</v>
      </c>
      <c r="B17" s="156" t="s">
        <v>374</v>
      </c>
      <c r="C17" s="156" t="s">
        <v>375</v>
      </c>
      <c r="D17" s="156" t="s">
        <v>14</v>
      </c>
      <c r="E17" s="157">
        <v>15</v>
      </c>
    </row>
    <row r="18" spans="1:5" s="154" customFormat="1" ht="12.75">
      <c r="A18" s="158">
        <v>16</v>
      </c>
      <c r="B18" s="159" t="s">
        <v>376</v>
      </c>
      <c r="C18" s="159" t="s">
        <v>377</v>
      </c>
      <c r="D18" s="159" t="s">
        <v>14</v>
      </c>
      <c r="E18" s="160">
        <v>15</v>
      </c>
    </row>
    <row r="19" spans="1:5" s="154" customFormat="1" ht="12.75">
      <c r="A19" s="158">
        <v>17</v>
      </c>
      <c r="B19" s="159" t="s">
        <v>378</v>
      </c>
      <c r="C19" s="159" t="s">
        <v>379</v>
      </c>
      <c r="D19" s="159" t="s">
        <v>12</v>
      </c>
      <c r="E19" s="160">
        <v>15</v>
      </c>
    </row>
    <row r="20" spans="1:5" s="154" customFormat="1" ht="20.25">
      <c r="A20" s="155">
        <v>18</v>
      </c>
      <c r="B20" s="156" t="s">
        <v>380</v>
      </c>
      <c r="C20" s="156" t="s">
        <v>381</v>
      </c>
      <c r="D20" s="156" t="s">
        <v>14</v>
      </c>
      <c r="E20" s="157">
        <v>15</v>
      </c>
    </row>
    <row r="21" spans="1:5" s="154" customFormat="1" ht="12.75">
      <c r="A21" s="158">
        <v>19</v>
      </c>
      <c r="B21" s="159" t="s">
        <v>382</v>
      </c>
      <c r="C21" s="159" t="s">
        <v>383</v>
      </c>
      <c r="D21" s="159" t="s">
        <v>14</v>
      </c>
      <c r="E21" s="160">
        <v>15</v>
      </c>
    </row>
    <row r="22" spans="1:5" s="154" customFormat="1" ht="20.25">
      <c r="A22" s="158">
        <v>20</v>
      </c>
      <c r="B22" s="159" t="s">
        <v>384</v>
      </c>
      <c r="C22" s="159" t="s">
        <v>385</v>
      </c>
      <c r="D22" s="159" t="s">
        <v>12</v>
      </c>
      <c r="E22" s="160">
        <v>15</v>
      </c>
    </row>
    <row r="23" spans="1:5" s="154" customFormat="1" ht="12.75">
      <c r="A23" s="158">
        <v>21</v>
      </c>
      <c r="B23" s="159" t="s">
        <v>386</v>
      </c>
      <c r="C23" s="159" t="s">
        <v>387</v>
      </c>
      <c r="D23" s="159" t="s">
        <v>12</v>
      </c>
      <c r="E23" s="160">
        <v>15</v>
      </c>
    </row>
    <row r="24" spans="1:5" s="154" customFormat="1" ht="20.25">
      <c r="A24" s="155">
        <v>22</v>
      </c>
      <c r="B24" s="156" t="s">
        <v>388</v>
      </c>
      <c r="C24" s="156" t="s">
        <v>389</v>
      </c>
      <c r="D24" s="156" t="s">
        <v>12</v>
      </c>
      <c r="E24" s="157">
        <v>10</v>
      </c>
    </row>
    <row r="25" spans="1:5" s="154" customFormat="1" ht="12.75">
      <c r="A25" s="158">
        <v>23</v>
      </c>
      <c r="B25" s="159" t="s">
        <v>390</v>
      </c>
      <c r="C25" s="159" t="s">
        <v>391</v>
      </c>
      <c r="D25" s="159" t="s">
        <v>12</v>
      </c>
      <c r="E25" s="160">
        <v>10</v>
      </c>
    </row>
    <row r="26" spans="1:5" s="154" customFormat="1" ht="20.25">
      <c r="A26" s="155">
        <v>24</v>
      </c>
      <c r="B26" s="156" t="s">
        <v>392</v>
      </c>
      <c r="C26" s="156" t="s">
        <v>393</v>
      </c>
      <c r="D26" s="156" t="s">
        <v>12</v>
      </c>
      <c r="E26" s="157">
        <v>100</v>
      </c>
    </row>
    <row r="27" spans="1:5" s="154" customFormat="1" ht="12.75">
      <c r="A27" s="158">
        <v>25</v>
      </c>
      <c r="B27" s="159" t="s">
        <v>394</v>
      </c>
      <c r="C27" s="159" t="s">
        <v>395</v>
      </c>
      <c r="D27" s="159" t="s">
        <v>12</v>
      </c>
      <c r="E27" s="160">
        <v>100</v>
      </c>
    </row>
    <row r="28" spans="1:5" s="154" customFormat="1" ht="20.25">
      <c r="A28" s="155">
        <v>26</v>
      </c>
      <c r="B28" s="156" t="s">
        <v>396</v>
      </c>
      <c r="C28" s="156" t="s">
        <v>397</v>
      </c>
      <c r="D28" s="156" t="s">
        <v>12</v>
      </c>
      <c r="E28" s="157">
        <v>200</v>
      </c>
    </row>
    <row r="29" spans="1:5" s="154" customFormat="1" ht="12.75">
      <c r="A29" s="158">
        <v>27</v>
      </c>
      <c r="B29" s="159" t="s">
        <v>398</v>
      </c>
      <c r="C29" s="159" t="s">
        <v>399</v>
      </c>
      <c r="D29" s="159" t="s">
        <v>12</v>
      </c>
      <c r="E29" s="160">
        <v>200</v>
      </c>
    </row>
    <row r="30" spans="1:5" s="154" customFormat="1" ht="20.25">
      <c r="A30" s="155">
        <v>28</v>
      </c>
      <c r="B30" s="156" t="s">
        <v>400</v>
      </c>
      <c r="C30" s="156" t="s">
        <v>401</v>
      </c>
      <c r="D30" s="156" t="s">
        <v>14</v>
      </c>
      <c r="E30" s="157">
        <v>20</v>
      </c>
    </row>
    <row r="31" spans="1:5" s="154" customFormat="1" ht="20.25">
      <c r="A31" s="158">
        <v>29</v>
      </c>
      <c r="B31" s="159" t="s">
        <v>402</v>
      </c>
      <c r="C31" s="159" t="s">
        <v>403</v>
      </c>
      <c r="D31" s="159" t="s">
        <v>12</v>
      </c>
      <c r="E31" s="160">
        <v>10</v>
      </c>
    </row>
    <row r="32" spans="1:5" s="154" customFormat="1" ht="12.75">
      <c r="A32" s="148"/>
      <c r="B32" s="149"/>
      <c r="C32" s="149" t="s">
        <v>404</v>
      </c>
      <c r="D32" s="149"/>
      <c r="E32" s="150"/>
    </row>
    <row r="33" spans="1:5" s="154" customFormat="1" ht="20.25">
      <c r="A33" s="158">
        <v>30</v>
      </c>
      <c r="B33" s="159" t="s">
        <v>405</v>
      </c>
      <c r="C33" s="159" t="s">
        <v>406</v>
      </c>
      <c r="D33" s="159" t="s">
        <v>12</v>
      </c>
      <c r="E33" s="160">
        <v>10</v>
      </c>
    </row>
    <row r="34" spans="1:5" s="154" customFormat="1" ht="12.75">
      <c r="A34" s="158">
        <v>31</v>
      </c>
      <c r="B34" s="159" t="s">
        <v>407</v>
      </c>
      <c r="C34" s="159" t="s">
        <v>408</v>
      </c>
      <c r="D34" s="159" t="s">
        <v>409</v>
      </c>
      <c r="E34" s="160">
        <v>40</v>
      </c>
    </row>
    <row r="35" spans="1:5" s="154" customFormat="1" ht="12.75">
      <c r="A35" s="148"/>
      <c r="B35" s="149"/>
      <c r="C35" s="149" t="s">
        <v>410</v>
      </c>
      <c r="D35" s="149"/>
      <c r="E35" s="150"/>
    </row>
    <row r="36" spans="1:5" s="154" customFormat="1" ht="20.25">
      <c r="A36" s="155">
        <v>32</v>
      </c>
      <c r="B36" s="156" t="s">
        <v>411</v>
      </c>
      <c r="C36" s="156" t="s">
        <v>412</v>
      </c>
      <c r="D36" s="156" t="s">
        <v>14</v>
      </c>
      <c r="E36" s="157">
        <v>20</v>
      </c>
    </row>
    <row r="37" spans="1:5" s="154" customFormat="1" ht="20.25">
      <c r="A37" s="158">
        <v>33</v>
      </c>
      <c r="B37" s="159" t="s">
        <v>413</v>
      </c>
      <c r="C37" s="159" t="s">
        <v>414</v>
      </c>
      <c r="D37" s="159" t="s">
        <v>12</v>
      </c>
      <c r="E37" s="160">
        <v>10</v>
      </c>
    </row>
    <row r="38" spans="1:5" s="154" customFormat="1" ht="12.75">
      <c r="A38" s="148"/>
      <c r="B38" s="149"/>
      <c r="C38" s="149" t="s">
        <v>415</v>
      </c>
      <c r="D38" s="149"/>
      <c r="E38" s="150"/>
    </row>
    <row r="39" spans="1:5" s="154" customFormat="1" ht="20.25">
      <c r="A39" s="158">
        <v>34</v>
      </c>
      <c r="B39" s="159" t="s">
        <v>405</v>
      </c>
      <c r="C39" s="159" t="s">
        <v>406</v>
      </c>
      <c r="D39" s="159" t="s">
        <v>12</v>
      </c>
      <c r="E39" s="160">
        <v>20</v>
      </c>
    </row>
    <row r="40" spans="1:5" s="154" customFormat="1" ht="12.75">
      <c r="A40" s="158">
        <v>35</v>
      </c>
      <c r="B40" s="159" t="s">
        <v>407</v>
      </c>
      <c r="C40" s="159" t="s">
        <v>408</v>
      </c>
      <c r="D40" s="159" t="s">
        <v>409</v>
      </c>
      <c r="E40" s="160">
        <v>50</v>
      </c>
    </row>
    <row r="41" spans="1:5" s="154" customFormat="1" ht="12.75">
      <c r="A41" s="148"/>
      <c r="B41" s="149"/>
      <c r="C41" s="149" t="s">
        <v>410</v>
      </c>
      <c r="D41" s="149"/>
      <c r="E41" s="150"/>
    </row>
    <row r="42" spans="1:5" s="154" customFormat="1" ht="20.25">
      <c r="A42" s="155">
        <v>36</v>
      </c>
      <c r="B42" s="156" t="s">
        <v>416</v>
      </c>
      <c r="C42" s="156" t="s">
        <v>417</v>
      </c>
      <c r="D42" s="156" t="s">
        <v>14</v>
      </c>
      <c r="E42" s="157">
        <v>10</v>
      </c>
    </row>
    <row r="43" spans="1:5" s="154" customFormat="1" ht="20.25">
      <c r="A43" s="158">
        <v>37</v>
      </c>
      <c r="B43" s="159" t="s">
        <v>418</v>
      </c>
      <c r="C43" s="159" t="s">
        <v>419</v>
      </c>
      <c r="D43" s="159" t="s">
        <v>12</v>
      </c>
      <c r="E43" s="160">
        <v>10</v>
      </c>
    </row>
    <row r="44" spans="1:5" s="154" customFormat="1" ht="12.75">
      <c r="A44" s="148"/>
      <c r="B44" s="149"/>
      <c r="C44" s="149" t="s">
        <v>420</v>
      </c>
      <c r="D44" s="149"/>
      <c r="E44" s="150"/>
    </row>
    <row r="45" spans="1:5" s="154" customFormat="1" ht="20.25">
      <c r="A45" s="158">
        <v>38</v>
      </c>
      <c r="B45" s="159" t="s">
        <v>405</v>
      </c>
      <c r="C45" s="159" t="s">
        <v>406</v>
      </c>
      <c r="D45" s="159" t="s">
        <v>12</v>
      </c>
      <c r="E45" s="160">
        <v>30</v>
      </c>
    </row>
    <row r="46" spans="1:5" s="154" customFormat="1" ht="12.75">
      <c r="A46" s="158">
        <v>39</v>
      </c>
      <c r="B46" s="159" t="s">
        <v>407</v>
      </c>
      <c r="C46" s="159" t="s">
        <v>408</v>
      </c>
      <c r="D46" s="159" t="s">
        <v>409</v>
      </c>
      <c r="E46" s="160">
        <v>50</v>
      </c>
    </row>
    <row r="47" spans="1:5" s="154" customFormat="1" ht="12.75">
      <c r="A47" s="148"/>
      <c r="B47" s="149"/>
      <c r="C47" s="149" t="s">
        <v>410</v>
      </c>
      <c r="D47" s="149"/>
      <c r="E47" s="150"/>
    </row>
    <row r="48" spans="1:5" s="154" customFormat="1" ht="20.25">
      <c r="A48" s="155">
        <v>40</v>
      </c>
      <c r="B48" s="156" t="s">
        <v>421</v>
      </c>
      <c r="C48" s="156" t="s">
        <v>422</v>
      </c>
      <c r="D48" s="156" t="s">
        <v>14</v>
      </c>
      <c r="E48" s="157">
        <v>5</v>
      </c>
    </row>
    <row r="49" spans="1:5" s="154" customFormat="1" ht="20.25">
      <c r="A49" s="158">
        <v>41</v>
      </c>
      <c r="B49" s="159" t="s">
        <v>418</v>
      </c>
      <c r="C49" s="159" t="s">
        <v>419</v>
      </c>
      <c r="D49" s="159" t="s">
        <v>12</v>
      </c>
      <c r="E49" s="160">
        <v>2.5</v>
      </c>
    </row>
    <row r="50" spans="1:5" s="154" customFormat="1" ht="12.75">
      <c r="A50" s="148"/>
      <c r="B50" s="149"/>
      <c r="C50" s="149" t="s">
        <v>420</v>
      </c>
      <c r="D50" s="149"/>
      <c r="E50" s="150"/>
    </row>
    <row r="51" spans="1:5" s="154" customFormat="1" ht="20.25">
      <c r="A51" s="158">
        <v>42</v>
      </c>
      <c r="B51" s="159" t="s">
        <v>405</v>
      </c>
      <c r="C51" s="159" t="s">
        <v>406</v>
      </c>
      <c r="D51" s="159" t="s">
        <v>12</v>
      </c>
      <c r="E51" s="160">
        <v>5</v>
      </c>
    </row>
    <row r="52" spans="1:5" s="154" customFormat="1" ht="12.75">
      <c r="A52" s="158">
        <v>43</v>
      </c>
      <c r="B52" s="159" t="s">
        <v>407</v>
      </c>
      <c r="C52" s="159" t="s">
        <v>408</v>
      </c>
      <c r="D52" s="159" t="s">
        <v>409</v>
      </c>
      <c r="E52" s="160">
        <v>20</v>
      </c>
    </row>
    <row r="53" spans="1:5" s="154" customFormat="1" ht="12.75">
      <c r="A53" s="148"/>
      <c r="B53" s="149"/>
      <c r="C53" s="149" t="s">
        <v>410</v>
      </c>
      <c r="D53" s="149"/>
      <c r="E53" s="150"/>
    </row>
    <row r="54" spans="1:5" s="154" customFormat="1" ht="20.25">
      <c r="A54" s="155">
        <v>44</v>
      </c>
      <c r="B54" s="156" t="s">
        <v>423</v>
      </c>
      <c r="C54" s="156" t="s">
        <v>424</v>
      </c>
      <c r="D54" s="156" t="s">
        <v>12</v>
      </c>
      <c r="E54" s="157">
        <v>4</v>
      </c>
    </row>
    <row r="55" spans="1:5" s="154" customFormat="1" ht="30">
      <c r="A55" s="158">
        <v>45</v>
      </c>
      <c r="B55" s="159" t="s">
        <v>425</v>
      </c>
      <c r="C55" s="159" t="s">
        <v>426</v>
      </c>
      <c r="D55" s="159" t="s">
        <v>21</v>
      </c>
      <c r="E55" s="160">
        <v>0.01</v>
      </c>
    </row>
    <row r="56" spans="1:5" s="154" customFormat="1" ht="12.75">
      <c r="A56" s="158">
        <v>46</v>
      </c>
      <c r="B56" s="159" t="s">
        <v>427</v>
      </c>
      <c r="C56" s="159" t="s">
        <v>428</v>
      </c>
      <c r="D56" s="159" t="s">
        <v>429</v>
      </c>
      <c r="E56" s="160">
        <v>0.103</v>
      </c>
    </row>
    <row r="57" spans="1:5" s="154" customFormat="1" ht="12.75">
      <c r="A57" s="158">
        <v>47</v>
      </c>
      <c r="B57" s="159" t="s">
        <v>430</v>
      </c>
      <c r="C57" s="159" t="s">
        <v>431</v>
      </c>
      <c r="D57" s="159" t="s">
        <v>429</v>
      </c>
      <c r="E57" s="160">
        <v>0.034</v>
      </c>
    </row>
    <row r="58" spans="1:5" s="154" customFormat="1" ht="12.75">
      <c r="A58" s="158">
        <v>48</v>
      </c>
      <c r="B58" s="159" t="s">
        <v>432</v>
      </c>
      <c r="C58" s="159" t="s">
        <v>433</v>
      </c>
      <c r="D58" s="159" t="s">
        <v>434</v>
      </c>
      <c r="E58" s="160">
        <v>0.006</v>
      </c>
    </row>
    <row r="59" spans="1:5" s="154" customFormat="1" ht="20.25">
      <c r="A59" s="155">
        <v>49</v>
      </c>
      <c r="B59" s="156" t="s">
        <v>435</v>
      </c>
      <c r="C59" s="156" t="s">
        <v>436</v>
      </c>
      <c r="D59" s="156" t="s">
        <v>12</v>
      </c>
      <c r="E59" s="157">
        <v>4</v>
      </c>
    </row>
    <row r="60" spans="1:5" s="154" customFormat="1" ht="30">
      <c r="A60" s="158">
        <v>50</v>
      </c>
      <c r="B60" s="159" t="s">
        <v>425</v>
      </c>
      <c r="C60" s="159" t="s">
        <v>426</v>
      </c>
      <c r="D60" s="159" t="s">
        <v>21</v>
      </c>
      <c r="E60" s="160">
        <v>0.028</v>
      </c>
    </row>
    <row r="61" spans="1:5" s="154" customFormat="1" ht="12.75">
      <c r="A61" s="158">
        <v>51</v>
      </c>
      <c r="B61" s="159" t="s">
        <v>427</v>
      </c>
      <c r="C61" s="159" t="s">
        <v>428</v>
      </c>
      <c r="D61" s="159" t="s">
        <v>429</v>
      </c>
      <c r="E61" s="160">
        <v>0.28</v>
      </c>
    </row>
    <row r="62" spans="1:5" s="154" customFormat="1" ht="12.75">
      <c r="A62" s="158">
        <v>52</v>
      </c>
      <c r="B62" s="159" t="s">
        <v>430</v>
      </c>
      <c r="C62" s="159" t="s">
        <v>431</v>
      </c>
      <c r="D62" s="159" t="s">
        <v>429</v>
      </c>
      <c r="E62" s="160">
        <v>0.093</v>
      </c>
    </row>
    <row r="63" spans="1:5" s="154" customFormat="1" ht="12.75">
      <c r="A63" s="158">
        <v>53</v>
      </c>
      <c r="B63" s="159" t="s">
        <v>432</v>
      </c>
      <c r="C63" s="159" t="s">
        <v>433</v>
      </c>
      <c r="D63" s="159" t="s">
        <v>434</v>
      </c>
      <c r="E63" s="160">
        <v>0.012</v>
      </c>
    </row>
    <row r="64" spans="1:5" s="154" customFormat="1" ht="20.25">
      <c r="A64" s="155">
        <v>54</v>
      </c>
      <c r="B64" s="156" t="s">
        <v>437</v>
      </c>
      <c r="C64" s="156" t="s">
        <v>438</v>
      </c>
      <c r="D64" s="156" t="s">
        <v>12</v>
      </c>
      <c r="E64" s="157">
        <v>50</v>
      </c>
    </row>
    <row r="65" spans="1:5" s="154" customFormat="1" ht="12.75">
      <c r="A65" s="158">
        <v>55</v>
      </c>
      <c r="B65" s="159" t="s">
        <v>439</v>
      </c>
      <c r="C65" s="159" t="s">
        <v>440</v>
      </c>
      <c r="D65" s="159" t="s">
        <v>12</v>
      </c>
      <c r="E65" s="160">
        <v>50</v>
      </c>
    </row>
    <row r="66" spans="1:5" s="154" customFormat="1" ht="20.25">
      <c r="A66" s="155">
        <v>56</v>
      </c>
      <c r="B66" s="156" t="s">
        <v>441</v>
      </c>
      <c r="C66" s="156" t="s">
        <v>442</v>
      </c>
      <c r="D66" s="156" t="s">
        <v>12</v>
      </c>
      <c r="E66" s="157">
        <v>15</v>
      </c>
    </row>
    <row r="67" spans="1:5" s="154" customFormat="1" ht="12.75">
      <c r="A67" s="158">
        <v>57</v>
      </c>
      <c r="B67" s="159" t="s">
        <v>443</v>
      </c>
      <c r="C67" s="159" t="s">
        <v>444</v>
      </c>
      <c r="D67" s="159" t="s">
        <v>12</v>
      </c>
      <c r="E67" s="160">
        <v>15</v>
      </c>
    </row>
    <row r="68" spans="1:5" s="154" customFormat="1" ht="20.25">
      <c r="A68" s="155">
        <v>67</v>
      </c>
      <c r="B68" s="156" t="s">
        <v>463</v>
      </c>
      <c r="C68" s="156" t="s">
        <v>464</v>
      </c>
      <c r="D68" s="156" t="s">
        <v>12</v>
      </c>
      <c r="E68" s="157">
        <v>30</v>
      </c>
    </row>
    <row r="69" spans="1:5" s="154" customFormat="1" ht="12.75">
      <c r="A69" s="155">
        <v>74</v>
      </c>
      <c r="B69" s="156" t="s">
        <v>477</v>
      </c>
      <c r="C69" s="156" t="s">
        <v>478</v>
      </c>
      <c r="D69" s="156" t="s">
        <v>14</v>
      </c>
      <c r="E69" s="157">
        <v>55</v>
      </c>
    </row>
    <row r="70" spans="1:5" s="154" customFormat="1" ht="12.75">
      <c r="A70" s="158">
        <v>75</v>
      </c>
      <c r="B70" s="159" t="s">
        <v>479</v>
      </c>
      <c r="C70" s="159" t="s">
        <v>480</v>
      </c>
      <c r="D70" s="159" t="s">
        <v>14</v>
      </c>
      <c r="E70" s="160">
        <v>55</v>
      </c>
    </row>
    <row r="71" spans="1:5" s="154" customFormat="1" ht="12.75">
      <c r="A71" s="155">
        <v>76</v>
      </c>
      <c r="B71" s="156" t="s">
        <v>481</v>
      </c>
      <c r="C71" s="156" t="s">
        <v>482</v>
      </c>
      <c r="D71" s="156" t="s">
        <v>14</v>
      </c>
      <c r="E71" s="157">
        <v>10</v>
      </c>
    </row>
    <row r="72" spans="1:5" s="154" customFormat="1" ht="12.75">
      <c r="A72" s="158">
        <v>77</v>
      </c>
      <c r="B72" s="159" t="s">
        <v>483</v>
      </c>
      <c r="C72" s="159" t="s">
        <v>484</v>
      </c>
      <c r="D72" s="159" t="s">
        <v>14</v>
      </c>
      <c r="E72" s="160">
        <v>10</v>
      </c>
    </row>
    <row r="73" spans="1:5" s="154" customFormat="1" ht="18.75">
      <c r="A73" s="148"/>
      <c r="B73" s="149"/>
      <c r="C73" s="149" t="s">
        <v>485</v>
      </c>
      <c r="D73" s="149"/>
      <c r="E73" s="150"/>
    </row>
    <row r="74" spans="1:5" s="154" customFormat="1" ht="20.25">
      <c r="A74" s="155">
        <v>78</v>
      </c>
      <c r="B74" s="156" t="s">
        <v>486</v>
      </c>
      <c r="C74" s="156" t="s">
        <v>487</v>
      </c>
      <c r="D74" s="156" t="s">
        <v>14</v>
      </c>
      <c r="E74" s="157">
        <v>180</v>
      </c>
    </row>
    <row r="75" spans="1:5" s="154" customFormat="1" ht="12.75">
      <c r="A75" s="158">
        <v>79</v>
      </c>
      <c r="B75" s="159" t="s">
        <v>488</v>
      </c>
      <c r="C75" s="159" t="s">
        <v>489</v>
      </c>
      <c r="D75" s="159" t="s">
        <v>14</v>
      </c>
      <c r="E75" s="160">
        <v>180</v>
      </c>
    </row>
    <row r="76" spans="1:5" s="154" customFormat="1" ht="18.75">
      <c r="A76" s="148"/>
      <c r="B76" s="149"/>
      <c r="C76" s="149" t="s">
        <v>490</v>
      </c>
      <c r="D76" s="149"/>
      <c r="E76" s="150"/>
    </row>
    <row r="77" spans="1:5" s="154" customFormat="1" ht="20.25">
      <c r="A77" s="155">
        <v>80</v>
      </c>
      <c r="B77" s="156" t="s">
        <v>491</v>
      </c>
      <c r="C77" s="156" t="s">
        <v>492</v>
      </c>
      <c r="D77" s="156" t="s">
        <v>14</v>
      </c>
      <c r="E77" s="157">
        <v>60</v>
      </c>
    </row>
    <row r="78" spans="1:5" s="154" customFormat="1" ht="12.75">
      <c r="A78" s="158">
        <v>81</v>
      </c>
      <c r="B78" s="159" t="s">
        <v>493</v>
      </c>
      <c r="C78" s="159" t="s">
        <v>494</v>
      </c>
      <c r="D78" s="159" t="s">
        <v>14</v>
      </c>
      <c r="E78" s="160">
        <v>60</v>
      </c>
    </row>
    <row r="79" spans="1:5" s="154" customFormat="1" ht="18.75">
      <c r="A79" s="148"/>
      <c r="B79" s="149"/>
      <c r="C79" s="149" t="s">
        <v>490</v>
      </c>
      <c r="D79" s="149"/>
      <c r="E79" s="150"/>
    </row>
    <row r="80" spans="1:5" s="154" customFormat="1" ht="20.25">
      <c r="A80" s="155">
        <v>82</v>
      </c>
      <c r="B80" s="156" t="s">
        <v>495</v>
      </c>
      <c r="C80" s="156" t="s">
        <v>496</v>
      </c>
      <c r="D80" s="156" t="s">
        <v>14</v>
      </c>
      <c r="E80" s="157">
        <v>65</v>
      </c>
    </row>
    <row r="81" spans="1:5" s="154" customFormat="1" ht="12.75">
      <c r="A81" s="158">
        <v>83</v>
      </c>
      <c r="B81" s="159" t="s">
        <v>497</v>
      </c>
      <c r="C81" s="159" t="s">
        <v>498</v>
      </c>
      <c r="D81" s="159" t="s">
        <v>14</v>
      </c>
      <c r="E81" s="160">
        <v>65</v>
      </c>
    </row>
    <row r="82" spans="1:5" s="154" customFormat="1" ht="18.75">
      <c r="A82" s="148"/>
      <c r="B82" s="149"/>
      <c r="C82" s="149" t="s">
        <v>490</v>
      </c>
      <c r="D82" s="149"/>
      <c r="E82" s="150"/>
    </row>
    <row r="83" spans="1:5" s="154" customFormat="1" ht="12.75">
      <c r="A83" s="155">
        <v>86</v>
      </c>
      <c r="B83" s="156" t="s">
        <v>503</v>
      </c>
      <c r="C83" s="156" t="s">
        <v>504</v>
      </c>
      <c r="D83" s="156" t="s">
        <v>14</v>
      </c>
      <c r="E83" s="157">
        <v>35</v>
      </c>
    </row>
    <row r="84" spans="1:5" s="154" customFormat="1" ht="12.75">
      <c r="A84" s="158">
        <v>87</v>
      </c>
      <c r="B84" s="159" t="s">
        <v>505</v>
      </c>
      <c r="C84" s="159" t="s">
        <v>506</v>
      </c>
      <c r="D84" s="159" t="s">
        <v>14</v>
      </c>
      <c r="E84" s="160">
        <v>35</v>
      </c>
    </row>
    <row r="85" spans="1:5" s="154" customFormat="1" ht="12.75">
      <c r="A85" s="155">
        <v>88</v>
      </c>
      <c r="B85" s="156" t="s">
        <v>507</v>
      </c>
      <c r="C85" s="156" t="s">
        <v>508</v>
      </c>
      <c r="D85" s="156" t="s">
        <v>14</v>
      </c>
      <c r="E85" s="157">
        <v>45</v>
      </c>
    </row>
    <row r="86" spans="1:5" s="154" customFormat="1" ht="12.75">
      <c r="A86" s="158">
        <v>89</v>
      </c>
      <c r="B86" s="159" t="s">
        <v>509</v>
      </c>
      <c r="C86" s="159" t="s">
        <v>510</v>
      </c>
      <c r="D86" s="159" t="s">
        <v>14</v>
      </c>
      <c r="E86" s="160">
        <v>45</v>
      </c>
    </row>
    <row r="87" spans="1:5" s="154" customFormat="1" ht="12.75">
      <c r="A87" s="155">
        <v>90</v>
      </c>
      <c r="B87" s="156" t="s">
        <v>511</v>
      </c>
      <c r="C87" s="156" t="s">
        <v>512</v>
      </c>
      <c r="D87" s="156" t="s">
        <v>513</v>
      </c>
      <c r="E87" s="157">
        <v>21.15</v>
      </c>
    </row>
    <row r="88" spans="1:5" s="154" customFormat="1" ht="12.75">
      <c r="A88" s="155">
        <v>91</v>
      </c>
      <c r="B88" s="156" t="s">
        <v>514</v>
      </c>
      <c r="C88" s="156" t="s">
        <v>515</v>
      </c>
      <c r="D88" s="156" t="s">
        <v>513</v>
      </c>
      <c r="E88" s="157">
        <v>276.808</v>
      </c>
    </row>
    <row r="89" spans="1:5" s="154" customFormat="1" ht="12.75">
      <c r="A89" s="158">
        <v>92</v>
      </c>
      <c r="B89" s="159" t="s">
        <v>516</v>
      </c>
      <c r="C89" s="159" t="s">
        <v>517</v>
      </c>
      <c r="D89" s="159" t="s">
        <v>12</v>
      </c>
      <c r="E89" s="160">
        <v>500</v>
      </c>
    </row>
    <row r="90" spans="1:5" s="154" customFormat="1" ht="12.75">
      <c r="A90" s="148"/>
      <c r="B90" s="149"/>
      <c r="C90" s="149" t="s">
        <v>518</v>
      </c>
      <c r="D90" s="149"/>
      <c r="E90" s="150"/>
    </row>
    <row r="91" spans="1:5" s="154" customFormat="1" ht="12.75">
      <c r="A91" s="158">
        <v>93</v>
      </c>
      <c r="B91" s="159" t="s">
        <v>519</v>
      </c>
      <c r="C91" s="159" t="s">
        <v>520</v>
      </c>
      <c r="D91" s="159" t="s">
        <v>12</v>
      </c>
      <c r="E91" s="160">
        <v>20</v>
      </c>
    </row>
    <row r="92" spans="1:5" s="154" customFormat="1" ht="38.25">
      <c r="A92" s="148"/>
      <c r="B92" s="149"/>
      <c r="C92" s="149" t="s">
        <v>521</v>
      </c>
      <c r="D92" s="149"/>
      <c r="E92" s="150"/>
    </row>
    <row r="93" spans="1:5" s="154" customFormat="1" ht="12.75">
      <c r="A93" s="158">
        <v>94</v>
      </c>
      <c r="B93" s="159" t="s">
        <v>522</v>
      </c>
      <c r="C93" s="159" t="s">
        <v>523</v>
      </c>
      <c r="D93" s="159" t="s">
        <v>12</v>
      </c>
      <c r="E93" s="160">
        <v>12</v>
      </c>
    </row>
    <row r="94" spans="1:5" s="154" customFormat="1" ht="12.75">
      <c r="A94" s="158">
        <v>95</v>
      </c>
      <c r="B94" s="159" t="s">
        <v>524</v>
      </c>
      <c r="C94" s="159" t="s">
        <v>525</v>
      </c>
      <c r="D94" s="159" t="s">
        <v>12</v>
      </c>
      <c r="E94" s="160">
        <v>10</v>
      </c>
    </row>
    <row r="95" spans="1:5" s="154" customFormat="1" ht="26.25">
      <c r="A95" s="161"/>
      <c r="B95" s="162" t="s">
        <v>535</v>
      </c>
      <c r="C95" s="162" t="s">
        <v>536</v>
      </c>
      <c r="D95" s="162"/>
      <c r="E95" s="163"/>
    </row>
    <row r="96" spans="1:5" s="154" customFormat="1" ht="12.75">
      <c r="A96" s="155">
        <v>99</v>
      </c>
      <c r="B96" s="156" t="s">
        <v>537</v>
      </c>
      <c r="C96" s="156" t="s">
        <v>538</v>
      </c>
      <c r="D96" s="156" t="s">
        <v>12</v>
      </c>
      <c r="E96" s="157">
        <v>2</v>
      </c>
    </row>
    <row r="97" spans="1:5" s="154" customFormat="1" ht="12.75">
      <c r="A97" s="158">
        <v>100</v>
      </c>
      <c r="B97" s="159" t="s">
        <v>539</v>
      </c>
      <c r="C97" s="159" t="s">
        <v>540</v>
      </c>
      <c r="D97" s="159" t="s">
        <v>12</v>
      </c>
      <c r="E97" s="160">
        <v>2</v>
      </c>
    </row>
    <row r="98" spans="1:5" s="154" customFormat="1" ht="12.75">
      <c r="A98" s="155">
        <v>101</v>
      </c>
      <c r="B98" s="156" t="s">
        <v>541</v>
      </c>
      <c r="C98" s="156" t="s">
        <v>542</v>
      </c>
      <c r="D98" s="156" t="s">
        <v>14</v>
      </c>
      <c r="E98" s="157">
        <v>35</v>
      </c>
    </row>
    <row r="99" spans="1:5" s="154" customFormat="1" ht="12.75">
      <c r="A99" s="158">
        <v>102</v>
      </c>
      <c r="B99" s="159" t="s">
        <v>543</v>
      </c>
      <c r="C99" s="159" t="s">
        <v>544</v>
      </c>
      <c r="D99" s="159" t="s">
        <v>14</v>
      </c>
      <c r="E99" s="160">
        <v>35</v>
      </c>
    </row>
    <row r="100" spans="1:5" s="154" customFormat="1" ht="13.5">
      <c r="A100" s="164"/>
      <c r="B100" s="165" t="s">
        <v>526</v>
      </c>
      <c r="C100" s="165" t="s">
        <v>527</v>
      </c>
      <c r="D100" s="165"/>
      <c r="E100" s="166"/>
    </row>
    <row r="101" spans="1:5" s="154" customFormat="1" ht="12.75">
      <c r="A101" s="155">
        <v>97</v>
      </c>
      <c r="B101" s="156" t="s">
        <v>531</v>
      </c>
      <c r="C101" s="156" t="s">
        <v>532</v>
      </c>
      <c r="D101" s="156" t="s">
        <v>530</v>
      </c>
      <c r="E101" s="157">
        <v>165</v>
      </c>
    </row>
    <row r="102" spans="1:5" s="154" customFormat="1" ht="12.75">
      <c r="A102" s="155">
        <v>98</v>
      </c>
      <c r="B102" s="156" t="s">
        <v>533</v>
      </c>
      <c r="C102" s="156" t="s">
        <v>534</v>
      </c>
      <c r="D102" s="156" t="s">
        <v>530</v>
      </c>
      <c r="E102" s="157">
        <v>33</v>
      </c>
    </row>
    <row r="103" spans="1:5" s="154" customFormat="1" ht="13.5">
      <c r="A103" s="167"/>
      <c r="B103" s="168"/>
      <c r="C103" s="168"/>
      <c r="D103" s="168"/>
      <c r="E103" s="169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1">
      <selection activeCell="F101" sqref="F101"/>
    </sheetView>
  </sheetViews>
  <sheetFormatPr defaultColWidth="9.125" defaultRowHeight="12.75"/>
  <cols>
    <col min="1" max="1" width="6.625" style="118" customWidth="1"/>
    <col min="2" max="2" width="1.625" style="126" customWidth="1"/>
    <col min="3" max="3" width="50.625" style="126" customWidth="1"/>
    <col min="4" max="4" width="8.625" style="118" customWidth="1"/>
    <col min="5" max="16384" width="9.125" style="104" customWidth="1"/>
  </cols>
  <sheetData>
    <row r="1" spans="1:4" ht="30.75" customHeight="1" thickBot="1">
      <c r="A1" s="365" t="s">
        <v>302</v>
      </c>
      <c r="B1" s="366"/>
      <c r="C1" s="366"/>
      <c r="D1" s="366"/>
    </row>
    <row r="2" spans="1:4" ht="39.75" customHeight="1" thickBot="1">
      <c r="A2" s="105" t="s">
        <v>159</v>
      </c>
      <c r="B2" s="370" t="s">
        <v>160</v>
      </c>
      <c r="C2" s="370"/>
      <c r="D2" s="120" t="s">
        <v>161</v>
      </c>
    </row>
    <row r="3" spans="1:4" ht="24.75" customHeight="1">
      <c r="A3" s="121" t="s">
        <v>258</v>
      </c>
      <c r="B3" s="122"/>
      <c r="C3" s="122"/>
      <c r="D3" s="108"/>
    </row>
    <row r="4" spans="1:4" ht="24.75" customHeight="1">
      <c r="A4" s="109" t="s">
        <v>163</v>
      </c>
      <c r="B4" s="357" t="s">
        <v>259</v>
      </c>
      <c r="C4" s="358"/>
      <c r="D4" s="110">
        <v>3</v>
      </c>
    </row>
    <row r="5" spans="1:4" ht="24.75" customHeight="1">
      <c r="A5" s="109" t="s">
        <v>165</v>
      </c>
      <c r="B5" s="357" t="s">
        <v>260</v>
      </c>
      <c r="C5" s="358"/>
      <c r="D5" s="110">
        <v>3</v>
      </c>
    </row>
    <row r="6" spans="1:4" ht="24.75" customHeight="1">
      <c r="A6" s="109" t="s">
        <v>167</v>
      </c>
      <c r="B6" s="357" t="s">
        <v>261</v>
      </c>
      <c r="C6" s="358"/>
      <c r="D6" s="110">
        <v>3</v>
      </c>
    </row>
    <row r="7" spans="1:4" ht="24.75" customHeight="1">
      <c r="A7" s="109" t="s">
        <v>169</v>
      </c>
      <c r="B7" s="357" t="s">
        <v>262</v>
      </c>
      <c r="C7" s="358"/>
      <c r="D7" s="110">
        <v>6</v>
      </c>
    </row>
    <row r="8" spans="1:4" ht="24.75" customHeight="1">
      <c r="A8" s="109" t="s">
        <v>171</v>
      </c>
      <c r="B8" s="357" t="s">
        <v>263</v>
      </c>
      <c r="C8" s="358"/>
      <c r="D8" s="110">
        <v>3</v>
      </c>
    </row>
    <row r="9" spans="1:4" ht="24.75" customHeight="1">
      <c r="A9" s="109" t="s">
        <v>173</v>
      </c>
      <c r="B9" s="357" t="s">
        <v>264</v>
      </c>
      <c r="C9" s="358"/>
      <c r="D9" s="110">
        <v>3</v>
      </c>
    </row>
    <row r="10" spans="1:4" ht="24.75" customHeight="1">
      <c r="A10" s="109" t="s">
        <v>176</v>
      </c>
      <c r="B10" s="357" t="s">
        <v>265</v>
      </c>
      <c r="C10" s="358"/>
      <c r="D10" s="110">
        <v>3</v>
      </c>
    </row>
    <row r="11" spans="1:4" ht="24.75" customHeight="1">
      <c r="A11" s="109" t="s">
        <v>188</v>
      </c>
      <c r="B11" s="357" t="s">
        <v>266</v>
      </c>
      <c r="C11" s="358"/>
      <c r="D11" s="110">
        <v>3</v>
      </c>
    </row>
    <row r="12" spans="1:4" ht="24.75" customHeight="1">
      <c r="A12" s="109" t="s">
        <v>189</v>
      </c>
      <c r="B12" s="357" t="s">
        <v>267</v>
      </c>
      <c r="C12" s="358"/>
      <c r="D12" s="110">
        <v>3</v>
      </c>
    </row>
    <row r="13" spans="1:4" ht="24.75" customHeight="1">
      <c r="A13" s="109" t="s">
        <v>215</v>
      </c>
      <c r="B13" s="357" t="s">
        <v>268</v>
      </c>
      <c r="C13" s="358"/>
      <c r="D13" s="110">
        <v>3</v>
      </c>
    </row>
    <row r="14" spans="1:4" ht="24.75" customHeight="1">
      <c r="A14" s="109" t="s">
        <v>217</v>
      </c>
      <c r="B14" s="357" t="s">
        <v>269</v>
      </c>
      <c r="C14" s="358"/>
      <c r="D14" s="110">
        <v>3</v>
      </c>
    </row>
    <row r="15" spans="1:4" ht="24.75" customHeight="1" thickBot="1">
      <c r="A15" s="111"/>
      <c r="B15" s="123"/>
      <c r="C15" s="123"/>
      <c r="D15" s="113"/>
    </row>
    <row r="16" spans="1:4" ht="24.75" customHeight="1">
      <c r="A16" s="121" t="s">
        <v>162</v>
      </c>
      <c r="B16" s="122"/>
      <c r="C16" s="122"/>
      <c r="D16" s="108"/>
    </row>
    <row r="17" spans="1:4" ht="24.75" customHeight="1">
      <c r="A17" s="109" t="s">
        <v>163</v>
      </c>
      <c r="B17" s="357" t="s">
        <v>164</v>
      </c>
      <c r="C17" s="358"/>
      <c r="D17" s="110">
        <v>19</v>
      </c>
    </row>
    <row r="18" spans="1:4" ht="24.75" customHeight="1">
      <c r="A18" s="109" t="s">
        <v>165</v>
      </c>
      <c r="B18" s="357" t="s">
        <v>166</v>
      </c>
      <c r="C18" s="358"/>
      <c r="D18" s="110">
        <v>38</v>
      </c>
    </row>
    <row r="19" spans="1:4" ht="24.75" customHeight="1">
      <c r="A19" s="109" t="s">
        <v>167</v>
      </c>
      <c r="B19" s="357" t="s">
        <v>168</v>
      </c>
      <c r="C19" s="358"/>
      <c r="D19" s="110">
        <v>19</v>
      </c>
    </row>
    <row r="20" spans="1:4" ht="24.75" customHeight="1">
      <c r="A20" s="109" t="s">
        <v>169</v>
      </c>
      <c r="B20" s="357" t="s">
        <v>170</v>
      </c>
      <c r="C20" s="358"/>
      <c r="D20" s="110">
        <v>19</v>
      </c>
    </row>
    <row r="21" spans="1:4" ht="24.75" customHeight="1">
      <c r="A21" s="109" t="s">
        <v>171</v>
      </c>
      <c r="B21" s="357" t="s">
        <v>172</v>
      </c>
      <c r="C21" s="358"/>
      <c r="D21" s="110">
        <v>19</v>
      </c>
    </row>
    <row r="22" spans="1:4" ht="24.75" customHeight="1">
      <c r="A22" s="109" t="s">
        <v>173</v>
      </c>
      <c r="B22" s="357" t="s">
        <v>174</v>
      </c>
      <c r="C22" s="358"/>
      <c r="D22" s="110">
        <v>19</v>
      </c>
    </row>
    <row r="23" spans="1:4" ht="24.75" customHeight="1" thickBot="1">
      <c r="A23" s="111"/>
      <c r="B23" s="123"/>
      <c r="C23" s="123"/>
      <c r="D23" s="113"/>
    </row>
    <row r="24" spans="1:4" ht="24.75" customHeight="1">
      <c r="A24" s="121" t="s">
        <v>181</v>
      </c>
      <c r="B24" s="122"/>
      <c r="C24" s="122"/>
      <c r="D24" s="108"/>
    </row>
    <row r="25" spans="1:4" ht="24.75" customHeight="1">
      <c r="A25" s="109" t="s">
        <v>163</v>
      </c>
      <c r="B25" s="357" t="s">
        <v>182</v>
      </c>
      <c r="C25" s="358"/>
      <c r="D25" s="110">
        <v>19</v>
      </c>
    </row>
    <row r="26" spans="1:4" ht="24.75" customHeight="1">
      <c r="A26" s="109" t="s">
        <v>165</v>
      </c>
      <c r="B26" s="357" t="s">
        <v>183</v>
      </c>
      <c r="C26" s="358"/>
      <c r="D26" s="110">
        <v>19</v>
      </c>
    </row>
    <row r="27" spans="1:4" ht="24.75" customHeight="1">
      <c r="A27" s="109" t="s">
        <v>167</v>
      </c>
      <c r="B27" s="357" t="s">
        <v>184</v>
      </c>
      <c r="C27" s="358"/>
      <c r="D27" s="110">
        <v>38</v>
      </c>
    </row>
    <row r="28" spans="1:4" ht="24.75" customHeight="1">
      <c r="A28" s="109" t="s">
        <v>169</v>
      </c>
      <c r="B28" s="357" t="s">
        <v>185</v>
      </c>
      <c r="C28" s="358"/>
      <c r="D28" s="110">
        <v>19</v>
      </c>
    </row>
    <row r="29" spans="1:4" ht="24.75" customHeight="1">
      <c r="A29" s="109" t="s">
        <v>171</v>
      </c>
      <c r="B29" s="357" t="s">
        <v>186</v>
      </c>
      <c r="C29" s="358"/>
      <c r="D29" s="110">
        <v>19</v>
      </c>
    </row>
    <row r="30" spans="1:4" ht="24.75" customHeight="1">
      <c r="A30" s="109" t="s">
        <v>173</v>
      </c>
      <c r="B30" s="357" t="s">
        <v>187</v>
      </c>
      <c r="C30" s="358"/>
      <c r="D30" s="110">
        <v>19</v>
      </c>
    </row>
    <row r="31" spans="1:4" ht="24.75" customHeight="1">
      <c r="A31" s="109" t="s">
        <v>176</v>
      </c>
      <c r="B31" s="357" t="s">
        <v>168</v>
      </c>
      <c r="C31" s="358"/>
      <c r="D31" s="110">
        <v>38</v>
      </c>
    </row>
    <row r="32" spans="1:4" ht="24.75" customHeight="1">
      <c r="A32" s="109" t="s">
        <v>188</v>
      </c>
      <c r="B32" s="357" t="s">
        <v>170</v>
      </c>
      <c r="C32" s="358"/>
      <c r="D32" s="110">
        <v>19</v>
      </c>
    </row>
    <row r="33" spans="1:4" ht="24.75" customHeight="1">
      <c r="A33" s="109" t="s">
        <v>189</v>
      </c>
      <c r="B33" s="357" t="s">
        <v>190</v>
      </c>
      <c r="C33" s="358"/>
      <c r="D33" s="110">
        <v>19</v>
      </c>
    </row>
    <row r="34" spans="1:4" ht="24.75" customHeight="1" thickBot="1">
      <c r="A34" s="111"/>
      <c r="B34" s="123"/>
      <c r="C34" s="123"/>
      <c r="D34" s="113"/>
    </row>
    <row r="35" spans="1:4" ht="24.75" customHeight="1">
      <c r="A35" s="121" t="s">
        <v>197</v>
      </c>
      <c r="B35" s="122"/>
      <c r="C35" s="122"/>
      <c r="D35" s="108"/>
    </row>
    <row r="36" spans="1:4" ht="24.75" customHeight="1">
      <c r="A36" s="109" t="s">
        <v>163</v>
      </c>
      <c r="B36" s="357" t="s">
        <v>192</v>
      </c>
      <c r="C36" s="358"/>
      <c r="D36" s="110">
        <v>1</v>
      </c>
    </row>
    <row r="37" spans="1:4" ht="24.75" customHeight="1">
      <c r="A37" s="109" t="s">
        <v>165</v>
      </c>
      <c r="B37" s="357" t="s">
        <v>198</v>
      </c>
      <c r="C37" s="358"/>
      <c r="D37" s="110">
        <v>1</v>
      </c>
    </row>
    <row r="38" spans="1:4" ht="24.75" customHeight="1">
      <c r="A38" s="109" t="s">
        <v>167</v>
      </c>
      <c r="B38" s="357" t="s">
        <v>193</v>
      </c>
      <c r="C38" s="358"/>
      <c r="D38" s="110">
        <v>6</v>
      </c>
    </row>
    <row r="39" spans="1:4" ht="24.75" customHeight="1">
      <c r="A39" s="109" t="s">
        <v>169</v>
      </c>
      <c r="B39" s="357" t="s">
        <v>172</v>
      </c>
      <c r="C39" s="358"/>
      <c r="D39" s="110">
        <v>2</v>
      </c>
    </row>
    <row r="40" spans="1:4" ht="24.75" customHeight="1">
      <c r="A40" s="109" t="s">
        <v>171</v>
      </c>
      <c r="B40" s="357" t="s">
        <v>194</v>
      </c>
      <c r="C40" s="358"/>
      <c r="D40" s="110">
        <v>1</v>
      </c>
    </row>
    <row r="41" spans="1:4" ht="24.75" customHeight="1">
      <c r="A41" s="109" t="s">
        <v>173</v>
      </c>
      <c r="B41" s="357" t="s">
        <v>199</v>
      </c>
      <c r="C41" s="358"/>
      <c r="D41" s="110">
        <v>1</v>
      </c>
    </row>
    <row r="42" spans="1:4" ht="24.75" customHeight="1" thickBot="1">
      <c r="A42" s="111"/>
      <c r="B42" s="123"/>
      <c r="C42" s="123"/>
      <c r="D42" s="113"/>
    </row>
    <row r="43" spans="1:4" ht="24.75" customHeight="1">
      <c r="A43" s="121" t="s">
        <v>200</v>
      </c>
      <c r="B43" s="122"/>
      <c r="C43" s="122"/>
      <c r="D43" s="108"/>
    </row>
    <row r="44" spans="1:4" ht="24.75" customHeight="1">
      <c r="A44" s="109" t="s">
        <v>163</v>
      </c>
      <c r="B44" s="357" t="s">
        <v>201</v>
      </c>
      <c r="C44" s="358"/>
      <c r="D44" s="110">
        <v>8</v>
      </c>
    </row>
    <row r="45" spans="1:4" ht="24.75" customHeight="1">
      <c r="A45" s="109" t="s">
        <v>165</v>
      </c>
      <c r="B45" s="357" t="s">
        <v>192</v>
      </c>
      <c r="C45" s="358"/>
      <c r="D45" s="110">
        <v>8</v>
      </c>
    </row>
    <row r="46" spans="1:4" ht="24.75" customHeight="1">
      <c r="A46" s="109" t="s">
        <v>167</v>
      </c>
      <c r="B46" s="357" t="s">
        <v>198</v>
      </c>
      <c r="C46" s="358"/>
      <c r="D46" s="110">
        <v>8</v>
      </c>
    </row>
    <row r="47" spans="1:4" ht="24.75" customHeight="1">
      <c r="A47" s="109" t="s">
        <v>169</v>
      </c>
      <c r="B47" s="357" t="s">
        <v>193</v>
      </c>
      <c r="C47" s="358"/>
      <c r="D47" s="110">
        <v>48</v>
      </c>
    </row>
    <row r="48" spans="1:4" ht="24.75" customHeight="1">
      <c r="A48" s="109" t="s">
        <v>171</v>
      </c>
      <c r="B48" s="357" t="s">
        <v>172</v>
      </c>
      <c r="C48" s="358"/>
      <c r="D48" s="110">
        <v>16</v>
      </c>
    </row>
    <row r="49" spans="1:4" ht="24.75" customHeight="1">
      <c r="A49" s="109" t="s">
        <v>173</v>
      </c>
      <c r="B49" s="357" t="s">
        <v>194</v>
      </c>
      <c r="C49" s="358"/>
      <c r="D49" s="110">
        <v>8</v>
      </c>
    </row>
    <row r="50" spans="1:4" ht="24.75" customHeight="1" thickBot="1">
      <c r="A50" s="111"/>
      <c r="B50" s="123"/>
      <c r="C50" s="123"/>
      <c r="D50" s="113"/>
    </row>
    <row r="51" spans="1:4" ht="24.75" customHeight="1">
      <c r="A51" s="121" t="s">
        <v>202</v>
      </c>
      <c r="B51" s="122"/>
      <c r="C51" s="122"/>
      <c r="D51" s="108"/>
    </row>
    <row r="52" spans="1:4" ht="24.75" customHeight="1">
      <c r="A52" s="109" t="s">
        <v>163</v>
      </c>
      <c r="B52" s="357" t="s">
        <v>192</v>
      </c>
      <c r="C52" s="358"/>
      <c r="D52" s="110">
        <v>6</v>
      </c>
    </row>
    <row r="53" spans="1:4" ht="24.75" customHeight="1">
      <c r="A53" s="109" t="s">
        <v>165</v>
      </c>
      <c r="B53" s="357" t="s">
        <v>198</v>
      </c>
      <c r="C53" s="358"/>
      <c r="D53" s="110">
        <v>6</v>
      </c>
    </row>
    <row r="54" spans="1:4" ht="24.75" customHeight="1">
      <c r="A54" s="109" t="s">
        <v>167</v>
      </c>
      <c r="B54" s="357" t="s">
        <v>193</v>
      </c>
      <c r="C54" s="358"/>
      <c r="D54" s="110">
        <v>36</v>
      </c>
    </row>
    <row r="55" spans="1:4" ht="24.75" customHeight="1">
      <c r="A55" s="109" t="s">
        <v>169</v>
      </c>
      <c r="B55" s="357" t="s">
        <v>172</v>
      </c>
      <c r="C55" s="358"/>
      <c r="D55" s="110">
        <v>12</v>
      </c>
    </row>
    <row r="56" spans="1:4" ht="24.75" customHeight="1">
      <c r="A56" s="109" t="s">
        <v>171</v>
      </c>
      <c r="B56" s="357" t="s">
        <v>194</v>
      </c>
      <c r="C56" s="358"/>
      <c r="D56" s="110">
        <v>6</v>
      </c>
    </row>
    <row r="57" spans="1:4" ht="24.75" customHeight="1">
      <c r="A57" s="109" t="s">
        <v>173</v>
      </c>
      <c r="B57" s="357" t="s">
        <v>203</v>
      </c>
      <c r="C57" s="358"/>
      <c r="D57" s="110">
        <v>6</v>
      </c>
    </row>
    <row r="58" spans="1:4" ht="24.75" customHeight="1" thickBot="1">
      <c r="A58" s="111"/>
      <c r="B58" s="123"/>
      <c r="C58" s="123"/>
      <c r="D58" s="113"/>
    </row>
    <row r="59" spans="1:4" ht="24.75" customHeight="1">
      <c r="A59" s="121" t="s">
        <v>303</v>
      </c>
      <c r="B59" s="122"/>
      <c r="C59" s="122"/>
      <c r="D59" s="108"/>
    </row>
    <row r="60" spans="1:4" ht="24.75" customHeight="1">
      <c r="A60" s="109" t="s">
        <v>163</v>
      </c>
      <c r="B60" s="357" t="s">
        <v>192</v>
      </c>
      <c r="C60" s="358"/>
      <c r="D60" s="110">
        <v>1</v>
      </c>
    </row>
    <row r="61" spans="1:4" ht="24.75" customHeight="1">
      <c r="A61" s="109" t="s">
        <v>165</v>
      </c>
      <c r="B61" s="357" t="s">
        <v>193</v>
      </c>
      <c r="C61" s="358"/>
      <c r="D61" s="110">
        <v>6</v>
      </c>
    </row>
    <row r="62" spans="1:4" ht="24.75" customHeight="1">
      <c r="A62" s="109" t="s">
        <v>167</v>
      </c>
      <c r="B62" s="357" t="s">
        <v>172</v>
      </c>
      <c r="C62" s="358"/>
      <c r="D62" s="110">
        <v>2</v>
      </c>
    </row>
    <row r="63" spans="1:4" ht="24.75" customHeight="1">
      <c r="A63" s="109" t="s">
        <v>169</v>
      </c>
      <c r="B63" s="357" t="s">
        <v>194</v>
      </c>
      <c r="C63" s="358"/>
      <c r="D63" s="110">
        <v>1</v>
      </c>
    </row>
    <row r="64" spans="1:4" ht="24.75" customHeight="1">
      <c r="A64" s="109" t="s">
        <v>171</v>
      </c>
      <c r="B64" s="357" t="s">
        <v>205</v>
      </c>
      <c r="C64" s="358"/>
      <c r="D64" s="110">
        <v>1</v>
      </c>
    </row>
    <row r="65" spans="1:4" ht="24.75" customHeight="1">
      <c r="A65" s="109" t="s">
        <v>173</v>
      </c>
      <c r="B65" s="357" t="s">
        <v>206</v>
      </c>
      <c r="C65" s="358"/>
      <c r="D65" s="110">
        <v>1</v>
      </c>
    </row>
    <row r="66" spans="1:4" ht="24.75" customHeight="1" thickBot="1">
      <c r="A66" s="111"/>
      <c r="B66" s="123"/>
      <c r="C66" s="123"/>
      <c r="D66" s="113"/>
    </row>
    <row r="67" spans="1:4" ht="24.75" customHeight="1">
      <c r="A67" s="121" t="s">
        <v>204</v>
      </c>
      <c r="B67" s="122"/>
      <c r="C67" s="122"/>
      <c r="D67" s="108"/>
    </row>
    <row r="68" spans="1:4" ht="24.75" customHeight="1">
      <c r="A68" s="109" t="s">
        <v>163</v>
      </c>
      <c r="B68" s="357" t="s">
        <v>192</v>
      </c>
      <c r="C68" s="358"/>
      <c r="D68" s="110">
        <v>1</v>
      </c>
    </row>
    <row r="69" spans="1:4" ht="24.75" customHeight="1">
      <c r="A69" s="109" t="s">
        <v>165</v>
      </c>
      <c r="B69" s="357" t="s">
        <v>193</v>
      </c>
      <c r="C69" s="358"/>
      <c r="D69" s="110">
        <v>6</v>
      </c>
    </row>
    <row r="70" spans="1:4" ht="24.75" customHeight="1">
      <c r="A70" s="109" t="s">
        <v>167</v>
      </c>
      <c r="B70" s="357" t="s">
        <v>172</v>
      </c>
      <c r="C70" s="358"/>
      <c r="D70" s="110">
        <v>1</v>
      </c>
    </row>
    <row r="71" spans="1:4" ht="24.75" customHeight="1">
      <c r="A71" s="109" t="s">
        <v>169</v>
      </c>
      <c r="B71" s="357" t="s">
        <v>194</v>
      </c>
      <c r="C71" s="358"/>
      <c r="D71" s="110">
        <v>1</v>
      </c>
    </row>
    <row r="72" spans="1:4" ht="24.75" customHeight="1">
      <c r="A72" s="109" t="s">
        <v>171</v>
      </c>
      <c r="B72" s="357" t="s">
        <v>205</v>
      </c>
      <c r="C72" s="358"/>
      <c r="D72" s="110">
        <v>1</v>
      </c>
    </row>
    <row r="73" spans="1:4" ht="24.75" customHeight="1">
      <c r="A73" s="109" t="s">
        <v>173</v>
      </c>
      <c r="B73" s="357" t="s">
        <v>206</v>
      </c>
      <c r="C73" s="358"/>
      <c r="D73" s="110">
        <v>1</v>
      </c>
    </row>
    <row r="74" spans="1:4" ht="24.75" customHeight="1">
      <c r="A74" s="109" t="s">
        <v>176</v>
      </c>
      <c r="B74" s="357" t="s">
        <v>172</v>
      </c>
      <c r="C74" s="358"/>
      <c r="D74" s="110">
        <v>1</v>
      </c>
    </row>
    <row r="75" spans="1:4" ht="24.75" customHeight="1" thickBot="1">
      <c r="A75" s="111"/>
      <c r="B75" s="123"/>
      <c r="C75" s="123"/>
      <c r="D75" s="113"/>
    </row>
    <row r="76" spans="1:4" ht="24.75" customHeight="1">
      <c r="A76" s="121" t="s">
        <v>242</v>
      </c>
      <c r="B76" s="122"/>
      <c r="C76" s="122"/>
      <c r="D76" s="108"/>
    </row>
    <row r="77" spans="1:4" ht="24.75" customHeight="1">
      <c r="A77" s="109" t="s">
        <v>163</v>
      </c>
      <c r="B77" s="357" t="s">
        <v>192</v>
      </c>
      <c r="C77" s="358"/>
      <c r="D77" s="110">
        <v>1</v>
      </c>
    </row>
    <row r="78" spans="1:4" ht="24.75" customHeight="1">
      <c r="A78" s="109" t="s">
        <v>165</v>
      </c>
      <c r="B78" s="357" t="s">
        <v>193</v>
      </c>
      <c r="C78" s="358"/>
      <c r="D78" s="110">
        <v>6</v>
      </c>
    </row>
    <row r="79" spans="1:4" ht="24.75" customHeight="1">
      <c r="A79" s="109" t="s">
        <v>167</v>
      </c>
      <c r="B79" s="357" t="s">
        <v>172</v>
      </c>
      <c r="C79" s="358"/>
      <c r="D79" s="110">
        <v>1</v>
      </c>
    </row>
    <row r="80" spans="1:4" ht="24.75" customHeight="1">
      <c r="A80" s="109" t="s">
        <v>169</v>
      </c>
      <c r="B80" s="357" t="s">
        <v>194</v>
      </c>
      <c r="C80" s="358"/>
      <c r="D80" s="110">
        <v>1</v>
      </c>
    </row>
    <row r="81" spans="1:4" ht="24.75" customHeight="1">
      <c r="A81" s="109" t="s">
        <v>171</v>
      </c>
      <c r="B81" s="357" t="s">
        <v>172</v>
      </c>
      <c r="C81" s="358"/>
      <c r="D81" s="110">
        <v>1</v>
      </c>
    </row>
    <row r="82" spans="1:4" ht="24.75" customHeight="1">
      <c r="A82" s="109" t="s">
        <v>173</v>
      </c>
      <c r="B82" s="357" t="s">
        <v>208</v>
      </c>
      <c r="C82" s="358"/>
      <c r="D82" s="110">
        <v>1</v>
      </c>
    </row>
    <row r="83" spans="1:4" ht="24.75" customHeight="1">
      <c r="A83" s="109" t="s">
        <v>176</v>
      </c>
      <c r="B83" s="357" t="s">
        <v>243</v>
      </c>
      <c r="C83" s="358"/>
      <c r="D83" s="110">
        <v>1</v>
      </c>
    </row>
    <row r="84" spans="1:4" ht="24.75" customHeight="1" thickBot="1">
      <c r="A84" s="111"/>
      <c r="B84" s="123"/>
      <c r="C84" s="123"/>
      <c r="D84" s="113"/>
    </row>
    <row r="85" spans="1:4" ht="24.75" customHeight="1">
      <c r="A85" s="121" t="s">
        <v>244</v>
      </c>
      <c r="B85" s="122"/>
      <c r="C85" s="122"/>
      <c r="D85" s="108"/>
    </row>
    <row r="86" spans="1:4" ht="24.75" customHeight="1">
      <c r="A86" s="109" t="s">
        <v>163</v>
      </c>
      <c r="B86" s="357" t="s">
        <v>192</v>
      </c>
      <c r="C86" s="358"/>
      <c r="D86" s="110">
        <v>1</v>
      </c>
    </row>
    <row r="87" spans="1:4" ht="24.75" customHeight="1">
      <c r="A87" s="109" t="s">
        <v>165</v>
      </c>
      <c r="B87" s="357" t="s">
        <v>193</v>
      </c>
      <c r="C87" s="358"/>
      <c r="D87" s="110">
        <v>3</v>
      </c>
    </row>
    <row r="88" spans="1:4" ht="24.75" customHeight="1">
      <c r="A88" s="109" t="s">
        <v>167</v>
      </c>
      <c r="B88" s="357" t="s">
        <v>172</v>
      </c>
      <c r="C88" s="358"/>
      <c r="D88" s="110">
        <v>1</v>
      </c>
    </row>
    <row r="89" spans="1:4" ht="24.75" customHeight="1">
      <c r="A89" s="109" t="s">
        <v>169</v>
      </c>
      <c r="B89" s="357" t="s">
        <v>194</v>
      </c>
      <c r="C89" s="358"/>
      <c r="D89" s="110">
        <v>1</v>
      </c>
    </row>
    <row r="90" spans="1:4" ht="24.75" customHeight="1">
      <c r="A90" s="109" t="s">
        <v>171</v>
      </c>
      <c r="B90" s="357" t="s">
        <v>245</v>
      </c>
      <c r="C90" s="358"/>
      <c r="D90" s="110">
        <v>1</v>
      </c>
    </row>
    <row r="91" spans="1:4" ht="24.75" customHeight="1">
      <c r="A91" s="109" t="s">
        <v>173</v>
      </c>
      <c r="B91" s="357" t="s">
        <v>246</v>
      </c>
      <c r="C91" s="358"/>
      <c r="D91" s="110">
        <v>1</v>
      </c>
    </row>
    <row r="92" spans="1:4" ht="24.75" customHeight="1">
      <c r="A92" s="109" t="s">
        <v>176</v>
      </c>
      <c r="B92" s="357" t="s">
        <v>193</v>
      </c>
      <c r="C92" s="358"/>
      <c r="D92" s="110">
        <v>3</v>
      </c>
    </row>
    <row r="93" spans="1:4" ht="24.75" customHeight="1">
      <c r="A93" s="109" t="s">
        <v>188</v>
      </c>
      <c r="B93" s="357" t="s">
        <v>172</v>
      </c>
      <c r="C93" s="358"/>
      <c r="D93" s="110">
        <v>1</v>
      </c>
    </row>
    <row r="94" spans="1:4" ht="13.5" thickBot="1">
      <c r="A94" s="111"/>
      <c r="B94" s="123"/>
      <c r="C94" s="123"/>
      <c r="D94" s="113"/>
    </row>
    <row r="95" spans="1:4" ht="13.5" thickBot="1">
      <c r="A95" s="114"/>
      <c r="B95" s="124" t="s">
        <v>221</v>
      </c>
      <c r="C95" s="125"/>
      <c r="D95" s="117"/>
    </row>
    <row r="96" spans="1:4" ht="13.5" thickBot="1">
      <c r="A96" s="114"/>
      <c r="B96" s="125" t="s">
        <v>222</v>
      </c>
      <c r="C96" s="125"/>
      <c r="D96" s="117"/>
    </row>
    <row r="97" spans="1:4" ht="13.5" thickBot="1">
      <c r="A97" s="114"/>
      <c r="B97" s="124" t="s">
        <v>223</v>
      </c>
      <c r="C97" s="125"/>
      <c r="D97" s="117"/>
    </row>
  </sheetData>
  <sheetProtection/>
  <mergeCells count="74">
    <mergeCell ref="B92:C92"/>
    <mergeCell ref="B93:C93"/>
    <mergeCell ref="B86:C86"/>
    <mergeCell ref="B87:C87"/>
    <mergeCell ref="B88:C88"/>
    <mergeCell ref="B89:C89"/>
    <mergeCell ref="B90:C90"/>
    <mergeCell ref="B91:C91"/>
    <mergeCell ref="B78:C78"/>
    <mergeCell ref="B79:C79"/>
    <mergeCell ref="B80:C80"/>
    <mergeCell ref="B81:C81"/>
    <mergeCell ref="B82:C82"/>
    <mergeCell ref="B83:C83"/>
    <mergeCell ref="B70:C70"/>
    <mergeCell ref="B71:C71"/>
    <mergeCell ref="B72:C72"/>
    <mergeCell ref="B73:C73"/>
    <mergeCell ref="B74:C74"/>
    <mergeCell ref="B77:C77"/>
    <mergeCell ref="B62:C62"/>
    <mergeCell ref="B63:C63"/>
    <mergeCell ref="B64:C64"/>
    <mergeCell ref="B65:C65"/>
    <mergeCell ref="B68:C68"/>
    <mergeCell ref="B69:C69"/>
    <mergeCell ref="B54:C54"/>
    <mergeCell ref="B55:C55"/>
    <mergeCell ref="B56:C56"/>
    <mergeCell ref="B57:C57"/>
    <mergeCell ref="B60:C60"/>
    <mergeCell ref="B61:C61"/>
    <mergeCell ref="B46:C46"/>
    <mergeCell ref="B47:C47"/>
    <mergeCell ref="B48:C48"/>
    <mergeCell ref="B49:C49"/>
    <mergeCell ref="B52:C52"/>
    <mergeCell ref="B53:C53"/>
    <mergeCell ref="B38:C38"/>
    <mergeCell ref="B39:C39"/>
    <mergeCell ref="B40:C40"/>
    <mergeCell ref="B41:C41"/>
    <mergeCell ref="B44:C44"/>
    <mergeCell ref="B45:C45"/>
    <mergeCell ref="B30:C30"/>
    <mergeCell ref="B31:C31"/>
    <mergeCell ref="B32:C32"/>
    <mergeCell ref="B33:C33"/>
    <mergeCell ref="B36:C36"/>
    <mergeCell ref="B37:C37"/>
    <mergeCell ref="B22:C22"/>
    <mergeCell ref="B25:C25"/>
    <mergeCell ref="B26:C26"/>
    <mergeCell ref="B27:C27"/>
    <mergeCell ref="B28:C28"/>
    <mergeCell ref="B29:C29"/>
    <mergeCell ref="B14:C14"/>
    <mergeCell ref="B17:C17"/>
    <mergeCell ref="B18:C18"/>
    <mergeCell ref="B19:C19"/>
    <mergeCell ref="B20:C20"/>
    <mergeCell ref="B21:C21"/>
    <mergeCell ref="B8:C8"/>
    <mergeCell ref="B9:C9"/>
    <mergeCell ref="B10:C10"/>
    <mergeCell ref="B11:C11"/>
    <mergeCell ref="B12:C12"/>
    <mergeCell ref="B13:C13"/>
    <mergeCell ref="A1:D1"/>
    <mergeCell ref="B2:C2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1">
      <selection activeCell="H8" sqref="H8"/>
    </sheetView>
  </sheetViews>
  <sheetFormatPr defaultColWidth="8.125" defaultRowHeight="12.75"/>
  <cols>
    <col min="1" max="1" width="5.625" style="170" customWidth="1"/>
    <col min="2" max="2" width="12.625" style="171" customWidth="1"/>
    <col min="3" max="3" width="38.375" style="171" customWidth="1"/>
    <col min="4" max="4" width="3.625" style="171" customWidth="1"/>
    <col min="5" max="5" width="8.50390625" style="172" customWidth="1"/>
    <col min="6" max="16384" width="8.125" style="173" customWidth="1"/>
  </cols>
  <sheetData>
    <row r="1" spans="1:5" s="154" customFormat="1" ht="17.25">
      <c r="A1" s="367" t="s">
        <v>87</v>
      </c>
      <c r="B1" s="367"/>
      <c r="C1" s="367"/>
      <c r="D1" s="367"/>
      <c r="E1" s="367"/>
    </row>
    <row r="2" spans="1:5" s="154" customFormat="1" ht="20.25">
      <c r="A2" s="155">
        <v>1</v>
      </c>
      <c r="B2" s="156" t="s">
        <v>345</v>
      </c>
      <c r="C2" s="156" t="s">
        <v>346</v>
      </c>
      <c r="D2" s="156" t="s">
        <v>14</v>
      </c>
      <c r="E2" s="157">
        <v>25</v>
      </c>
    </row>
    <row r="3" spans="1:5" s="154" customFormat="1" ht="12.75">
      <c r="A3" s="158">
        <v>2</v>
      </c>
      <c r="B3" s="159" t="s">
        <v>347</v>
      </c>
      <c r="C3" s="159" t="s">
        <v>348</v>
      </c>
      <c r="D3" s="159" t="s">
        <v>12</v>
      </c>
      <c r="E3" s="160">
        <v>50</v>
      </c>
    </row>
    <row r="4" spans="1:5" s="154" customFormat="1" ht="12.75">
      <c r="A4" s="158">
        <v>3</v>
      </c>
      <c r="B4" s="159" t="s">
        <v>349</v>
      </c>
      <c r="C4" s="159" t="s">
        <v>350</v>
      </c>
      <c r="D4" s="159" t="s">
        <v>14</v>
      </c>
      <c r="E4" s="160">
        <v>25</v>
      </c>
    </row>
    <row r="5" spans="1:5" s="154" customFormat="1" ht="18.75">
      <c r="A5" s="148"/>
      <c r="B5" s="149"/>
      <c r="C5" s="149" t="s">
        <v>351</v>
      </c>
      <c r="D5" s="149"/>
      <c r="E5" s="150"/>
    </row>
    <row r="6" spans="1:5" s="154" customFormat="1" ht="20.25">
      <c r="A6" s="155">
        <v>4</v>
      </c>
      <c r="B6" s="156" t="s">
        <v>352</v>
      </c>
      <c r="C6" s="156" t="s">
        <v>353</v>
      </c>
      <c r="D6" s="156" t="s">
        <v>14</v>
      </c>
      <c r="E6" s="157">
        <v>350</v>
      </c>
    </row>
    <row r="7" spans="1:5" s="154" customFormat="1" ht="12.75">
      <c r="A7" s="158">
        <v>5</v>
      </c>
      <c r="B7" s="159" t="s">
        <v>354</v>
      </c>
      <c r="C7" s="159" t="s">
        <v>355</v>
      </c>
      <c r="D7" s="159" t="s">
        <v>12</v>
      </c>
      <c r="E7" s="160">
        <v>1050</v>
      </c>
    </row>
    <row r="8" spans="1:5" s="154" customFormat="1" ht="12.75">
      <c r="A8" s="158">
        <v>6</v>
      </c>
      <c r="B8" s="159" t="s">
        <v>356</v>
      </c>
      <c r="C8" s="159" t="s">
        <v>357</v>
      </c>
      <c r="D8" s="159" t="s">
        <v>12</v>
      </c>
      <c r="E8" s="160">
        <v>70</v>
      </c>
    </row>
    <row r="9" spans="1:5" s="154" customFormat="1" ht="12.75">
      <c r="A9" s="158">
        <v>7</v>
      </c>
      <c r="B9" s="159" t="s">
        <v>358</v>
      </c>
      <c r="C9" s="159" t="s">
        <v>359</v>
      </c>
      <c r="D9" s="159" t="s">
        <v>14</v>
      </c>
      <c r="E9" s="160">
        <v>350</v>
      </c>
    </row>
    <row r="10" spans="1:5" s="154" customFormat="1" ht="20.25">
      <c r="A10" s="155">
        <v>8</v>
      </c>
      <c r="B10" s="156" t="s">
        <v>360</v>
      </c>
      <c r="C10" s="156" t="s">
        <v>361</v>
      </c>
      <c r="D10" s="156" t="s">
        <v>14</v>
      </c>
      <c r="E10" s="157">
        <v>40</v>
      </c>
    </row>
    <row r="11" spans="1:5" s="154" customFormat="1" ht="12.75">
      <c r="A11" s="158">
        <v>9</v>
      </c>
      <c r="B11" s="159" t="s">
        <v>362</v>
      </c>
      <c r="C11" s="159" t="s">
        <v>363</v>
      </c>
      <c r="D11" s="159" t="s">
        <v>12</v>
      </c>
      <c r="E11" s="160">
        <v>120</v>
      </c>
    </row>
    <row r="12" spans="1:5" s="154" customFormat="1" ht="12.75">
      <c r="A12" s="158">
        <v>10</v>
      </c>
      <c r="B12" s="159" t="s">
        <v>364</v>
      </c>
      <c r="C12" s="159" t="s">
        <v>365</v>
      </c>
      <c r="D12" s="159" t="s">
        <v>12</v>
      </c>
      <c r="E12" s="160">
        <v>8</v>
      </c>
    </row>
    <row r="13" spans="1:5" s="154" customFormat="1" ht="12.75">
      <c r="A13" s="158">
        <v>11</v>
      </c>
      <c r="B13" s="159" t="s">
        <v>366</v>
      </c>
      <c r="C13" s="159" t="s">
        <v>367</v>
      </c>
      <c r="D13" s="159" t="s">
        <v>14</v>
      </c>
      <c r="E13" s="160">
        <v>40</v>
      </c>
    </row>
    <row r="14" spans="1:5" s="154" customFormat="1" ht="20.25">
      <c r="A14" s="155">
        <v>12</v>
      </c>
      <c r="B14" s="156" t="s">
        <v>368</v>
      </c>
      <c r="C14" s="156" t="s">
        <v>369</v>
      </c>
      <c r="D14" s="156" t="s">
        <v>14</v>
      </c>
      <c r="E14" s="157">
        <v>50</v>
      </c>
    </row>
    <row r="15" spans="1:5" s="154" customFormat="1" ht="20.25">
      <c r="A15" s="158">
        <v>13</v>
      </c>
      <c r="B15" s="159" t="s">
        <v>370</v>
      </c>
      <c r="C15" s="159" t="s">
        <v>371</v>
      </c>
      <c r="D15" s="159" t="s">
        <v>14</v>
      </c>
      <c r="E15" s="160">
        <v>50</v>
      </c>
    </row>
    <row r="16" spans="1:5" s="154" customFormat="1" ht="20.25">
      <c r="A16" s="158">
        <v>14</v>
      </c>
      <c r="B16" s="159" t="s">
        <v>372</v>
      </c>
      <c r="C16" s="159" t="s">
        <v>373</v>
      </c>
      <c r="D16" s="159" t="s">
        <v>12</v>
      </c>
      <c r="E16" s="160">
        <v>50</v>
      </c>
    </row>
    <row r="17" spans="1:5" s="154" customFormat="1" ht="20.25">
      <c r="A17" s="155">
        <v>15</v>
      </c>
      <c r="B17" s="156" t="s">
        <v>374</v>
      </c>
      <c r="C17" s="156" t="s">
        <v>375</v>
      </c>
      <c r="D17" s="156" t="s">
        <v>14</v>
      </c>
      <c r="E17" s="157">
        <v>50</v>
      </c>
    </row>
    <row r="18" spans="1:5" s="154" customFormat="1" ht="12.75">
      <c r="A18" s="158">
        <v>16</v>
      </c>
      <c r="B18" s="159" t="s">
        <v>376</v>
      </c>
      <c r="C18" s="159" t="s">
        <v>377</v>
      </c>
      <c r="D18" s="159" t="s">
        <v>14</v>
      </c>
      <c r="E18" s="160">
        <v>50</v>
      </c>
    </row>
    <row r="19" spans="1:5" s="154" customFormat="1" ht="12.75">
      <c r="A19" s="158">
        <v>17</v>
      </c>
      <c r="B19" s="159" t="s">
        <v>378</v>
      </c>
      <c r="C19" s="159" t="s">
        <v>379</v>
      </c>
      <c r="D19" s="159" t="s">
        <v>12</v>
      </c>
      <c r="E19" s="160">
        <v>50</v>
      </c>
    </row>
    <row r="20" spans="1:5" s="154" customFormat="1" ht="20.25">
      <c r="A20" s="155">
        <v>18</v>
      </c>
      <c r="B20" s="156" t="s">
        <v>380</v>
      </c>
      <c r="C20" s="156" t="s">
        <v>381</v>
      </c>
      <c r="D20" s="156" t="s">
        <v>14</v>
      </c>
      <c r="E20" s="157">
        <v>35</v>
      </c>
    </row>
    <row r="21" spans="1:5" s="154" customFormat="1" ht="12.75">
      <c r="A21" s="158">
        <v>19</v>
      </c>
      <c r="B21" s="159" t="s">
        <v>382</v>
      </c>
      <c r="C21" s="159" t="s">
        <v>383</v>
      </c>
      <c r="D21" s="159" t="s">
        <v>14</v>
      </c>
      <c r="E21" s="160">
        <v>35</v>
      </c>
    </row>
    <row r="22" spans="1:5" s="154" customFormat="1" ht="20.25">
      <c r="A22" s="158">
        <v>20</v>
      </c>
      <c r="B22" s="159" t="s">
        <v>384</v>
      </c>
      <c r="C22" s="159" t="s">
        <v>385</v>
      </c>
      <c r="D22" s="159" t="s">
        <v>12</v>
      </c>
      <c r="E22" s="160">
        <v>35</v>
      </c>
    </row>
    <row r="23" spans="1:5" s="154" customFormat="1" ht="12.75">
      <c r="A23" s="158">
        <v>21</v>
      </c>
      <c r="B23" s="159" t="s">
        <v>386</v>
      </c>
      <c r="C23" s="159" t="s">
        <v>387</v>
      </c>
      <c r="D23" s="159" t="s">
        <v>12</v>
      </c>
      <c r="E23" s="160">
        <v>35</v>
      </c>
    </row>
    <row r="24" spans="1:5" s="154" customFormat="1" ht="20.25">
      <c r="A24" s="155">
        <v>22</v>
      </c>
      <c r="B24" s="156" t="s">
        <v>388</v>
      </c>
      <c r="C24" s="156" t="s">
        <v>389</v>
      </c>
      <c r="D24" s="156" t="s">
        <v>12</v>
      </c>
      <c r="E24" s="157">
        <v>15</v>
      </c>
    </row>
    <row r="25" spans="1:5" s="154" customFormat="1" ht="12.75">
      <c r="A25" s="158">
        <v>23</v>
      </c>
      <c r="B25" s="159" t="s">
        <v>390</v>
      </c>
      <c r="C25" s="159" t="s">
        <v>391</v>
      </c>
      <c r="D25" s="159" t="s">
        <v>12</v>
      </c>
      <c r="E25" s="160">
        <v>15</v>
      </c>
    </row>
    <row r="26" spans="1:5" s="154" customFormat="1" ht="20.25">
      <c r="A26" s="155">
        <v>24</v>
      </c>
      <c r="B26" s="156" t="s">
        <v>392</v>
      </c>
      <c r="C26" s="156" t="s">
        <v>393</v>
      </c>
      <c r="D26" s="156" t="s">
        <v>12</v>
      </c>
      <c r="E26" s="157">
        <v>400</v>
      </c>
    </row>
    <row r="27" spans="1:5" s="154" customFormat="1" ht="12.75">
      <c r="A27" s="158">
        <v>25</v>
      </c>
      <c r="B27" s="159" t="s">
        <v>394</v>
      </c>
      <c r="C27" s="159" t="s">
        <v>395</v>
      </c>
      <c r="D27" s="159" t="s">
        <v>12</v>
      </c>
      <c r="E27" s="160">
        <v>400</v>
      </c>
    </row>
    <row r="28" spans="1:5" s="154" customFormat="1" ht="20.25">
      <c r="A28" s="155">
        <v>26</v>
      </c>
      <c r="B28" s="156" t="s">
        <v>396</v>
      </c>
      <c r="C28" s="156" t="s">
        <v>397</v>
      </c>
      <c r="D28" s="156" t="s">
        <v>12</v>
      </c>
      <c r="E28" s="157">
        <v>200</v>
      </c>
    </row>
    <row r="29" spans="1:5" s="154" customFormat="1" ht="12.75">
      <c r="A29" s="158">
        <v>27</v>
      </c>
      <c r="B29" s="159" t="s">
        <v>398</v>
      </c>
      <c r="C29" s="159" t="s">
        <v>399</v>
      </c>
      <c r="D29" s="159" t="s">
        <v>12</v>
      </c>
      <c r="E29" s="160">
        <v>200</v>
      </c>
    </row>
    <row r="30" spans="1:5" s="154" customFormat="1" ht="20.25">
      <c r="A30" s="155">
        <v>28</v>
      </c>
      <c r="B30" s="156" t="s">
        <v>400</v>
      </c>
      <c r="C30" s="156" t="s">
        <v>401</v>
      </c>
      <c r="D30" s="156" t="s">
        <v>14</v>
      </c>
      <c r="E30" s="157">
        <v>45</v>
      </c>
    </row>
    <row r="31" spans="1:5" s="154" customFormat="1" ht="20.25">
      <c r="A31" s="158">
        <v>29</v>
      </c>
      <c r="B31" s="159" t="s">
        <v>402</v>
      </c>
      <c r="C31" s="159" t="s">
        <v>403</v>
      </c>
      <c r="D31" s="159" t="s">
        <v>12</v>
      </c>
      <c r="E31" s="160">
        <v>45</v>
      </c>
    </row>
    <row r="32" spans="1:5" s="154" customFormat="1" ht="12.75">
      <c r="A32" s="148"/>
      <c r="B32" s="149"/>
      <c r="C32" s="149" t="s">
        <v>404</v>
      </c>
      <c r="D32" s="149"/>
      <c r="E32" s="150"/>
    </row>
    <row r="33" spans="1:5" s="154" customFormat="1" ht="20.25">
      <c r="A33" s="158">
        <v>30</v>
      </c>
      <c r="B33" s="159" t="s">
        <v>405</v>
      </c>
      <c r="C33" s="159" t="s">
        <v>406</v>
      </c>
      <c r="D33" s="159" t="s">
        <v>12</v>
      </c>
      <c r="E33" s="160">
        <v>20</v>
      </c>
    </row>
    <row r="34" spans="1:5" s="154" customFormat="1" ht="12.75">
      <c r="A34" s="158">
        <v>31</v>
      </c>
      <c r="B34" s="159" t="s">
        <v>407</v>
      </c>
      <c r="C34" s="159" t="s">
        <v>408</v>
      </c>
      <c r="D34" s="159" t="s">
        <v>409</v>
      </c>
      <c r="E34" s="160">
        <v>110</v>
      </c>
    </row>
    <row r="35" spans="1:5" s="154" customFormat="1" ht="12.75">
      <c r="A35" s="148"/>
      <c r="B35" s="149"/>
      <c r="C35" s="149" t="s">
        <v>410</v>
      </c>
      <c r="D35" s="149"/>
      <c r="E35" s="150"/>
    </row>
    <row r="36" spans="1:5" s="154" customFormat="1" ht="20.25">
      <c r="A36" s="155">
        <v>32</v>
      </c>
      <c r="B36" s="156" t="s">
        <v>411</v>
      </c>
      <c r="C36" s="156" t="s">
        <v>412</v>
      </c>
      <c r="D36" s="156" t="s">
        <v>14</v>
      </c>
      <c r="E36" s="157">
        <v>50</v>
      </c>
    </row>
    <row r="37" spans="1:5" s="154" customFormat="1" ht="20.25">
      <c r="A37" s="158">
        <v>33</v>
      </c>
      <c r="B37" s="159" t="s">
        <v>413</v>
      </c>
      <c r="C37" s="159" t="s">
        <v>414</v>
      </c>
      <c r="D37" s="159" t="s">
        <v>12</v>
      </c>
      <c r="E37" s="160">
        <v>25</v>
      </c>
    </row>
    <row r="38" spans="1:5" s="154" customFormat="1" ht="12.75">
      <c r="A38" s="148"/>
      <c r="B38" s="149"/>
      <c r="C38" s="149" t="s">
        <v>415</v>
      </c>
      <c r="D38" s="149"/>
      <c r="E38" s="150"/>
    </row>
    <row r="39" spans="1:5" s="154" customFormat="1" ht="20.25">
      <c r="A39" s="158">
        <v>34</v>
      </c>
      <c r="B39" s="159" t="s">
        <v>405</v>
      </c>
      <c r="C39" s="159" t="s">
        <v>406</v>
      </c>
      <c r="D39" s="159" t="s">
        <v>12</v>
      </c>
      <c r="E39" s="160">
        <v>25</v>
      </c>
    </row>
    <row r="40" spans="1:5" s="154" customFormat="1" ht="12.75">
      <c r="A40" s="158">
        <v>35</v>
      </c>
      <c r="B40" s="159" t="s">
        <v>407</v>
      </c>
      <c r="C40" s="159" t="s">
        <v>408</v>
      </c>
      <c r="D40" s="159" t="s">
        <v>409</v>
      </c>
      <c r="E40" s="160">
        <v>100</v>
      </c>
    </row>
    <row r="41" spans="1:5" s="154" customFormat="1" ht="12.75">
      <c r="A41" s="148"/>
      <c r="B41" s="149"/>
      <c r="C41" s="149" t="s">
        <v>410</v>
      </c>
      <c r="D41" s="149"/>
      <c r="E41" s="150"/>
    </row>
    <row r="42" spans="1:5" s="154" customFormat="1" ht="20.25">
      <c r="A42" s="155">
        <v>36</v>
      </c>
      <c r="B42" s="156" t="s">
        <v>416</v>
      </c>
      <c r="C42" s="156" t="s">
        <v>417</v>
      </c>
      <c r="D42" s="156" t="s">
        <v>14</v>
      </c>
      <c r="E42" s="157">
        <v>40</v>
      </c>
    </row>
    <row r="43" spans="1:5" s="154" customFormat="1" ht="20.25">
      <c r="A43" s="158">
        <v>37</v>
      </c>
      <c r="B43" s="159" t="s">
        <v>418</v>
      </c>
      <c r="C43" s="159" t="s">
        <v>419</v>
      </c>
      <c r="D43" s="159" t="s">
        <v>12</v>
      </c>
      <c r="E43" s="160">
        <v>20</v>
      </c>
    </row>
    <row r="44" spans="1:5" s="154" customFormat="1" ht="12.75">
      <c r="A44" s="148"/>
      <c r="B44" s="149"/>
      <c r="C44" s="149" t="s">
        <v>420</v>
      </c>
      <c r="D44" s="149"/>
      <c r="E44" s="150"/>
    </row>
    <row r="45" spans="1:5" s="154" customFormat="1" ht="20.25">
      <c r="A45" s="158">
        <v>38</v>
      </c>
      <c r="B45" s="159" t="s">
        <v>405</v>
      </c>
      <c r="C45" s="159" t="s">
        <v>406</v>
      </c>
      <c r="D45" s="159" t="s">
        <v>12</v>
      </c>
      <c r="E45" s="160">
        <v>30</v>
      </c>
    </row>
    <row r="46" spans="1:5" s="154" customFormat="1" ht="12.75">
      <c r="A46" s="158">
        <v>39</v>
      </c>
      <c r="B46" s="159" t="s">
        <v>407</v>
      </c>
      <c r="C46" s="159" t="s">
        <v>408</v>
      </c>
      <c r="D46" s="159" t="s">
        <v>409</v>
      </c>
      <c r="E46" s="160">
        <v>90</v>
      </c>
    </row>
    <row r="47" spans="1:5" s="154" customFormat="1" ht="12.75">
      <c r="A47" s="148"/>
      <c r="B47" s="149"/>
      <c r="C47" s="149" t="s">
        <v>410</v>
      </c>
      <c r="D47" s="149"/>
      <c r="E47" s="150"/>
    </row>
    <row r="48" spans="1:5" s="154" customFormat="1" ht="20.25">
      <c r="A48" s="155">
        <v>44</v>
      </c>
      <c r="B48" s="156" t="s">
        <v>423</v>
      </c>
      <c r="C48" s="156" t="s">
        <v>424</v>
      </c>
      <c r="D48" s="156" t="s">
        <v>12</v>
      </c>
      <c r="E48" s="157">
        <v>20</v>
      </c>
    </row>
    <row r="49" spans="1:5" s="154" customFormat="1" ht="30">
      <c r="A49" s="158">
        <v>45</v>
      </c>
      <c r="B49" s="159" t="s">
        <v>425</v>
      </c>
      <c r="C49" s="159" t="s">
        <v>426</v>
      </c>
      <c r="D49" s="159" t="s">
        <v>21</v>
      </c>
      <c r="E49" s="160">
        <v>0.05</v>
      </c>
    </row>
    <row r="50" spans="1:5" s="154" customFormat="1" ht="12.75">
      <c r="A50" s="158">
        <v>46</v>
      </c>
      <c r="B50" s="159" t="s">
        <v>427</v>
      </c>
      <c r="C50" s="159" t="s">
        <v>428</v>
      </c>
      <c r="D50" s="159" t="s">
        <v>429</v>
      </c>
      <c r="E50" s="160">
        <v>0.515</v>
      </c>
    </row>
    <row r="51" spans="1:5" s="154" customFormat="1" ht="12.75">
      <c r="A51" s="158">
        <v>47</v>
      </c>
      <c r="B51" s="159" t="s">
        <v>430</v>
      </c>
      <c r="C51" s="159" t="s">
        <v>431</v>
      </c>
      <c r="D51" s="159" t="s">
        <v>429</v>
      </c>
      <c r="E51" s="160">
        <v>0.172</v>
      </c>
    </row>
    <row r="52" spans="1:5" s="154" customFormat="1" ht="12.75">
      <c r="A52" s="158">
        <v>48</v>
      </c>
      <c r="B52" s="159" t="s">
        <v>432</v>
      </c>
      <c r="C52" s="159" t="s">
        <v>433</v>
      </c>
      <c r="D52" s="159" t="s">
        <v>434</v>
      </c>
      <c r="E52" s="160">
        <v>0.03</v>
      </c>
    </row>
    <row r="53" spans="1:5" s="154" customFormat="1" ht="20.25">
      <c r="A53" s="155">
        <v>49</v>
      </c>
      <c r="B53" s="156" t="s">
        <v>435</v>
      </c>
      <c r="C53" s="156" t="s">
        <v>436</v>
      </c>
      <c r="D53" s="156" t="s">
        <v>12</v>
      </c>
      <c r="E53" s="157">
        <v>10</v>
      </c>
    </row>
    <row r="54" spans="1:5" s="154" customFormat="1" ht="30">
      <c r="A54" s="158">
        <v>50</v>
      </c>
      <c r="B54" s="159" t="s">
        <v>425</v>
      </c>
      <c r="C54" s="159" t="s">
        <v>426</v>
      </c>
      <c r="D54" s="159" t="s">
        <v>21</v>
      </c>
      <c r="E54" s="160">
        <v>0.07</v>
      </c>
    </row>
    <row r="55" spans="1:5" s="154" customFormat="1" ht="12.75">
      <c r="A55" s="158">
        <v>51</v>
      </c>
      <c r="B55" s="159" t="s">
        <v>427</v>
      </c>
      <c r="C55" s="159" t="s">
        <v>428</v>
      </c>
      <c r="D55" s="159" t="s">
        <v>429</v>
      </c>
      <c r="E55" s="160">
        <v>0.7</v>
      </c>
    </row>
    <row r="56" spans="1:5" s="154" customFormat="1" ht="12.75">
      <c r="A56" s="158">
        <v>52</v>
      </c>
      <c r="B56" s="159" t="s">
        <v>430</v>
      </c>
      <c r="C56" s="159" t="s">
        <v>431</v>
      </c>
      <c r="D56" s="159" t="s">
        <v>429</v>
      </c>
      <c r="E56" s="160">
        <v>0.233</v>
      </c>
    </row>
    <row r="57" spans="1:5" s="154" customFormat="1" ht="12.75">
      <c r="A57" s="158">
        <v>53</v>
      </c>
      <c r="B57" s="159" t="s">
        <v>432</v>
      </c>
      <c r="C57" s="159" t="s">
        <v>433</v>
      </c>
      <c r="D57" s="159" t="s">
        <v>434</v>
      </c>
      <c r="E57" s="160">
        <v>0.03</v>
      </c>
    </row>
    <row r="58" spans="1:5" s="154" customFormat="1" ht="20.25">
      <c r="A58" s="155">
        <v>54</v>
      </c>
      <c r="B58" s="156" t="s">
        <v>437</v>
      </c>
      <c r="C58" s="156" t="s">
        <v>438</v>
      </c>
      <c r="D58" s="156" t="s">
        <v>12</v>
      </c>
      <c r="E58" s="157">
        <v>200</v>
      </c>
    </row>
    <row r="59" spans="1:5" s="154" customFormat="1" ht="12.75">
      <c r="A59" s="158">
        <v>55</v>
      </c>
      <c r="B59" s="159" t="s">
        <v>439</v>
      </c>
      <c r="C59" s="159" t="s">
        <v>440</v>
      </c>
      <c r="D59" s="159" t="s">
        <v>12</v>
      </c>
      <c r="E59" s="160">
        <v>200</v>
      </c>
    </row>
    <row r="60" spans="1:5" s="154" customFormat="1" ht="20.25">
      <c r="A60" s="155">
        <v>56</v>
      </c>
      <c r="B60" s="156" t="s">
        <v>441</v>
      </c>
      <c r="C60" s="156" t="s">
        <v>442</v>
      </c>
      <c r="D60" s="156" t="s">
        <v>12</v>
      </c>
      <c r="E60" s="157">
        <v>25</v>
      </c>
    </row>
    <row r="61" spans="1:5" s="154" customFormat="1" ht="12.75">
      <c r="A61" s="158">
        <v>57</v>
      </c>
      <c r="B61" s="159" t="s">
        <v>443</v>
      </c>
      <c r="C61" s="159" t="s">
        <v>444</v>
      </c>
      <c r="D61" s="159" t="s">
        <v>12</v>
      </c>
      <c r="E61" s="160">
        <v>25</v>
      </c>
    </row>
    <row r="62" spans="1:5" s="154" customFormat="1" ht="20.25">
      <c r="A62" s="155">
        <v>62</v>
      </c>
      <c r="B62" s="156" t="s">
        <v>453</v>
      </c>
      <c r="C62" s="156" t="s">
        <v>454</v>
      </c>
      <c r="D62" s="156" t="s">
        <v>12</v>
      </c>
      <c r="E62" s="157">
        <v>1</v>
      </c>
    </row>
    <row r="63" spans="1:5" s="154" customFormat="1" ht="20.25">
      <c r="A63" s="158">
        <v>63</v>
      </c>
      <c r="B63" s="159" t="s">
        <v>455</v>
      </c>
      <c r="C63" s="159" t="s">
        <v>456</v>
      </c>
      <c r="D63" s="159" t="s">
        <v>12</v>
      </c>
      <c r="E63" s="160">
        <v>1</v>
      </c>
    </row>
    <row r="64" spans="1:5" s="154" customFormat="1" ht="12.75">
      <c r="A64" s="155">
        <v>66</v>
      </c>
      <c r="B64" s="156" t="s">
        <v>461</v>
      </c>
      <c r="C64" s="156" t="s">
        <v>462</v>
      </c>
      <c r="D64" s="156" t="s">
        <v>12</v>
      </c>
      <c r="E64" s="157">
        <v>1</v>
      </c>
    </row>
    <row r="65" spans="1:5" s="154" customFormat="1" ht="20.25">
      <c r="A65" s="155">
        <v>67</v>
      </c>
      <c r="B65" s="156" t="s">
        <v>463</v>
      </c>
      <c r="C65" s="156" t="s">
        <v>464</v>
      </c>
      <c r="D65" s="156" t="s">
        <v>12</v>
      </c>
      <c r="E65" s="157">
        <v>80</v>
      </c>
    </row>
    <row r="66" spans="1:5" s="154" customFormat="1" ht="12.75">
      <c r="A66" s="155">
        <v>105</v>
      </c>
      <c r="B66" s="156" t="s">
        <v>548</v>
      </c>
      <c r="C66" s="156" t="s">
        <v>549</v>
      </c>
      <c r="D66" s="156" t="s">
        <v>14</v>
      </c>
      <c r="E66" s="157">
        <v>55</v>
      </c>
    </row>
    <row r="67" spans="1:5" s="154" customFormat="1" ht="12.75">
      <c r="A67" s="158">
        <v>106</v>
      </c>
      <c r="B67" s="159" t="s">
        <v>550</v>
      </c>
      <c r="C67" s="159" t="s">
        <v>551</v>
      </c>
      <c r="D67" s="159" t="s">
        <v>14</v>
      </c>
      <c r="E67" s="160">
        <v>55</v>
      </c>
    </row>
    <row r="68" spans="1:5" s="154" customFormat="1" ht="12.75">
      <c r="A68" s="155">
        <v>68</v>
      </c>
      <c r="B68" s="156" t="s">
        <v>465</v>
      </c>
      <c r="C68" s="156" t="s">
        <v>466</v>
      </c>
      <c r="D68" s="156" t="s">
        <v>14</v>
      </c>
      <c r="E68" s="157">
        <v>90</v>
      </c>
    </row>
    <row r="69" spans="1:5" s="154" customFormat="1" ht="12.75">
      <c r="A69" s="158">
        <v>69</v>
      </c>
      <c r="B69" s="159" t="s">
        <v>467</v>
      </c>
      <c r="C69" s="159" t="s">
        <v>468</v>
      </c>
      <c r="D69" s="159" t="s">
        <v>14</v>
      </c>
      <c r="E69" s="160">
        <v>90</v>
      </c>
    </row>
    <row r="70" spans="1:5" s="154" customFormat="1" ht="12.75">
      <c r="A70" s="155">
        <v>103</v>
      </c>
      <c r="B70" s="156" t="s">
        <v>469</v>
      </c>
      <c r="C70" s="156" t="s">
        <v>470</v>
      </c>
      <c r="D70" s="156" t="s">
        <v>14</v>
      </c>
      <c r="E70" s="157">
        <v>90</v>
      </c>
    </row>
    <row r="71" spans="1:5" s="154" customFormat="1" ht="12.75">
      <c r="A71" s="158">
        <v>104</v>
      </c>
      <c r="B71" s="159" t="s">
        <v>471</v>
      </c>
      <c r="C71" s="159" t="s">
        <v>472</v>
      </c>
      <c r="D71" s="159" t="s">
        <v>14</v>
      </c>
      <c r="E71" s="160">
        <v>90</v>
      </c>
    </row>
    <row r="72" spans="1:5" s="154" customFormat="1" ht="12.75">
      <c r="A72" s="155">
        <v>76</v>
      </c>
      <c r="B72" s="156" t="s">
        <v>481</v>
      </c>
      <c r="C72" s="156" t="s">
        <v>482</v>
      </c>
      <c r="D72" s="156" t="s">
        <v>14</v>
      </c>
      <c r="E72" s="157">
        <v>35</v>
      </c>
    </row>
    <row r="73" spans="1:5" s="154" customFormat="1" ht="12.75">
      <c r="A73" s="158">
        <v>77</v>
      </c>
      <c r="B73" s="159" t="s">
        <v>483</v>
      </c>
      <c r="C73" s="159" t="s">
        <v>484</v>
      </c>
      <c r="D73" s="159" t="s">
        <v>14</v>
      </c>
      <c r="E73" s="160">
        <v>35</v>
      </c>
    </row>
    <row r="74" spans="1:5" s="154" customFormat="1" ht="18.75">
      <c r="A74" s="148"/>
      <c r="B74" s="149"/>
      <c r="C74" s="149" t="s">
        <v>485</v>
      </c>
      <c r="D74" s="149"/>
      <c r="E74" s="150"/>
    </row>
    <row r="75" spans="1:5" s="154" customFormat="1" ht="20.25">
      <c r="A75" s="155">
        <v>78</v>
      </c>
      <c r="B75" s="156" t="s">
        <v>486</v>
      </c>
      <c r="C75" s="156" t="s">
        <v>487</v>
      </c>
      <c r="D75" s="156" t="s">
        <v>14</v>
      </c>
      <c r="E75" s="157">
        <v>1055</v>
      </c>
    </row>
    <row r="76" spans="1:5" s="154" customFormat="1" ht="12.75">
      <c r="A76" s="158">
        <v>79</v>
      </c>
      <c r="B76" s="159" t="s">
        <v>488</v>
      </c>
      <c r="C76" s="159" t="s">
        <v>489</v>
      </c>
      <c r="D76" s="159" t="s">
        <v>14</v>
      </c>
      <c r="E76" s="160">
        <v>1055</v>
      </c>
    </row>
    <row r="77" spans="1:5" s="154" customFormat="1" ht="18.75">
      <c r="A77" s="148"/>
      <c r="B77" s="149"/>
      <c r="C77" s="149" t="s">
        <v>490</v>
      </c>
      <c r="D77" s="149"/>
      <c r="E77" s="150"/>
    </row>
    <row r="78" spans="1:5" s="154" customFormat="1" ht="20.25">
      <c r="A78" s="155">
        <v>80</v>
      </c>
      <c r="B78" s="156" t="s">
        <v>491</v>
      </c>
      <c r="C78" s="156" t="s">
        <v>492</v>
      </c>
      <c r="D78" s="156" t="s">
        <v>14</v>
      </c>
      <c r="E78" s="157">
        <v>840</v>
      </c>
    </row>
    <row r="79" spans="1:5" s="154" customFormat="1" ht="12.75">
      <c r="A79" s="158">
        <v>81</v>
      </c>
      <c r="B79" s="159" t="s">
        <v>493</v>
      </c>
      <c r="C79" s="159" t="s">
        <v>494</v>
      </c>
      <c r="D79" s="159" t="s">
        <v>14</v>
      </c>
      <c r="E79" s="160">
        <v>840</v>
      </c>
    </row>
    <row r="80" spans="1:5" s="154" customFormat="1" ht="18.75">
      <c r="A80" s="148"/>
      <c r="B80" s="149"/>
      <c r="C80" s="149" t="s">
        <v>490</v>
      </c>
      <c r="D80" s="149"/>
      <c r="E80" s="150"/>
    </row>
    <row r="81" spans="1:5" s="154" customFormat="1" ht="12.75">
      <c r="A81" s="155">
        <v>86</v>
      </c>
      <c r="B81" s="156" t="s">
        <v>503</v>
      </c>
      <c r="C81" s="156" t="s">
        <v>504</v>
      </c>
      <c r="D81" s="156" t="s">
        <v>14</v>
      </c>
      <c r="E81" s="157">
        <v>55</v>
      </c>
    </row>
    <row r="82" spans="1:5" s="154" customFormat="1" ht="12.75">
      <c r="A82" s="158">
        <v>87</v>
      </c>
      <c r="B82" s="159" t="s">
        <v>505</v>
      </c>
      <c r="C82" s="159" t="s">
        <v>506</v>
      </c>
      <c r="D82" s="159" t="s">
        <v>14</v>
      </c>
      <c r="E82" s="160">
        <v>55</v>
      </c>
    </row>
    <row r="83" spans="1:5" s="154" customFormat="1" ht="12.75">
      <c r="A83" s="155">
        <v>90</v>
      </c>
      <c r="B83" s="156" t="s">
        <v>511</v>
      </c>
      <c r="C83" s="156" t="s">
        <v>512</v>
      </c>
      <c r="D83" s="156" t="s">
        <v>513</v>
      </c>
      <c r="E83" s="157">
        <v>59.433</v>
      </c>
    </row>
    <row r="84" spans="1:5" s="154" customFormat="1" ht="12.75">
      <c r="A84" s="155">
        <v>91</v>
      </c>
      <c r="B84" s="156" t="s">
        <v>514</v>
      </c>
      <c r="C84" s="156" t="s">
        <v>515</v>
      </c>
      <c r="D84" s="156" t="s">
        <v>513</v>
      </c>
      <c r="E84" s="157">
        <v>442.893</v>
      </c>
    </row>
    <row r="85" spans="1:5" s="154" customFormat="1" ht="12.75">
      <c r="A85" s="158">
        <v>92</v>
      </c>
      <c r="B85" s="159" t="s">
        <v>516</v>
      </c>
      <c r="C85" s="159" t="s">
        <v>517</v>
      </c>
      <c r="D85" s="159" t="s">
        <v>12</v>
      </c>
      <c r="E85" s="160">
        <v>800</v>
      </c>
    </row>
    <row r="86" spans="1:5" s="154" customFormat="1" ht="12.75">
      <c r="A86" s="148"/>
      <c r="B86" s="149"/>
      <c r="C86" s="149" t="s">
        <v>518</v>
      </c>
      <c r="D86" s="149"/>
      <c r="E86" s="150"/>
    </row>
    <row r="87" spans="1:5" s="154" customFormat="1" ht="12.75">
      <c r="A87" s="158">
        <v>93</v>
      </c>
      <c r="B87" s="159" t="s">
        <v>519</v>
      </c>
      <c r="C87" s="159" t="s">
        <v>520</v>
      </c>
      <c r="D87" s="159" t="s">
        <v>12</v>
      </c>
      <c r="E87" s="160">
        <v>32</v>
      </c>
    </row>
    <row r="88" spans="1:5" s="154" customFormat="1" ht="38.25">
      <c r="A88" s="148"/>
      <c r="B88" s="149"/>
      <c r="C88" s="149" t="s">
        <v>521</v>
      </c>
      <c r="D88" s="149"/>
      <c r="E88" s="150"/>
    </row>
    <row r="89" spans="1:5" s="154" customFormat="1" ht="12.75">
      <c r="A89" s="158">
        <v>94</v>
      </c>
      <c r="B89" s="159" t="s">
        <v>522</v>
      </c>
      <c r="C89" s="159" t="s">
        <v>523</v>
      </c>
      <c r="D89" s="159" t="s">
        <v>12</v>
      </c>
      <c r="E89" s="160">
        <v>19.2</v>
      </c>
    </row>
    <row r="90" spans="1:5" s="154" customFormat="1" ht="12.75">
      <c r="A90" s="158">
        <v>95</v>
      </c>
      <c r="B90" s="159" t="s">
        <v>524</v>
      </c>
      <c r="C90" s="159" t="s">
        <v>525</v>
      </c>
      <c r="D90" s="159" t="s">
        <v>12</v>
      </c>
      <c r="E90" s="160">
        <v>16</v>
      </c>
    </row>
    <row r="91" spans="1:5" s="154" customFormat="1" ht="26.25">
      <c r="A91" s="161"/>
      <c r="B91" s="162" t="s">
        <v>535</v>
      </c>
      <c r="C91" s="162" t="s">
        <v>536</v>
      </c>
      <c r="D91" s="162"/>
      <c r="E91" s="163"/>
    </row>
    <row r="92" spans="1:5" s="154" customFormat="1" ht="12.75">
      <c r="A92" s="155">
        <v>99</v>
      </c>
      <c r="B92" s="156" t="s">
        <v>537</v>
      </c>
      <c r="C92" s="156" t="s">
        <v>538</v>
      </c>
      <c r="D92" s="156" t="s">
        <v>12</v>
      </c>
      <c r="E92" s="157">
        <v>2</v>
      </c>
    </row>
    <row r="93" spans="1:5" s="154" customFormat="1" ht="12.75">
      <c r="A93" s="158">
        <v>100</v>
      </c>
      <c r="B93" s="159" t="s">
        <v>539</v>
      </c>
      <c r="C93" s="159" t="s">
        <v>540</v>
      </c>
      <c r="D93" s="159" t="s">
        <v>12</v>
      </c>
      <c r="E93" s="160">
        <v>2</v>
      </c>
    </row>
    <row r="94" spans="1:5" s="154" customFormat="1" ht="12.75">
      <c r="A94" s="155">
        <v>101</v>
      </c>
      <c r="B94" s="156" t="s">
        <v>541</v>
      </c>
      <c r="C94" s="156" t="s">
        <v>542</v>
      </c>
      <c r="D94" s="156" t="s">
        <v>14</v>
      </c>
      <c r="E94" s="157">
        <v>35</v>
      </c>
    </row>
    <row r="95" spans="1:5" s="154" customFormat="1" ht="12.75">
      <c r="A95" s="158">
        <v>102</v>
      </c>
      <c r="B95" s="159" t="s">
        <v>543</v>
      </c>
      <c r="C95" s="159" t="s">
        <v>544</v>
      </c>
      <c r="D95" s="159" t="s">
        <v>14</v>
      </c>
      <c r="E95" s="160">
        <v>35</v>
      </c>
    </row>
    <row r="96" spans="1:5" s="154" customFormat="1" ht="13.5">
      <c r="A96" s="164"/>
      <c r="B96" s="165" t="s">
        <v>526</v>
      </c>
      <c r="C96" s="165" t="s">
        <v>527</v>
      </c>
      <c r="D96" s="165"/>
      <c r="E96" s="166"/>
    </row>
    <row r="97" spans="1:5" s="154" customFormat="1" ht="12.75">
      <c r="A97" s="155">
        <v>107</v>
      </c>
      <c r="B97" s="156" t="s">
        <v>528</v>
      </c>
      <c r="C97" s="156" t="s">
        <v>529</v>
      </c>
      <c r="D97" s="156" t="s">
        <v>530</v>
      </c>
      <c r="E97" s="157">
        <v>135</v>
      </c>
    </row>
    <row r="98" spans="1:5" s="154" customFormat="1" ht="12.75">
      <c r="A98" s="155">
        <v>97</v>
      </c>
      <c r="B98" s="156" t="s">
        <v>531</v>
      </c>
      <c r="C98" s="156" t="s">
        <v>532</v>
      </c>
      <c r="D98" s="156" t="s">
        <v>530</v>
      </c>
      <c r="E98" s="157">
        <v>211</v>
      </c>
    </row>
    <row r="99" spans="1:5" s="154" customFormat="1" ht="12.75">
      <c r="A99" s="155">
        <v>98</v>
      </c>
      <c r="B99" s="156" t="s">
        <v>533</v>
      </c>
      <c r="C99" s="156" t="s">
        <v>534</v>
      </c>
      <c r="D99" s="156" t="s">
        <v>530</v>
      </c>
      <c r="E99" s="157">
        <v>66</v>
      </c>
    </row>
    <row r="100" spans="1:5" s="154" customFormat="1" ht="13.5">
      <c r="A100" s="167"/>
      <c r="B100" s="168"/>
      <c r="C100" s="168"/>
      <c r="D100" s="168"/>
      <c r="E100" s="169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E20" sqref="E20"/>
    </sheetView>
  </sheetViews>
  <sheetFormatPr defaultColWidth="9.125" defaultRowHeight="12.75"/>
  <cols>
    <col min="1" max="1" width="6.625" style="118" customWidth="1"/>
    <col min="2" max="2" width="1.625" style="126" customWidth="1"/>
    <col min="3" max="3" width="50.625" style="126" customWidth="1"/>
    <col min="4" max="4" width="8.625" style="118" customWidth="1"/>
    <col min="5" max="16384" width="9.125" style="104" customWidth="1"/>
  </cols>
  <sheetData>
    <row r="1" spans="1:4" ht="30.75" customHeight="1" thickBot="1">
      <c r="A1" s="365" t="s">
        <v>304</v>
      </c>
      <c r="B1" s="366"/>
      <c r="C1" s="366"/>
      <c r="D1" s="366"/>
    </row>
    <row r="2" spans="1:4" ht="39.75" customHeight="1" thickBot="1">
      <c r="A2" s="105" t="s">
        <v>159</v>
      </c>
      <c r="B2" s="370" t="s">
        <v>160</v>
      </c>
      <c r="C2" s="370"/>
      <c r="D2" s="120" t="s">
        <v>161</v>
      </c>
    </row>
    <row r="3" spans="1:4" ht="24.75" customHeight="1">
      <c r="A3" s="121" t="s">
        <v>247</v>
      </c>
      <c r="B3" s="122"/>
      <c r="C3" s="122"/>
      <c r="D3" s="108"/>
    </row>
    <row r="4" spans="1:4" ht="24.75" customHeight="1">
      <c r="A4" s="109" t="s">
        <v>163</v>
      </c>
      <c r="B4" s="357" t="s">
        <v>248</v>
      </c>
      <c r="C4" s="358"/>
      <c r="D4" s="110">
        <v>1</v>
      </c>
    </row>
    <row r="5" spans="1:4" ht="24.75" customHeight="1">
      <c r="A5" s="109" t="s">
        <v>165</v>
      </c>
      <c r="B5" s="357" t="s">
        <v>305</v>
      </c>
      <c r="C5" s="358"/>
      <c r="D5" s="110">
        <v>1</v>
      </c>
    </row>
    <row r="6" spans="1:4" ht="24.75" customHeight="1">
      <c r="A6" s="109" t="s">
        <v>167</v>
      </c>
      <c r="B6" s="357" t="s">
        <v>249</v>
      </c>
      <c r="C6" s="358"/>
      <c r="D6" s="110">
        <v>1</v>
      </c>
    </row>
    <row r="7" spans="1:4" ht="24.75" customHeight="1">
      <c r="A7" s="109" t="s">
        <v>169</v>
      </c>
      <c r="B7" s="357" t="s">
        <v>306</v>
      </c>
      <c r="C7" s="358"/>
      <c r="D7" s="110">
        <v>1</v>
      </c>
    </row>
    <row r="8" spans="1:4" ht="24.75" customHeight="1">
      <c r="A8" s="109" t="s">
        <v>171</v>
      </c>
      <c r="B8" s="357" t="s">
        <v>307</v>
      </c>
      <c r="C8" s="358"/>
      <c r="D8" s="110">
        <v>1</v>
      </c>
    </row>
    <row r="9" spans="1:4" ht="24.75" customHeight="1">
      <c r="A9" s="109" t="s">
        <v>173</v>
      </c>
      <c r="B9" s="357" t="s">
        <v>250</v>
      </c>
      <c r="C9" s="358"/>
      <c r="D9" s="110">
        <v>1</v>
      </c>
    </row>
    <row r="10" spans="1:4" ht="24.75" customHeight="1">
      <c r="A10" s="109" t="s">
        <v>176</v>
      </c>
      <c r="B10" s="357" t="s">
        <v>308</v>
      </c>
      <c r="C10" s="358"/>
      <c r="D10" s="110">
        <v>1</v>
      </c>
    </row>
    <row r="11" spans="1:4" ht="24.75" customHeight="1">
      <c r="A11" s="109" t="s">
        <v>188</v>
      </c>
      <c r="B11" s="357" t="s">
        <v>251</v>
      </c>
      <c r="C11" s="358"/>
      <c r="D11" s="110">
        <v>1</v>
      </c>
    </row>
    <row r="12" spans="1:4" ht="24.75" customHeight="1">
      <c r="A12" s="109" t="s">
        <v>189</v>
      </c>
      <c r="B12" s="357" t="s">
        <v>309</v>
      </c>
      <c r="C12" s="358"/>
      <c r="D12" s="110">
        <v>1</v>
      </c>
    </row>
    <row r="13" spans="1:4" ht="13.5" thickBot="1">
      <c r="A13" s="111"/>
      <c r="B13" s="123"/>
      <c r="C13" s="123"/>
      <c r="D13" s="113"/>
    </row>
    <row r="18" ht="12.75">
      <c r="A18" s="118" t="s">
        <v>224</v>
      </c>
    </row>
  </sheetData>
  <sheetProtection/>
  <mergeCells count="11">
    <mergeCell ref="B8:C8"/>
    <mergeCell ref="B9:C9"/>
    <mergeCell ref="B10:C10"/>
    <mergeCell ref="B11:C11"/>
    <mergeCell ref="B12:C12"/>
    <mergeCell ref="A1:D1"/>
    <mergeCell ref="B2:C2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K61" sqref="K61"/>
    </sheetView>
  </sheetViews>
  <sheetFormatPr defaultColWidth="8.125" defaultRowHeight="12.75"/>
  <cols>
    <col min="1" max="1" width="5.625" style="170" customWidth="1"/>
    <col min="2" max="2" width="12.625" style="171" customWidth="1"/>
    <col min="3" max="3" width="38.375" style="171" customWidth="1"/>
    <col min="4" max="4" width="3.625" style="171" customWidth="1"/>
    <col min="5" max="5" width="8.50390625" style="172" customWidth="1"/>
    <col min="6" max="16384" width="8.125" style="173" customWidth="1"/>
  </cols>
  <sheetData>
    <row r="1" spans="1:5" s="154" customFormat="1" ht="17.25">
      <c r="A1" s="367" t="s">
        <v>87</v>
      </c>
      <c r="B1" s="367"/>
      <c r="C1" s="367"/>
      <c r="D1" s="367"/>
      <c r="E1" s="367"/>
    </row>
    <row r="2" spans="1:5" s="154" customFormat="1" ht="20.25">
      <c r="A2" s="155">
        <v>12</v>
      </c>
      <c r="B2" s="156" t="s">
        <v>368</v>
      </c>
      <c r="C2" s="156" t="s">
        <v>369</v>
      </c>
      <c r="D2" s="156" t="s">
        <v>14</v>
      </c>
      <c r="E2" s="157">
        <v>15</v>
      </c>
    </row>
    <row r="3" spans="1:5" s="154" customFormat="1" ht="20.25">
      <c r="A3" s="158">
        <v>13</v>
      </c>
      <c r="B3" s="159" t="s">
        <v>370</v>
      </c>
      <c r="C3" s="159" t="s">
        <v>371</v>
      </c>
      <c r="D3" s="159" t="s">
        <v>14</v>
      </c>
      <c r="E3" s="160">
        <v>15</v>
      </c>
    </row>
    <row r="4" spans="1:5" s="154" customFormat="1" ht="20.25">
      <c r="A4" s="158">
        <v>14</v>
      </c>
      <c r="B4" s="159" t="s">
        <v>372</v>
      </c>
      <c r="C4" s="159" t="s">
        <v>373</v>
      </c>
      <c r="D4" s="159" t="s">
        <v>12</v>
      </c>
      <c r="E4" s="160">
        <v>15</v>
      </c>
    </row>
    <row r="5" spans="1:5" s="154" customFormat="1" ht="20.25">
      <c r="A5" s="155">
        <v>15</v>
      </c>
      <c r="B5" s="156" t="s">
        <v>374</v>
      </c>
      <c r="C5" s="156" t="s">
        <v>375</v>
      </c>
      <c r="D5" s="156" t="s">
        <v>14</v>
      </c>
      <c r="E5" s="157">
        <v>15</v>
      </c>
    </row>
    <row r="6" spans="1:5" s="154" customFormat="1" ht="12.75">
      <c r="A6" s="158">
        <v>16</v>
      </c>
      <c r="B6" s="159" t="s">
        <v>376</v>
      </c>
      <c r="C6" s="159" t="s">
        <v>377</v>
      </c>
      <c r="D6" s="159" t="s">
        <v>14</v>
      </c>
      <c r="E6" s="160">
        <v>15</v>
      </c>
    </row>
    <row r="7" spans="1:5" s="154" customFormat="1" ht="12.75">
      <c r="A7" s="158">
        <v>17</v>
      </c>
      <c r="B7" s="159" t="s">
        <v>378</v>
      </c>
      <c r="C7" s="159" t="s">
        <v>379</v>
      </c>
      <c r="D7" s="159" t="s">
        <v>12</v>
      </c>
      <c r="E7" s="160">
        <v>15</v>
      </c>
    </row>
    <row r="8" spans="1:5" s="154" customFormat="1" ht="20.25">
      <c r="A8" s="155">
        <v>99</v>
      </c>
      <c r="B8" s="156" t="s">
        <v>553</v>
      </c>
      <c r="C8" s="156" t="s">
        <v>554</v>
      </c>
      <c r="D8" s="156" t="s">
        <v>14</v>
      </c>
      <c r="E8" s="157">
        <v>60</v>
      </c>
    </row>
    <row r="9" spans="1:5" s="154" customFormat="1" ht="20.25">
      <c r="A9" s="158">
        <v>100</v>
      </c>
      <c r="B9" s="159" t="s">
        <v>555</v>
      </c>
      <c r="C9" s="159" t="s">
        <v>556</v>
      </c>
      <c r="D9" s="159" t="s">
        <v>14</v>
      </c>
      <c r="E9" s="160">
        <v>60</v>
      </c>
    </row>
    <row r="10" spans="1:5" s="154" customFormat="1" ht="20.25">
      <c r="A10" s="158">
        <v>101</v>
      </c>
      <c r="B10" s="159" t="s">
        <v>557</v>
      </c>
      <c r="C10" s="159" t="s">
        <v>558</v>
      </c>
      <c r="D10" s="159" t="s">
        <v>12</v>
      </c>
      <c r="E10" s="160">
        <v>25</v>
      </c>
    </row>
    <row r="11" spans="1:5" s="154" customFormat="1" ht="20.25">
      <c r="A11" s="155">
        <v>102</v>
      </c>
      <c r="B11" s="156" t="s">
        <v>559</v>
      </c>
      <c r="C11" s="156" t="s">
        <v>560</v>
      </c>
      <c r="D11" s="156" t="s">
        <v>14</v>
      </c>
      <c r="E11" s="157">
        <v>60</v>
      </c>
    </row>
    <row r="12" spans="1:5" s="154" customFormat="1" ht="20.25">
      <c r="A12" s="158">
        <v>103</v>
      </c>
      <c r="B12" s="159" t="s">
        <v>561</v>
      </c>
      <c r="C12" s="159" t="s">
        <v>562</v>
      </c>
      <c r="D12" s="159" t="s">
        <v>14</v>
      </c>
      <c r="E12" s="160">
        <v>60</v>
      </c>
    </row>
    <row r="13" spans="1:5" s="154" customFormat="1" ht="20.25">
      <c r="A13" s="158">
        <v>104</v>
      </c>
      <c r="B13" s="159" t="s">
        <v>563</v>
      </c>
      <c r="C13" s="159" t="s">
        <v>564</v>
      </c>
      <c r="D13" s="159" t="s">
        <v>12</v>
      </c>
      <c r="E13" s="160">
        <v>25</v>
      </c>
    </row>
    <row r="14" spans="1:5" s="154" customFormat="1" ht="20.25">
      <c r="A14" s="155">
        <v>22</v>
      </c>
      <c r="B14" s="156" t="s">
        <v>388</v>
      </c>
      <c r="C14" s="156" t="s">
        <v>389</v>
      </c>
      <c r="D14" s="156" t="s">
        <v>12</v>
      </c>
      <c r="E14" s="157">
        <v>12</v>
      </c>
    </row>
    <row r="15" spans="1:5" s="154" customFormat="1" ht="12.75">
      <c r="A15" s="158">
        <v>23</v>
      </c>
      <c r="B15" s="159" t="s">
        <v>390</v>
      </c>
      <c r="C15" s="159" t="s">
        <v>391</v>
      </c>
      <c r="D15" s="159" t="s">
        <v>12</v>
      </c>
      <c r="E15" s="160">
        <v>12</v>
      </c>
    </row>
    <row r="16" spans="1:5" s="154" customFormat="1" ht="20.25">
      <c r="A16" s="155">
        <v>24</v>
      </c>
      <c r="B16" s="156" t="s">
        <v>392</v>
      </c>
      <c r="C16" s="156" t="s">
        <v>393</v>
      </c>
      <c r="D16" s="156" t="s">
        <v>12</v>
      </c>
      <c r="E16" s="157">
        <v>200</v>
      </c>
    </row>
    <row r="17" spans="1:5" s="154" customFormat="1" ht="12.75">
      <c r="A17" s="158">
        <v>25</v>
      </c>
      <c r="B17" s="159" t="s">
        <v>394</v>
      </c>
      <c r="C17" s="159" t="s">
        <v>395</v>
      </c>
      <c r="D17" s="159" t="s">
        <v>12</v>
      </c>
      <c r="E17" s="160">
        <v>200</v>
      </c>
    </row>
    <row r="18" spans="1:5" s="154" customFormat="1" ht="20.25">
      <c r="A18" s="155">
        <v>26</v>
      </c>
      <c r="B18" s="156" t="s">
        <v>396</v>
      </c>
      <c r="C18" s="156" t="s">
        <v>397</v>
      </c>
      <c r="D18" s="156" t="s">
        <v>12</v>
      </c>
      <c r="E18" s="157">
        <v>50</v>
      </c>
    </row>
    <row r="19" spans="1:5" s="154" customFormat="1" ht="12.75">
      <c r="A19" s="158">
        <v>27</v>
      </c>
      <c r="B19" s="159" t="s">
        <v>398</v>
      </c>
      <c r="C19" s="159" t="s">
        <v>399</v>
      </c>
      <c r="D19" s="159" t="s">
        <v>12</v>
      </c>
      <c r="E19" s="160">
        <v>50</v>
      </c>
    </row>
    <row r="20" spans="1:5" s="154" customFormat="1" ht="20.25">
      <c r="A20" s="155">
        <v>28</v>
      </c>
      <c r="B20" s="156" t="s">
        <v>400</v>
      </c>
      <c r="C20" s="156" t="s">
        <v>401</v>
      </c>
      <c r="D20" s="156" t="s">
        <v>14</v>
      </c>
      <c r="E20" s="157">
        <v>25</v>
      </c>
    </row>
    <row r="21" spans="1:5" s="154" customFormat="1" ht="20.25">
      <c r="A21" s="158">
        <v>29</v>
      </c>
      <c r="B21" s="159" t="s">
        <v>402</v>
      </c>
      <c r="C21" s="159" t="s">
        <v>403</v>
      </c>
      <c r="D21" s="159" t="s">
        <v>12</v>
      </c>
      <c r="E21" s="160">
        <v>12.5</v>
      </c>
    </row>
    <row r="22" spans="1:5" s="154" customFormat="1" ht="12.75">
      <c r="A22" s="148"/>
      <c r="B22" s="149"/>
      <c r="C22" s="149" t="s">
        <v>404</v>
      </c>
      <c r="D22" s="149"/>
      <c r="E22" s="150"/>
    </row>
    <row r="23" spans="1:5" s="154" customFormat="1" ht="20.25">
      <c r="A23" s="158">
        <v>30</v>
      </c>
      <c r="B23" s="159" t="s">
        <v>405</v>
      </c>
      <c r="C23" s="159" t="s">
        <v>406</v>
      </c>
      <c r="D23" s="159" t="s">
        <v>12</v>
      </c>
      <c r="E23" s="160">
        <v>20</v>
      </c>
    </row>
    <row r="24" spans="1:5" s="154" customFormat="1" ht="12.75">
      <c r="A24" s="158">
        <v>31</v>
      </c>
      <c r="B24" s="159" t="s">
        <v>407</v>
      </c>
      <c r="C24" s="159" t="s">
        <v>408</v>
      </c>
      <c r="D24" s="159" t="s">
        <v>409</v>
      </c>
      <c r="E24" s="160">
        <v>57.5</v>
      </c>
    </row>
    <row r="25" spans="1:5" s="154" customFormat="1" ht="12.75">
      <c r="A25" s="148"/>
      <c r="B25" s="149"/>
      <c r="C25" s="149" t="s">
        <v>410</v>
      </c>
      <c r="D25" s="149"/>
      <c r="E25" s="150"/>
    </row>
    <row r="26" spans="1:5" s="154" customFormat="1" ht="20.25">
      <c r="A26" s="155">
        <v>32</v>
      </c>
      <c r="B26" s="156" t="s">
        <v>411</v>
      </c>
      <c r="C26" s="156" t="s">
        <v>412</v>
      </c>
      <c r="D26" s="156" t="s">
        <v>14</v>
      </c>
      <c r="E26" s="157">
        <v>20</v>
      </c>
    </row>
    <row r="27" spans="1:5" s="154" customFormat="1" ht="20.25">
      <c r="A27" s="158">
        <v>33</v>
      </c>
      <c r="B27" s="159" t="s">
        <v>413</v>
      </c>
      <c r="C27" s="159" t="s">
        <v>414</v>
      </c>
      <c r="D27" s="159" t="s">
        <v>12</v>
      </c>
      <c r="E27" s="160">
        <v>10</v>
      </c>
    </row>
    <row r="28" spans="1:5" s="154" customFormat="1" ht="12.75">
      <c r="A28" s="148"/>
      <c r="B28" s="149"/>
      <c r="C28" s="149" t="s">
        <v>415</v>
      </c>
      <c r="D28" s="149"/>
      <c r="E28" s="150"/>
    </row>
    <row r="29" spans="1:5" s="154" customFormat="1" ht="20.25">
      <c r="A29" s="158">
        <v>34</v>
      </c>
      <c r="B29" s="159" t="s">
        <v>405</v>
      </c>
      <c r="C29" s="159" t="s">
        <v>406</v>
      </c>
      <c r="D29" s="159" t="s">
        <v>12</v>
      </c>
      <c r="E29" s="160">
        <v>10</v>
      </c>
    </row>
    <row r="30" spans="1:5" s="154" customFormat="1" ht="12.75">
      <c r="A30" s="158">
        <v>35</v>
      </c>
      <c r="B30" s="159" t="s">
        <v>407</v>
      </c>
      <c r="C30" s="159" t="s">
        <v>408</v>
      </c>
      <c r="D30" s="159" t="s">
        <v>409</v>
      </c>
      <c r="E30" s="160">
        <v>40</v>
      </c>
    </row>
    <row r="31" spans="1:5" s="154" customFormat="1" ht="12.75">
      <c r="A31" s="148"/>
      <c r="B31" s="149"/>
      <c r="C31" s="149" t="s">
        <v>410</v>
      </c>
      <c r="D31" s="149"/>
      <c r="E31" s="150"/>
    </row>
    <row r="32" spans="1:5" s="154" customFormat="1" ht="20.25">
      <c r="A32" s="155">
        <v>44</v>
      </c>
      <c r="B32" s="156" t="s">
        <v>423</v>
      </c>
      <c r="C32" s="156" t="s">
        <v>424</v>
      </c>
      <c r="D32" s="156" t="s">
        <v>12</v>
      </c>
      <c r="E32" s="157">
        <v>12</v>
      </c>
    </row>
    <row r="33" spans="1:5" s="154" customFormat="1" ht="30">
      <c r="A33" s="158">
        <v>45</v>
      </c>
      <c r="B33" s="159" t="s">
        <v>425</v>
      </c>
      <c r="C33" s="159" t="s">
        <v>426</v>
      </c>
      <c r="D33" s="159" t="s">
        <v>21</v>
      </c>
      <c r="E33" s="160">
        <v>0.03</v>
      </c>
    </row>
    <row r="34" spans="1:5" s="154" customFormat="1" ht="12.75">
      <c r="A34" s="158">
        <v>46</v>
      </c>
      <c r="B34" s="159" t="s">
        <v>427</v>
      </c>
      <c r="C34" s="159" t="s">
        <v>428</v>
      </c>
      <c r="D34" s="159" t="s">
        <v>429</v>
      </c>
      <c r="E34" s="160">
        <v>0.309</v>
      </c>
    </row>
    <row r="35" spans="1:5" s="154" customFormat="1" ht="12.75">
      <c r="A35" s="158">
        <v>47</v>
      </c>
      <c r="B35" s="159" t="s">
        <v>430</v>
      </c>
      <c r="C35" s="159" t="s">
        <v>431</v>
      </c>
      <c r="D35" s="159" t="s">
        <v>429</v>
      </c>
      <c r="E35" s="160">
        <v>0.103</v>
      </c>
    </row>
    <row r="36" spans="1:5" s="154" customFormat="1" ht="12.75">
      <c r="A36" s="158">
        <v>48</v>
      </c>
      <c r="B36" s="159" t="s">
        <v>432</v>
      </c>
      <c r="C36" s="159" t="s">
        <v>433</v>
      </c>
      <c r="D36" s="159" t="s">
        <v>434</v>
      </c>
      <c r="E36" s="160">
        <v>0.018</v>
      </c>
    </row>
    <row r="37" spans="1:5" s="154" customFormat="1" ht="20.25">
      <c r="A37" s="155">
        <v>49</v>
      </c>
      <c r="B37" s="156" t="s">
        <v>435</v>
      </c>
      <c r="C37" s="156" t="s">
        <v>436</v>
      </c>
      <c r="D37" s="156" t="s">
        <v>12</v>
      </c>
      <c r="E37" s="157">
        <v>20</v>
      </c>
    </row>
    <row r="38" spans="1:5" s="154" customFormat="1" ht="30">
      <c r="A38" s="158">
        <v>50</v>
      </c>
      <c r="B38" s="159" t="s">
        <v>425</v>
      </c>
      <c r="C38" s="159" t="s">
        <v>426</v>
      </c>
      <c r="D38" s="159" t="s">
        <v>21</v>
      </c>
      <c r="E38" s="160">
        <v>0.14</v>
      </c>
    </row>
    <row r="39" spans="1:5" s="154" customFormat="1" ht="12.75">
      <c r="A39" s="158">
        <v>51</v>
      </c>
      <c r="B39" s="159" t="s">
        <v>427</v>
      </c>
      <c r="C39" s="159" t="s">
        <v>428</v>
      </c>
      <c r="D39" s="159" t="s">
        <v>429</v>
      </c>
      <c r="E39" s="160">
        <v>1.4</v>
      </c>
    </row>
    <row r="40" spans="1:5" s="154" customFormat="1" ht="12.75">
      <c r="A40" s="158">
        <v>52</v>
      </c>
      <c r="B40" s="159" t="s">
        <v>430</v>
      </c>
      <c r="C40" s="159" t="s">
        <v>431</v>
      </c>
      <c r="D40" s="159" t="s">
        <v>429</v>
      </c>
      <c r="E40" s="160">
        <v>0.467</v>
      </c>
    </row>
    <row r="41" spans="1:5" s="154" customFormat="1" ht="12.75">
      <c r="A41" s="158">
        <v>53</v>
      </c>
      <c r="B41" s="159" t="s">
        <v>432</v>
      </c>
      <c r="C41" s="159" t="s">
        <v>433</v>
      </c>
      <c r="D41" s="159" t="s">
        <v>434</v>
      </c>
      <c r="E41" s="160">
        <v>0.06</v>
      </c>
    </row>
    <row r="42" spans="1:5" s="154" customFormat="1" ht="20.25">
      <c r="A42" s="155">
        <v>54</v>
      </c>
      <c r="B42" s="156" t="s">
        <v>437</v>
      </c>
      <c r="C42" s="156" t="s">
        <v>438</v>
      </c>
      <c r="D42" s="156" t="s">
        <v>12</v>
      </c>
      <c r="E42" s="157">
        <v>125</v>
      </c>
    </row>
    <row r="43" spans="1:5" s="154" customFormat="1" ht="12.75">
      <c r="A43" s="158">
        <v>55</v>
      </c>
      <c r="B43" s="159" t="s">
        <v>439</v>
      </c>
      <c r="C43" s="159" t="s">
        <v>440</v>
      </c>
      <c r="D43" s="159" t="s">
        <v>12</v>
      </c>
      <c r="E43" s="160">
        <v>125</v>
      </c>
    </row>
    <row r="44" spans="1:5" s="154" customFormat="1" ht="20.25">
      <c r="A44" s="155">
        <v>56</v>
      </c>
      <c r="B44" s="156" t="s">
        <v>441</v>
      </c>
      <c r="C44" s="156" t="s">
        <v>442</v>
      </c>
      <c r="D44" s="156" t="s">
        <v>12</v>
      </c>
      <c r="E44" s="157">
        <v>40</v>
      </c>
    </row>
    <row r="45" spans="1:5" s="154" customFormat="1" ht="12.75">
      <c r="A45" s="158">
        <v>57</v>
      </c>
      <c r="B45" s="159" t="s">
        <v>443</v>
      </c>
      <c r="C45" s="159" t="s">
        <v>444</v>
      </c>
      <c r="D45" s="159" t="s">
        <v>12</v>
      </c>
      <c r="E45" s="160">
        <v>40</v>
      </c>
    </row>
    <row r="46" spans="1:5" s="154" customFormat="1" ht="12.75">
      <c r="A46" s="155">
        <v>66</v>
      </c>
      <c r="B46" s="156" t="s">
        <v>461</v>
      </c>
      <c r="C46" s="156" t="s">
        <v>462</v>
      </c>
      <c r="D46" s="156" t="s">
        <v>12</v>
      </c>
      <c r="E46" s="157">
        <v>1</v>
      </c>
    </row>
    <row r="47" spans="1:5" s="154" customFormat="1" ht="20.25">
      <c r="A47" s="155">
        <v>67</v>
      </c>
      <c r="B47" s="156" t="s">
        <v>463</v>
      </c>
      <c r="C47" s="156" t="s">
        <v>464</v>
      </c>
      <c r="D47" s="156" t="s">
        <v>12</v>
      </c>
      <c r="E47" s="157">
        <v>22</v>
      </c>
    </row>
    <row r="48" spans="1:5" s="154" customFormat="1" ht="12.75">
      <c r="A48" s="155">
        <v>76</v>
      </c>
      <c r="B48" s="156" t="s">
        <v>481</v>
      </c>
      <c r="C48" s="156" t="s">
        <v>482</v>
      </c>
      <c r="D48" s="156" t="s">
        <v>14</v>
      </c>
      <c r="E48" s="157">
        <v>25</v>
      </c>
    </row>
    <row r="49" spans="1:5" s="154" customFormat="1" ht="12.75">
      <c r="A49" s="158">
        <v>77</v>
      </c>
      <c r="B49" s="159" t="s">
        <v>483</v>
      </c>
      <c r="C49" s="159" t="s">
        <v>484</v>
      </c>
      <c r="D49" s="159" t="s">
        <v>14</v>
      </c>
      <c r="E49" s="160">
        <v>25</v>
      </c>
    </row>
    <row r="50" spans="1:5" s="154" customFormat="1" ht="18.75">
      <c r="A50" s="148"/>
      <c r="B50" s="149"/>
      <c r="C50" s="149" t="s">
        <v>485</v>
      </c>
      <c r="D50" s="149"/>
      <c r="E50" s="150"/>
    </row>
    <row r="51" spans="1:5" s="154" customFormat="1" ht="20.25">
      <c r="A51" s="155">
        <v>78</v>
      </c>
      <c r="B51" s="156" t="s">
        <v>486</v>
      </c>
      <c r="C51" s="156" t="s">
        <v>487</v>
      </c>
      <c r="D51" s="156" t="s">
        <v>14</v>
      </c>
      <c r="E51" s="157">
        <v>100</v>
      </c>
    </row>
    <row r="52" spans="1:5" s="154" customFormat="1" ht="12.75">
      <c r="A52" s="158">
        <v>79</v>
      </c>
      <c r="B52" s="159" t="s">
        <v>488</v>
      </c>
      <c r="C52" s="159" t="s">
        <v>489</v>
      </c>
      <c r="D52" s="159" t="s">
        <v>14</v>
      </c>
      <c r="E52" s="160">
        <v>100</v>
      </c>
    </row>
    <row r="53" spans="1:5" s="154" customFormat="1" ht="18.75">
      <c r="A53" s="148"/>
      <c r="B53" s="149"/>
      <c r="C53" s="149" t="s">
        <v>490</v>
      </c>
      <c r="D53" s="149"/>
      <c r="E53" s="150"/>
    </row>
    <row r="54" spans="1:5" s="154" customFormat="1" ht="12.75">
      <c r="A54" s="155">
        <v>86</v>
      </c>
      <c r="B54" s="156" t="s">
        <v>503</v>
      </c>
      <c r="C54" s="156" t="s">
        <v>504</v>
      </c>
      <c r="D54" s="156" t="s">
        <v>14</v>
      </c>
      <c r="E54" s="157">
        <v>425</v>
      </c>
    </row>
    <row r="55" spans="1:5" s="154" customFormat="1" ht="12.75">
      <c r="A55" s="158">
        <v>87</v>
      </c>
      <c r="B55" s="159" t="s">
        <v>505</v>
      </c>
      <c r="C55" s="159" t="s">
        <v>506</v>
      </c>
      <c r="D55" s="159" t="s">
        <v>14</v>
      </c>
      <c r="E55" s="160">
        <v>425</v>
      </c>
    </row>
    <row r="56" spans="1:5" s="154" customFormat="1" ht="12.75">
      <c r="A56" s="155">
        <v>90</v>
      </c>
      <c r="B56" s="156" t="s">
        <v>511</v>
      </c>
      <c r="C56" s="156" t="s">
        <v>512</v>
      </c>
      <c r="D56" s="156" t="s">
        <v>513</v>
      </c>
      <c r="E56" s="157">
        <v>21.656</v>
      </c>
    </row>
    <row r="57" spans="1:5" s="154" customFormat="1" ht="26.25">
      <c r="A57" s="161"/>
      <c r="B57" s="162" t="s">
        <v>535</v>
      </c>
      <c r="C57" s="162" t="s">
        <v>536</v>
      </c>
      <c r="D57" s="162"/>
      <c r="E57" s="163"/>
    </row>
    <row r="58" spans="1:5" s="154" customFormat="1" ht="12.75">
      <c r="A58" s="155">
        <v>105</v>
      </c>
      <c r="B58" s="156" t="s">
        <v>537</v>
      </c>
      <c r="C58" s="156" t="s">
        <v>538</v>
      </c>
      <c r="D58" s="156" t="s">
        <v>12</v>
      </c>
      <c r="E58" s="157">
        <v>2</v>
      </c>
    </row>
    <row r="59" spans="1:5" s="154" customFormat="1" ht="12.75">
      <c r="A59" s="158">
        <v>106</v>
      </c>
      <c r="B59" s="159" t="s">
        <v>539</v>
      </c>
      <c r="C59" s="159" t="s">
        <v>540</v>
      </c>
      <c r="D59" s="159" t="s">
        <v>12</v>
      </c>
      <c r="E59" s="160">
        <v>2</v>
      </c>
    </row>
    <row r="60" spans="1:5" s="154" customFormat="1" ht="12.75">
      <c r="A60" s="155">
        <v>107</v>
      </c>
      <c r="B60" s="156" t="s">
        <v>541</v>
      </c>
      <c r="C60" s="156" t="s">
        <v>542</v>
      </c>
      <c r="D60" s="156" t="s">
        <v>14</v>
      </c>
      <c r="E60" s="157">
        <v>100</v>
      </c>
    </row>
    <row r="61" spans="1:5" s="154" customFormat="1" ht="12.75">
      <c r="A61" s="158">
        <v>108</v>
      </c>
      <c r="B61" s="159" t="s">
        <v>543</v>
      </c>
      <c r="C61" s="159" t="s">
        <v>544</v>
      </c>
      <c r="D61" s="159" t="s">
        <v>14</v>
      </c>
      <c r="E61" s="160">
        <v>100</v>
      </c>
    </row>
    <row r="62" spans="1:5" s="154" customFormat="1" ht="26.25">
      <c r="A62" s="161"/>
      <c r="B62" s="162" t="s">
        <v>565</v>
      </c>
      <c r="C62" s="162" t="s">
        <v>566</v>
      </c>
      <c r="D62" s="162"/>
      <c r="E62" s="163"/>
    </row>
    <row r="63" spans="1:5" s="154" customFormat="1" ht="12.75">
      <c r="A63" s="155">
        <v>109</v>
      </c>
      <c r="B63" s="156" t="s">
        <v>567</v>
      </c>
      <c r="C63" s="156" t="s">
        <v>568</v>
      </c>
      <c r="D63" s="156" t="s">
        <v>12</v>
      </c>
      <c r="E63" s="157">
        <v>13</v>
      </c>
    </row>
    <row r="64" spans="1:5" s="154" customFormat="1" ht="12.75">
      <c r="A64" s="158">
        <v>110</v>
      </c>
      <c r="B64" s="159" t="s">
        <v>569</v>
      </c>
      <c r="C64" s="159" t="s">
        <v>570</v>
      </c>
      <c r="D64" s="159" t="s">
        <v>571</v>
      </c>
      <c r="E64" s="160">
        <v>13</v>
      </c>
    </row>
    <row r="65" spans="1:5" s="154" customFormat="1" ht="57">
      <c r="A65" s="148"/>
      <c r="B65" s="149"/>
      <c r="C65" s="149" t="s">
        <v>572</v>
      </c>
      <c r="D65" s="149"/>
      <c r="E65" s="150"/>
    </row>
    <row r="66" spans="1:5" s="154" customFormat="1" ht="13.5">
      <c r="A66" s="164"/>
      <c r="B66" s="165" t="s">
        <v>526</v>
      </c>
      <c r="C66" s="165" t="s">
        <v>527</v>
      </c>
      <c r="D66" s="165"/>
      <c r="E66" s="166"/>
    </row>
    <row r="67" spans="1:5" s="154" customFormat="1" ht="12.75">
      <c r="A67" s="155">
        <v>97</v>
      </c>
      <c r="B67" s="156" t="s">
        <v>531</v>
      </c>
      <c r="C67" s="156" t="s">
        <v>532</v>
      </c>
      <c r="D67" s="156" t="s">
        <v>530</v>
      </c>
      <c r="E67" s="157">
        <v>105</v>
      </c>
    </row>
    <row r="68" spans="1:5" s="154" customFormat="1" ht="12.75">
      <c r="A68" s="155">
        <v>98</v>
      </c>
      <c r="B68" s="156" t="s">
        <v>533</v>
      </c>
      <c r="C68" s="156" t="s">
        <v>534</v>
      </c>
      <c r="D68" s="156" t="s">
        <v>530</v>
      </c>
      <c r="E68" s="157">
        <v>33</v>
      </c>
    </row>
    <row r="69" spans="1:5" s="154" customFormat="1" ht="13.5">
      <c r="A69" s="167"/>
      <c r="B69" s="168"/>
      <c r="C69" s="168"/>
      <c r="D69" s="168"/>
      <c r="E69" s="169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20" sqref="C20"/>
    </sheetView>
  </sheetViews>
  <sheetFormatPr defaultColWidth="9.125" defaultRowHeight="12.75"/>
  <cols>
    <col min="1" max="1" width="6.625" style="118" customWidth="1"/>
    <col min="2" max="2" width="1.625" style="126" customWidth="1"/>
    <col min="3" max="3" width="50.625" style="126" customWidth="1"/>
    <col min="4" max="4" width="8.625" style="118" customWidth="1"/>
    <col min="5" max="16384" width="9.125" style="104" customWidth="1"/>
  </cols>
  <sheetData>
    <row r="1" spans="1:4" ht="13.5" thickBot="1">
      <c r="A1" s="365" t="s">
        <v>342</v>
      </c>
      <c r="B1" s="366"/>
      <c r="C1" s="366"/>
      <c r="D1" s="366"/>
    </row>
    <row r="2" spans="1:4" ht="39.75" thickBot="1">
      <c r="A2" s="105" t="s">
        <v>159</v>
      </c>
      <c r="B2" s="361" t="s">
        <v>160</v>
      </c>
      <c r="C2" s="361"/>
      <c r="D2" s="120" t="s">
        <v>161</v>
      </c>
    </row>
    <row r="3" spans="1:4" ht="24.75" customHeight="1">
      <c r="A3" s="121" t="s">
        <v>247</v>
      </c>
      <c r="B3" s="122"/>
      <c r="C3" s="122"/>
      <c r="D3" s="108"/>
    </row>
    <row r="4" spans="1:4" ht="24.75" customHeight="1">
      <c r="A4" s="109" t="s">
        <v>163</v>
      </c>
      <c r="B4" s="357" t="s">
        <v>248</v>
      </c>
      <c r="C4" s="358"/>
      <c r="D4" s="110">
        <v>1</v>
      </c>
    </row>
    <row r="5" spans="1:4" ht="24.75" customHeight="1">
      <c r="A5" s="109" t="s">
        <v>165</v>
      </c>
      <c r="B5" s="357" t="s">
        <v>249</v>
      </c>
      <c r="C5" s="358"/>
      <c r="D5" s="110">
        <v>1</v>
      </c>
    </row>
    <row r="6" spans="1:4" ht="24.75" customHeight="1">
      <c r="A6" s="109" t="s">
        <v>167</v>
      </c>
      <c r="B6" s="357" t="s">
        <v>306</v>
      </c>
      <c r="C6" s="358"/>
      <c r="D6" s="110">
        <v>1</v>
      </c>
    </row>
    <row r="7" spans="1:4" ht="24.75" customHeight="1">
      <c r="A7" s="109" t="s">
        <v>169</v>
      </c>
      <c r="B7" s="357" t="s">
        <v>307</v>
      </c>
      <c r="C7" s="358"/>
      <c r="D7" s="110">
        <v>1</v>
      </c>
    </row>
    <row r="8" spans="1:4" ht="24.75" customHeight="1">
      <c r="A8" s="109" t="s">
        <v>171</v>
      </c>
      <c r="B8" s="357" t="s">
        <v>250</v>
      </c>
      <c r="C8" s="358"/>
      <c r="D8" s="110">
        <v>1</v>
      </c>
    </row>
    <row r="9" spans="1:4" ht="24.75" customHeight="1">
      <c r="A9" s="109" t="s">
        <v>173</v>
      </c>
      <c r="B9" s="357" t="s">
        <v>251</v>
      </c>
      <c r="C9" s="358"/>
      <c r="D9" s="110">
        <v>1</v>
      </c>
    </row>
    <row r="10" spans="1:4" ht="13.5" thickBot="1">
      <c r="A10" s="111"/>
      <c r="B10" s="123"/>
      <c r="C10" s="123"/>
      <c r="D10" s="113"/>
    </row>
    <row r="12" ht="12.75">
      <c r="A12" s="118" t="s">
        <v>224</v>
      </c>
    </row>
  </sheetData>
  <sheetProtection/>
  <mergeCells count="8">
    <mergeCell ref="B8:C8"/>
    <mergeCell ref="B9:C9"/>
    <mergeCell ref="A1:D1"/>
    <mergeCell ref="B2:C2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">
      <selection activeCell="F18" sqref="F18"/>
    </sheetView>
  </sheetViews>
  <sheetFormatPr defaultColWidth="9.125" defaultRowHeight="12.75"/>
  <cols>
    <col min="1" max="1" width="6.625" style="118" customWidth="1"/>
    <col min="2" max="2" width="1.625" style="126" customWidth="1"/>
    <col min="3" max="3" width="50.625" style="126" customWidth="1"/>
    <col min="4" max="4" width="8.625" style="118" customWidth="1"/>
    <col min="5" max="16384" width="9.125" style="104" customWidth="1"/>
  </cols>
  <sheetData>
    <row r="1" spans="1:4" ht="13.5" thickBot="1">
      <c r="A1" s="359" t="s">
        <v>158</v>
      </c>
      <c r="B1" s="360"/>
      <c r="C1" s="360"/>
      <c r="D1" s="360"/>
    </row>
    <row r="2" spans="1:4" ht="39.75" customHeight="1" thickBot="1">
      <c r="A2" s="105" t="s">
        <v>159</v>
      </c>
      <c r="B2" s="361" t="s">
        <v>160</v>
      </c>
      <c r="C2" s="361"/>
      <c r="D2" s="106" t="s">
        <v>161</v>
      </c>
    </row>
    <row r="3" spans="1:4" ht="24.75" customHeight="1">
      <c r="A3" s="121" t="s">
        <v>162</v>
      </c>
      <c r="B3" s="122"/>
      <c r="C3" s="122"/>
      <c r="D3" s="108"/>
    </row>
    <row r="4" spans="1:4" ht="24.75" customHeight="1">
      <c r="A4" s="109" t="s">
        <v>163</v>
      </c>
      <c r="B4" s="357" t="s">
        <v>164</v>
      </c>
      <c r="C4" s="358"/>
      <c r="D4" s="110">
        <v>6</v>
      </c>
    </row>
    <row r="5" spans="1:4" ht="24.75" customHeight="1">
      <c r="A5" s="109" t="s">
        <v>165</v>
      </c>
      <c r="B5" s="357" t="s">
        <v>166</v>
      </c>
      <c r="C5" s="358"/>
      <c r="D5" s="110">
        <v>12</v>
      </c>
    </row>
    <row r="6" spans="1:4" ht="24.75" customHeight="1">
      <c r="A6" s="109" t="s">
        <v>167</v>
      </c>
      <c r="B6" s="357" t="s">
        <v>168</v>
      </c>
      <c r="C6" s="358"/>
      <c r="D6" s="110">
        <v>6</v>
      </c>
    </row>
    <row r="7" spans="1:4" ht="24.75" customHeight="1">
      <c r="A7" s="109" t="s">
        <v>169</v>
      </c>
      <c r="B7" s="357" t="s">
        <v>170</v>
      </c>
      <c r="C7" s="358"/>
      <c r="D7" s="110">
        <v>6</v>
      </c>
    </row>
    <row r="8" spans="1:4" ht="24.75" customHeight="1">
      <c r="A8" s="109" t="s">
        <v>171</v>
      </c>
      <c r="B8" s="357" t="s">
        <v>172</v>
      </c>
      <c r="C8" s="358"/>
      <c r="D8" s="110">
        <v>6</v>
      </c>
    </row>
    <row r="9" spans="1:4" ht="24.75" customHeight="1">
      <c r="A9" s="109" t="s">
        <v>173</v>
      </c>
      <c r="B9" s="357" t="s">
        <v>174</v>
      </c>
      <c r="C9" s="358"/>
      <c r="D9" s="110">
        <v>6</v>
      </c>
    </row>
    <row r="10" spans="1:4" ht="24.75" customHeight="1" thickBot="1">
      <c r="A10" s="111"/>
      <c r="B10" s="123"/>
      <c r="C10" s="123"/>
      <c r="D10" s="113"/>
    </row>
    <row r="11" spans="1:4" ht="24.75" customHeight="1">
      <c r="A11" s="121" t="s">
        <v>175</v>
      </c>
      <c r="B11" s="122"/>
      <c r="C11" s="122"/>
      <c r="D11" s="108"/>
    </row>
    <row r="12" spans="1:4" ht="24.75" customHeight="1">
      <c r="A12" s="109" t="s">
        <v>163</v>
      </c>
      <c r="B12" s="357" t="s">
        <v>164</v>
      </c>
      <c r="C12" s="358"/>
      <c r="D12" s="110">
        <v>4</v>
      </c>
    </row>
    <row r="13" spans="1:4" ht="24.75" customHeight="1">
      <c r="A13" s="109" t="s">
        <v>165</v>
      </c>
      <c r="B13" s="357" t="s">
        <v>166</v>
      </c>
      <c r="C13" s="358"/>
      <c r="D13" s="110">
        <v>12</v>
      </c>
    </row>
    <row r="14" spans="1:4" ht="24.75" customHeight="1">
      <c r="A14" s="109" t="s">
        <v>167</v>
      </c>
      <c r="B14" s="357" t="s">
        <v>168</v>
      </c>
      <c r="C14" s="358"/>
      <c r="D14" s="110">
        <v>4</v>
      </c>
    </row>
    <row r="15" spans="1:4" ht="24.75" customHeight="1">
      <c r="A15" s="109" t="s">
        <v>169</v>
      </c>
      <c r="B15" s="357" t="s">
        <v>170</v>
      </c>
      <c r="C15" s="358"/>
      <c r="D15" s="110">
        <v>4</v>
      </c>
    </row>
    <row r="16" spans="1:4" ht="24.75" customHeight="1">
      <c r="A16" s="109" t="s">
        <v>171</v>
      </c>
      <c r="B16" s="357" t="s">
        <v>172</v>
      </c>
      <c r="C16" s="358"/>
      <c r="D16" s="110">
        <v>12</v>
      </c>
    </row>
    <row r="17" spans="1:4" ht="24.75" customHeight="1">
      <c r="A17" s="109" t="s">
        <v>173</v>
      </c>
      <c r="B17" s="357" t="s">
        <v>174</v>
      </c>
      <c r="C17" s="358"/>
      <c r="D17" s="110">
        <v>2</v>
      </c>
    </row>
    <row r="18" spans="1:4" ht="24.75" customHeight="1">
      <c r="A18" s="109" t="s">
        <v>176</v>
      </c>
      <c r="B18" s="357" t="s">
        <v>177</v>
      </c>
      <c r="C18" s="358"/>
      <c r="D18" s="110">
        <v>2</v>
      </c>
    </row>
    <row r="19" spans="1:4" ht="24.75" customHeight="1" thickBot="1">
      <c r="A19" s="111"/>
      <c r="B19" s="123"/>
      <c r="C19" s="123"/>
      <c r="D19" s="113"/>
    </row>
    <row r="20" spans="1:4" ht="24.75" customHeight="1">
      <c r="A20" s="121" t="s">
        <v>178</v>
      </c>
      <c r="B20" s="122"/>
      <c r="C20" s="122"/>
      <c r="D20" s="108"/>
    </row>
    <row r="21" spans="1:4" ht="24.75" customHeight="1">
      <c r="A21" s="109" t="s">
        <v>163</v>
      </c>
      <c r="B21" s="357" t="s">
        <v>179</v>
      </c>
      <c r="C21" s="358"/>
      <c r="D21" s="110">
        <v>2</v>
      </c>
    </row>
    <row r="22" spans="1:4" ht="24.75" customHeight="1">
      <c r="A22" s="109" t="s">
        <v>165</v>
      </c>
      <c r="B22" s="357" t="s">
        <v>180</v>
      </c>
      <c r="C22" s="358"/>
      <c r="D22" s="110">
        <v>2</v>
      </c>
    </row>
    <row r="23" spans="1:4" ht="24.75" customHeight="1" thickBot="1">
      <c r="A23" s="111"/>
      <c r="B23" s="123"/>
      <c r="C23" s="123"/>
      <c r="D23" s="113"/>
    </row>
    <row r="24" spans="1:4" ht="24.75" customHeight="1">
      <c r="A24" s="121" t="s">
        <v>181</v>
      </c>
      <c r="B24" s="122"/>
      <c r="C24" s="122"/>
      <c r="D24" s="108"/>
    </row>
    <row r="25" spans="1:4" ht="24.75" customHeight="1">
      <c r="A25" s="109" t="s">
        <v>163</v>
      </c>
      <c r="B25" s="357" t="s">
        <v>182</v>
      </c>
      <c r="C25" s="358"/>
      <c r="D25" s="110">
        <v>7</v>
      </c>
    </row>
    <row r="26" spans="1:4" ht="24.75" customHeight="1">
      <c r="A26" s="109" t="s">
        <v>165</v>
      </c>
      <c r="B26" s="357" t="s">
        <v>183</v>
      </c>
      <c r="C26" s="358"/>
      <c r="D26" s="110">
        <v>7</v>
      </c>
    </row>
    <row r="27" spans="1:4" ht="24.75" customHeight="1">
      <c r="A27" s="109" t="s">
        <v>167</v>
      </c>
      <c r="B27" s="357" t="s">
        <v>184</v>
      </c>
      <c r="C27" s="358"/>
      <c r="D27" s="110">
        <v>14</v>
      </c>
    </row>
    <row r="28" spans="1:4" ht="24.75" customHeight="1">
      <c r="A28" s="109" t="s">
        <v>169</v>
      </c>
      <c r="B28" s="357" t="s">
        <v>185</v>
      </c>
      <c r="C28" s="358"/>
      <c r="D28" s="110">
        <v>7</v>
      </c>
    </row>
    <row r="29" spans="1:4" ht="24.75" customHeight="1">
      <c r="A29" s="109" t="s">
        <v>171</v>
      </c>
      <c r="B29" s="357" t="s">
        <v>186</v>
      </c>
      <c r="C29" s="358"/>
      <c r="D29" s="110">
        <v>7</v>
      </c>
    </row>
    <row r="30" spans="1:4" ht="24.75" customHeight="1">
      <c r="A30" s="109" t="s">
        <v>173</v>
      </c>
      <c r="B30" s="357" t="s">
        <v>187</v>
      </c>
      <c r="C30" s="358"/>
      <c r="D30" s="110">
        <v>7</v>
      </c>
    </row>
    <row r="31" spans="1:4" ht="24.75" customHeight="1">
      <c r="A31" s="109" t="s">
        <v>176</v>
      </c>
      <c r="B31" s="357" t="s">
        <v>168</v>
      </c>
      <c r="C31" s="358"/>
      <c r="D31" s="110">
        <v>14</v>
      </c>
    </row>
    <row r="32" spans="1:4" ht="24.75" customHeight="1">
      <c r="A32" s="109" t="s">
        <v>188</v>
      </c>
      <c r="B32" s="357" t="s">
        <v>170</v>
      </c>
      <c r="C32" s="358"/>
      <c r="D32" s="110">
        <v>7</v>
      </c>
    </row>
    <row r="33" spans="1:4" ht="24.75" customHeight="1">
      <c r="A33" s="109" t="s">
        <v>189</v>
      </c>
      <c r="B33" s="357" t="s">
        <v>190</v>
      </c>
      <c r="C33" s="358"/>
      <c r="D33" s="110">
        <v>7</v>
      </c>
    </row>
    <row r="34" spans="1:4" ht="24.75" customHeight="1" thickBot="1">
      <c r="A34" s="111"/>
      <c r="B34" s="123"/>
      <c r="C34" s="123"/>
      <c r="D34" s="113"/>
    </row>
    <row r="35" spans="1:4" ht="24.75" customHeight="1">
      <c r="A35" s="121" t="s">
        <v>191</v>
      </c>
      <c r="B35" s="122"/>
      <c r="C35" s="122"/>
      <c r="D35" s="108"/>
    </row>
    <row r="36" spans="1:4" ht="24.75" customHeight="1">
      <c r="A36" s="109" t="s">
        <v>163</v>
      </c>
      <c r="B36" s="357" t="s">
        <v>192</v>
      </c>
      <c r="C36" s="358"/>
      <c r="D36" s="110">
        <v>1</v>
      </c>
    </row>
    <row r="37" spans="1:4" ht="24.75" customHeight="1">
      <c r="A37" s="109" t="s">
        <v>165</v>
      </c>
      <c r="B37" s="357" t="s">
        <v>193</v>
      </c>
      <c r="C37" s="358"/>
      <c r="D37" s="110">
        <v>12</v>
      </c>
    </row>
    <row r="38" spans="1:4" ht="24.75" customHeight="1">
      <c r="A38" s="109" t="s">
        <v>167</v>
      </c>
      <c r="B38" s="357" t="s">
        <v>172</v>
      </c>
      <c r="C38" s="358"/>
      <c r="D38" s="110">
        <v>6</v>
      </c>
    </row>
    <row r="39" spans="1:4" ht="24.75" customHeight="1">
      <c r="A39" s="109" t="s">
        <v>169</v>
      </c>
      <c r="B39" s="357" t="s">
        <v>194</v>
      </c>
      <c r="C39" s="358"/>
      <c r="D39" s="110">
        <v>1</v>
      </c>
    </row>
    <row r="40" spans="1:4" ht="24.75" customHeight="1">
      <c r="A40" s="109" t="s">
        <v>171</v>
      </c>
      <c r="B40" s="357" t="s">
        <v>195</v>
      </c>
      <c r="C40" s="358"/>
      <c r="D40" s="110">
        <v>1</v>
      </c>
    </row>
    <row r="41" spans="1:4" ht="24.75" customHeight="1">
      <c r="A41" s="109" t="s">
        <v>173</v>
      </c>
      <c r="B41" s="357" t="s">
        <v>196</v>
      </c>
      <c r="C41" s="358"/>
      <c r="D41" s="110">
        <v>2</v>
      </c>
    </row>
    <row r="42" spans="1:4" ht="24.75" customHeight="1" thickBot="1">
      <c r="A42" s="111"/>
      <c r="B42" s="123"/>
      <c r="C42" s="123"/>
      <c r="D42" s="113"/>
    </row>
    <row r="43" spans="1:4" ht="24.75" customHeight="1">
      <c r="A43" s="121" t="s">
        <v>197</v>
      </c>
      <c r="B43" s="122"/>
      <c r="C43" s="122"/>
      <c r="D43" s="108"/>
    </row>
    <row r="44" spans="1:4" ht="24.75" customHeight="1">
      <c r="A44" s="109" t="s">
        <v>163</v>
      </c>
      <c r="B44" s="357" t="s">
        <v>192</v>
      </c>
      <c r="C44" s="358"/>
      <c r="D44" s="110">
        <v>1</v>
      </c>
    </row>
    <row r="45" spans="1:4" ht="24.75" customHeight="1">
      <c r="A45" s="109" t="s">
        <v>165</v>
      </c>
      <c r="B45" s="357" t="s">
        <v>198</v>
      </c>
      <c r="C45" s="358"/>
      <c r="D45" s="110">
        <v>1</v>
      </c>
    </row>
    <row r="46" spans="1:4" ht="24.75" customHeight="1">
      <c r="A46" s="109" t="s">
        <v>167</v>
      </c>
      <c r="B46" s="357" t="s">
        <v>193</v>
      </c>
      <c r="C46" s="358"/>
      <c r="D46" s="110">
        <v>6</v>
      </c>
    </row>
    <row r="47" spans="1:4" ht="24.75" customHeight="1">
      <c r="A47" s="109" t="s">
        <v>169</v>
      </c>
      <c r="B47" s="357" t="s">
        <v>172</v>
      </c>
      <c r="C47" s="358"/>
      <c r="D47" s="110">
        <v>2</v>
      </c>
    </row>
    <row r="48" spans="1:4" ht="24.75" customHeight="1">
      <c r="A48" s="109" t="s">
        <v>171</v>
      </c>
      <c r="B48" s="357" t="s">
        <v>194</v>
      </c>
      <c r="C48" s="358"/>
      <c r="D48" s="110">
        <v>1</v>
      </c>
    </row>
    <row r="49" spans="1:4" ht="24.75" customHeight="1">
      <c r="A49" s="109" t="s">
        <v>173</v>
      </c>
      <c r="B49" s="357" t="s">
        <v>199</v>
      </c>
      <c r="C49" s="358"/>
      <c r="D49" s="110">
        <v>1</v>
      </c>
    </row>
    <row r="50" spans="1:4" ht="24.75" customHeight="1" thickBot="1">
      <c r="A50" s="111"/>
      <c r="B50" s="123"/>
      <c r="C50" s="123"/>
      <c r="D50" s="113"/>
    </row>
    <row r="51" spans="1:4" ht="24.75" customHeight="1">
      <c r="A51" s="121" t="s">
        <v>200</v>
      </c>
      <c r="B51" s="122"/>
      <c r="C51" s="122"/>
      <c r="D51" s="108"/>
    </row>
    <row r="52" spans="1:4" ht="24.75" customHeight="1">
      <c r="A52" s="109" t="s">
        <v>163</v>
      </c>
      <c r="B52" s="357" t="s">
        <v>201</v>
      </c>
      <c r="C52" s="358"/>
      <c r="D52" s="110">
        <v>1</v>
      </c>
    </row>
    <row r="53" spans="1:4" ht="24.75" customHeight="1">
      <c r="A53" s="109" t="s">
        <v>165</v>
      </c>
      <c r="B53" s="357" t="s">
        <v>192</v>
      </c>
      <c r="C53" s="358"/>
      <c r="D53" s="110">
        <v>1</v>
      </c>
    </row>
    <row r="54" spans="1:4" ht="24.75" customHeight="1">
      <c r="A54" s="109" t="s">
        <v>167</v>
      </c>
      <c r="B54" s="357" t="s">
        <v>198</v>
      </c>
      <c r="C54" s="358"/>
      <c r="D54" s="110">
        <v>1</v>
      </c>
    </row>
    <row r="55" spans="1:4" ht="24.75" customHeight="1">
      <c r="A55" s="109" t="s">
        <v>169</v>
      </c>
      <c r="B55" s="357" t="s">
        <v>193</v>
      </c>
      <c r="C55" s="358"/>
      <c r="D55" s="110">
        <v>6</v>
      </c>
    </row>
    <row r="56" spans="1:4" ht="24.75" customHeight="1">
      <c r="A56" s="109" t="s">
        <v>171</v>
      </c>
      <c r="B56" s="357" t="s">
        <v>172</v>
      </c>
      <c r="C56" s="358"/>
      <c r="D56" s="110">
        <v>2</v>
      </c>
    </row>
    <row r="57" spans="1:4" ht="24.75" customHeight="1">
      <c r="A57" s="109" t="s">
        <v>173</v>
      </c>
      <c r="B57" s="357" t="s">
        <v>194</v>
      </c>
      <c r="C57" s="358"/>
      <c r="D57" s="110">
        <v>1</v>
      </c>
    </row>
    <row r="58" spans="1:4" ht="24.75" customHeight="1" thickBot="1">
      <c r="A58" s="111"/>
      <c r="B58" s="123"/>
      <c r="C58" s="123"/>
      <c r="D58" s="113"/>
    </row>
    <row r="59" spans="1:4" ht="24.75" customHeight="1">
      <c r="A59" s="121" t="s">
        <v>202</v>
      </c>
      <c r="B59" s="122"/>
      <c r="C59" s="122"/>
      <c r="D59" s="108"/>
    </row>
    <row r="60" spans="1:4" ht="24.75" customHeight="1">
      <c r="A60" s="109" t="s">
        <v>163</v>
      </c>
      <c r="B60" s="357" t="s">
        <v>192</v>
      </c>
      <c r="C60" s="358"/>
      <c r="D60" s="110">
        <v>1</v>
      </c>
    </row>
    <row r="61" spans="1:4" ht="24.75" customHeight="1">
      <c r="A61" s="109" t="s">
        <v>165</v>
      </c>
      <c r="B61" s="357" t="s">
        <v>198</v>
      </c>
      <c r="C61" s="358"/>
      <c r="D61" s="110">
        <v>1</v>
      </c>
    </row>
    <row r="62" spans="1:4" ht="24.75" customHeight="1">
      <c r="A62" s="109" t="s">
        <v>167</v>
      </c>
      <c r="B62" s="357" t="s">
        <v>193</v>
      </c>
      <c r="C62" s="358"/>
      <c r="D62" s="110">
        <v>6</v>
      </c>
    </row>
    <row r="63" spans="1:4" ht="24.75" customHeight="1">
      <c r="A63" s="109" t="s">
        <v>169</v>
      </c>
      <c r="B63" s="357" t="s">
        <v>172</v>
      </c>
      <c r="C63" s="358"/>
      <c r="D63" s="110">
        <v>2</v>
      </c>
    </row>
    <row r="64" spans="1:4" ht="24.75" customHeight="1">
      <c r="A64" s="109" t="s">
        <v>171</v>
      </c>
      <c r="B64" s="357" t="s">
        <v>194</v>
      </c>
      <c r="C64" s="358"/>
      <c r="D64" s="110">
        <v>1</v>
      </c>
    </row>
    <row r="65" spans="1:4" ht="24.75" customHeight="1">
      <c r="A65" s="109" t="s">
        <v>173</v>
      </c>
      <c r="B65" s="357" t="s">
        <v>203</v>
      </c>
      <c r="C65" s="358"/>
      <c r="D65" s="110">
        <v>1</v>
      </c>
    </row>
    <row r="66" spans="1:4" ht="24.75" customHeight="1" thickBot="1">
      <c r="A66" s="111"/>
      <c r="B66" s="123"/>
      <c r="C66" s="123"/>
      <c r="D66" s="113"/>
    </row>
    <row r="67" spans="1:4" ht="24.75" customHeight="1">
      <c r="A67" s="121" t="s">
        <v>204</v>
      </c>
      <c r="B67" s="122"/>
      <c r="C67" s="122"/>
      <c r="D67" s="108"/>
    </row>
    <row r="68" spans="1:4" ht="24.75" customHeight="1">
      <c r="A68" s="109" t="s">
        <v>163</v>
      </c>
      <c r="B68" s="357" t="s">
        <v>192</v>
      </c>
      <c r="C68" s="358"/>
      <c r="D68" s="110">
        <v>1</v>
      </c>
    </row>
    <row r="69" spans="1:4" ht="24.75" customHeight="1">
      <c r="A69" s="109" t="s">
        <v>165</v>
      </c>
      <c r="B69" s="357" t="s">
        <v>193</v>
      </c>
      <c r="C69" s="358"/>
      <c r="D69" s="110">
        <v>6</v>
      </c>
    </row>
    <row r="70" spans="1:4" ht="24.75" customHeight="1">
      <c r="A70" s="109" t="s">
        <v>167</v>
      </c>
      <c r="B70" s="357" t="s">
        <v>172</v>
      </c>
      <c r="C70" s="358"/>
      <c r="D70" s="110">
        <v>1</v>
      </c>
    </row>
    <row r="71" spans="1:4" ht="24.75" customHeight="1">
      <c r="A71" s="109" t="s">
        <v>169</v>
      </c>
      <c r="B71" s="357" t="s">
        <v>194</v>
      </c>
      <c r="C71" s="358"/>
      <c r="D71" s="110">
        <v>1</v>
      </c>
    </row>
    <row r="72" spans="1:4" ht="24.75" customHeight="1">
      <c r="A72" s="109" t="s">
        <v>171</v>
      </c>
      <c r="B72" s="357" t="s">
        <v>205</v>
      </c>
      <c r="C72" s="358"/>
      <c r="D72" s="110">
        <v>1</v>
      </c>
    </row>
    <row r="73" spans="1:4" ht="24.75" customHeight="1">
      <c r="A73" s="109" t="s">
        <v>173</v>
      </c>
      <c r="B73" s="357" t="s">
        <v>206</v>
      </c>
      <c r="C73" s="358"/>
      <c r="D73" s="110">
        <v>1</v>
      </c>
    </row>
    <row r="74" spans="1:4" ht="24.75" customHeight="1">
      <c r="A74" s="109" t="s">
        <v>176</v>
      </c>
      <c r="B74" s="357" t="s">
        <v>172</v>
      </c>
      <c r="C74" s="358"/>
      <c r="D74" s="110">
        <v>1</v>
      </c>
    </row>
    <row r="75" spans="1:4" ht="24.75" customHeight="1" thickBot="1">
      <c r="A75" s="111"/>
      <c r="B75" s="123"/>
      <c r="C75" s="123"/>
      <c r="D75" s="113"/>
    </row>
    <row r="76" spans="1:4" ht="24.75" customHeight="1">
      <c r="A76" s="121" t="s">
        <v>207</v>
      </c>
      <c r="B76" s="122"/>
      <c r="C76" s="122"/>
      <c r="D76" s="108"/>
    </row>
    <row r="77" spans="1:4" ht="24.75" customHeight="1">
      <c r="A77" s="109" t="s">
        <v>163</v>
      </c>
      <c r="B77" s="357" t="s">
        <v>192</v>
      </c>
      <c r="C77" s="358"/>
      <c r="D77" s="110">
        <v>1</v>
      </c>
    </row>
    <row r="78" spans="1:4" ht="24.75" customHeight="1">
      <c r="A78" s="109" t="s">
        <v>165</v>
      </c>
      <c r="B78" s="357" t="s">
        <v>193</v>
      </c>
      <c r="C78" s="358"/>
      <c r="D78" s="110">
        <v>3</v>
      </c>
    </row>
    <row r="79" spans="1:4" ht="24.75" customHeight="1">
      <c r="A79" s="109" t="s">
        <v>167</v>
      </c>
      <c r="B79" s="357" t="s">
        <v>172</v>
      </c>
      <c r="C79" s="358"/>
      <c r="D79" s="110">
        <v>1</v>
      </c>
    </row>
    <row r="80" spans="1:4" ht="24.75" customHeight="1">
      <c r="A80" s="109" t="s">
        <v>169</v>
      </c>
      <c r="B80" s="357" t="s">
        <v>194</v>
      </c>
      <c r="C80" s="358"/>
      <c r="D80" s="110">
        <v>1</v>
      </c>
    </row>
    <row r="81" spans="1:4" ht="24.75" customHeight="1">
      <c r="A81" s="109" t="s">
        <v>171</v>
      </c>
      <c r="B81" s="357" t="s">
        <v>172</v>
      </c>
      <c r="C81" s="358"/>
      <c r="D81" s="110">
        <v>1</v>
      </c>
    </row>
    <row r="82" spans="1:4" ht="24.75" customHeight="1">
      <c r="A82" s="109" t="s">
        <v>173</v>
      </c>
      <c r="B82" s="357" t="s">
        <v>208</v>
      </c>
      <c r="C82" s="358"/>
      <c r="D82" s="110">
        <v>1</v>
      </c>
    </row>
    <row r="83" spans="1:4" ht="24.75" customHeight="1">
      <c r="A83" s="109" t="s">
        <v>176</v>
      </c>
      <c r="B83" s="357" t="s">
        <v>193</v>
      </c>
      <c r="C83" s="358"/>
      <c r="D83" s="110">
        <v>3</v>
      </c>
    </row>
    <row r="84" spans="1:4" ht="24.75" customHeight="1">
      <c r="A84" s="109" t="s">
        <v>188</v>
      </c>
      <c r="B84" s="357" t="s">
        <v>209</v>
      </c>
      <c r="C84" s="358"/>
      <c r="D84" s="110">
        <v>1</v>
      </c>
    </row>
    <row r="85" spans="1:4" ht="24.75" customHeight="1" thickBot="1">
      <c r="A85" s="111"/>
      <c r="B85" s="123"/>
      <c r="C85" s="123"/>
      <c r="D85" s="113"/>
    </row>
    <row r="86" spans="1:4" ht="24.75" customHeight="1">
      <c r="A86" s="121" t="s">
        <v>210</v>
      </c>
      <c r="B86" s="122"/>
      <c r="C86" s="122"/>
      <c r="D86" s="108"/>
    </row>
    <row r="87" spans="1:4" ht="24.75" customHeight="1">
      <c r="A87" s="109" t="s">
        <v>163</v>
      </c>
      <c r="B87" s="357" t="s">
        <v>193</v>
      </c>
      <c r="C87" s="358"/>
      <c r="D87" s="110">
        <v>6</v>
      </c>
    </row>
    <row r="88" spans="1:4" ht="24.75" customHeight="1">
      <c r="A88" s="109" t="s">
        <v>165</v>
      </c>
      <c r="B88" s="357" t="s">
        <v>172</v>
      </c>
      <c r="C88" s="358"/>
      <c r="D88" s="110">
        <v>2</v>
      </c>
    </row>
    <row r="89" spans="1:4" ht="24.75" customHeight="1">
      <c r="A89" s="109" t="s">
        <v>167</v>
      </c>
      <c r="B89" s="357" t="s">
        <v>194</v>
      </c>
      <c r="C89" s="358"/>
      <c r="D89" s="110">
        <v>2</v>
      </c>
    </row>
    <row r="90" spans="1:4" ht="24.75" customHeight="1">
      <c r="A90" s="109" t="s">
        <v>169</v>
      </c>
      <c r="B90" s="357" t="s">
        <v>211</v>
      </c>
      <c r="C90" s="358"/>
      <c r="D90" s="110">
        <v>2</v>
      </c>
    </row>
    <row r="91" spans="1:4" ht="24.75" customHeight="1">
      <c r="A91" s="109" t="s">
        <v>171</v>
      </c>
      <c r="B91" s="357" t="s">
        <v>212</v>
      </c>
      <c r="C91" s="358"/>
      <c r="D91" s="110">
        <v>6</v>
      </c>
    </row>
    <row r="92" spans="1:4" ht="24.75" customHeight="1">
      <c r="A92" s="109" t="s">
        <v>173</v>
      </c>
      <c r="B92" s="357" t="s">
        <v>172</v>
      </c>
      <c r="C92" s="358"/>
      <c r="D92" s="110">
        <v>2</v>
      </c>
    </row>
    <row r="93" spans="1:4" ht="24.75" customHeight="1">
      <c r="A93" s="109" t="s">
        <v>176</v>
      </c>
      <c r="B93" s="357" t="s">
        <v>193</v>
      </c>
      <c r="C93" s="358"/>
      <c r="D93" s="110">
        <v>12</v>
      </c>
    </row>
    <row r="94" spans="1:4" ht="24.75" customHeight="1">
      <c r="A94" s="109" t="s">
        <v>188</v>
      </c>
      <c r="B94" s="357" t="s">
        <v>213</v>
      </c>
      <c r="C94" s="358"/>
      <c r="D94" s="110">
        <v>2</v>
      </c>
    </row>
    <row r="95" spans="1:4" ht="24.75" customHeight="1">
      <c r="A95" s="109" t="s">
        <v>189</v>
      </c>
      <c r="B95" s="357" t="s">
        <v>214</v>
      </c>
      <c r="C95" s="358"/>
      <c r="D95" s="110">
        <v>2</v>
      </c>
    </row>
    <row r="96" spans="1:4" ht="24.75" customHeight="1">
      <c r="A96" s="109" t="s">
        <v>215</v>
      </c>
      <c r="B96" s="357" t="s">
        <v>216</v>
      </c>
      <c r="C96" s="358"/>
      <c r="D96" s="110">
        <v>2</v>
      </c>
    </row>
    <row r="97" spans="1:4" ht="24.75" customHeight="1">
      <c r="A97" s="109" t="s">
        <v>217</v>
      </c>
      <c r="B97" s="357" t="s">
        <v>218</v>
      </c>
      <c r="C97" s="358"/>
      <c r="D97" s="110">
        <v>2</v>
      </c>
    </row>
    <row r="98" spans="1:4" ht="24.75" customHeight="1">
      <c r="A98" s="109" t="s">
        <v>219</v>
      </c>
      <c r="B98" s="357" t="s">
        <v>220</v>
      </c>
      <c r="C98" s="358"/>
      <c r="D98" s="110">
        <v>2</v>
      </c>
    </row>
    <row r="99" spans="1:4" ht="13.5" thickBot="1">
      <c r="A99" s="111"/>
      <c r="B99" s="123"/>
      <c r="C99" s="123"/>
      <c r="D99" s="113"/>
    </row>
    <row r="100" spans="1:4" ht="13.5" thickBot="1">
      <c r="A100" s="114"/>
      <c r="B100" s="124" t="s">
        <v>221</v>
      </c>
      <c r="C100" s="125"/>
      <c r="D100" s="117"/>
    </row>
    <row r="101" spans="1:4" ht="13.5" thickBot="1">
      <c r="A101" s="114"/>
      <c r="B101" s="125" t="s">
        <v>222</v>
      </c>
      <c r="C101" s="125"/>
      <c r="D101" s="117"/>
    </row>
    <row r="102" spans="1:4" ht="13.5" thickBot="1">
      <c r="A102" s="114"/>
      <c r="B102" s="124" t="s">
        <v>223</v>
      </c>
      <c r="C102" s="125"/>
      <c r="D102" s="117"/>
    </row>
    <row r="103" ht="12.75">
      <c r="A103" s="118" t="s">
        <v>224</v>
      </c>
    </row>
  </sheetData>
  <sheetProtection/>
  <mergeCells count="77">
    <mergeCell ref="A1:D1"/>
    <mergeCell ref="B2:C2"/>
    <mergeCell ref="B4:C4"/>
    <mergeCell ref="B5:C5"/>
    <mergeCell ref="B6:C6"/>
    <mergeCell ref="B7:C7"/>
    <mergeCell ref="B8:C8"/>
    <mergeCell ref="B9:C9"/>
    <mergeCell ref="B12:C12"/>
    <mergeCell ref="B13:C13"/>
    <mergeCell ref="B14:C14"/>
    <mergeCell ref="B15:C15"/>
    <mergeCell ref="B16:C16"/>
    <mergeCell ref="B17:C17"/>
    <mergeCell ref="B18:C18"/>
    <mergeCell ref="B21:C21"/>
    <mergeCell ref="B22:C22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6:C36"/>
    <mergeCell ref="B37:C37"/>
    <mergeCell ref="B38:C38"/>
    <mergeCell ref="B39:C39"/>
    <mergeCell ref="B40:C40"/>
    <mergeCell ref="B41:C41"/>
    <mergeCell ref="B44:C44"/>
    <mergeCell ref="B45:C45"/>
    <mergeCell ref="B46:C46"/>
    <mergeCell ref="B47:C47"/>
    <mergeCell ref="B48:C48"/>
    <mergeCell ref="B49:C49"/>
    <mergeCell ref="B52:C52"/>
    <mergeCell ref="B53:C53"/>
    <mergeCell ref="B54:C54"/>
    <mergeCell ref="B55:C55"/>
    <mergeCell ref="B56:C56"/>
    <mergeCell ref="B57:C57"/>
    <mergeCell ref="B60:C60"/>
    <mergeCell ref="B61:C61"/>
    <mergeCell ref="B62:C62"/>
    <mergeCell ref="B63:C63"/>
    <mergeCell ref="B64:C64"/>
    <mergeCell ref="B65:C65"/>
    <mergeCell ref="B68:C68"/>
    <mergeCell ref="B69:C69"/>
    <mergeCell ref="B70:C70"/>
    <mergeCell ref="B71:C71"/>
    <mergeCell ref="B72:C72"/>
    <mergeCell ref="B73:C73"/>
    <mergeCell ref="B74:C74"/>
    <mergeCell ref="B77:C77"/>
    <mergeCell ref="B78:C78"/>
    <mergeCell ref="B79:C79"/>
    <mergeCell ref="B93:C93"/>
    <mergeCell ref="B80:C80"/>
    <mergeCell ref="B81:C81"/>
    <mergeCell ref="B82:C82"/>
    <mergeCell ref="B83:C83"/>
    <mergeCell ref="B84:C84"/>
    <mergeCell ref="B87:C87"/>
    <mergeCell ref="B94:C94"/>
    <mergeCell ref="B95:C95"/>
    <mergeCell ref="B96:C96"/>
    <mergeCell ref="B97:C97"/>
    <mergeCell ref="B98:C98"/>
    <mergeCell ref="B88:C88"/>
    <mergeCell ref="B89:C89"/>
    <mergeCell ref="B90:C90"/>
    <mergeCell ref="B91:C91"/>
    <mergeCell ref="B92:C92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G18" sqref="G18"/>
    </sheetView>
  </sheetViews>
  <sheetFormatPr defaultColWidth="9.125" defaultRowHeight="12.75"/>
  <cols>
    <col min="1" max="1" width="6.625" style="118" customWidth="1"/>
    <col min="2" max="2" width="1.625" style="126" customWidth="1"/>
    <col min="3" max="3" width="50.625" style="126" customWidth="1"/>
    <col min="4" max="4" width="8.625" style="118" customWidth="1"/>
    <col min="5" max="16384" width="9.125" style="104" customWidth="1"/>
  </cols>
  <sheetData>
    <row r="1" spans="1:4" ht="30.75" customHeight="1" thickBot="1">
      <c r="A1" s="365" t="s">
        <v>313</v>
      </c>
      <c r="B1" s="366"/>
      <c r="C1" s="366"/>
      <c r="D1" s="366"/>
    </row>
    <row r="2" spans="1:4" ht="39.75" customHeight="1" thickBot="1">
      <c r="A2" s="105" t="s">
        <v>159</v>
      </c>
      <c r="B2" s="361" t="s">
        <v>160</v>
      </c>
      <c r="C2" s="361"/>
      <c r="D2" s="120" t="s">
        <v>161</v>
      </c>
    </row>
    <row r="3" spans="1:4" ht="12.75">
      <c r="A3" s="121" t="s">
        <v>314</v>
      </c>
      <c r="B3" s="122"/>
      <c r="C3" s="122"/>
      <c r="D3" s="108"/>
    </row>
    <row r="4" spans="1:4" ht="24.75" customHeight="1">
      <c r="A4" s="109" t="s">
        <v>163</v>
      </c>
      <c r="B4" s="357" t="s">
        <v>315</v>
      </c>
      <c r="C4" s="358"/>
      <c r="D4" s="110">
        <v>1</v>
      </c>
    </row>
    <row r="5" spans="1:4" ht="24.75" customHeight="1">
      <c r="A5" s="109" t="s">
        <v>165</v>
      </c>
      <c r="B5" s="357" t="s">
        <v>316</v>
      </c>
      <c r="C5" s="358"/>
      <c r="D5" s="110">
        <v>1</v>
      </c>
    </row>
    <row r="6" spans="1:4" ht="24.75" customHeight="1">
      <c r="A6" s="109" t="s">
        <v>167</v>
      </c>
      <c r="B6" s="357" t="s">
        <v>317</v>
      </c>
      <c r="C6" s="358"/>
      <c r="D6" s="110">
        <v>1</v>
      </c>
    </row>
    <row r="7" spans="1:4" ht="24.75" customHeight="1">
      <c r="A7" s="109" t="s">
        <v>169</v>
      </c>
      <c r="B7" s="357" t="s">
        <v>261</v>
      </c>
      <c r="C7" s="358"/>
      <c r="D7" s="110">
        <v>1</v>
      </c>
    </row>
    <row r="8" spans="1:4" ht="24.75" customHeight="1">
      <c r="A8" s="109" t="s">
        <v>171</v>
      </c>
      <c r="B8" s="357" t="s">
        <v>318</v>
      </c>
      <c r="C8" s="358"/>
      <c r="D8" s="110">
        <v>2</v>
      </c>
    </row>
    <row r="9" spans="1:4" ht="24.75" customHeight="1">
      <c r="A9" s="109" t="s">
        <v>173</v>
      </c>
      <c r="B9" s="357" t="s">
        <v>263</v>
      </c>
      <c r="C9" s="358"/>
      <c r="D9" s="110">
        <v>2</v>
      </c>
    </row>
    <row r="10" spans="1:4" ht="24.75" customHeight="1">
      <c r="A10" s="109" t="s">
        <v>176</v>
      </c>
      <c r="B10" s="357" t="s">
        <v>265</v>
      </c>
      <c r="C10" s="358"/>
      <c r="D10" s="110">
        <v>1</v>
      </c>
    </row>
    <row r="11" spans="1:4" ht="24.75" customHeight="1">
      <c r="A11" s="109" t="s">
        <v>188</v>
      </c>
      <c r="B11" s="357" t="s">
        <v>319</v>
      </c>
      <c r="C11" s="358"/>
      <c r="D11" s="110">
        <v>1</v>
      </c>
    </row>
    <row r="12" spans="1:4" ht="24.75" customHeight="1">
      <c r="A12" s="109" t="s">
        <v>189</v>
      </c>
      <c r="B12" s="357" t="s">
        <v>320</v>
      </c>
      <c r="C12" s="358"/>
      <c r="D12" s="110">
        <v>1</v>
      </c>
    </row>
    <row r="13" spans="1:4" ht="24.75" customHeight="1">
      <c r="A13" s="109" t="s">
        <v>215</v>
      </c>
      <c r="B13" s="357" t="s">
        <v>269</v>
      </c>
      <c r="C13" s="358"/>
      <c r="D13" s="110">
        <v>1</v>
      </c>
    </row>
    <row r="14" spans="1:4" ht="24.75" customHeight="1">
      <c r="A14" s="109" t="s">
        <v>217</v>
      </c>
      <c r="B14" s="357" t="s">
        <v>321</v>
      </c>
      <c r="C14" s="358"/>
      <c r="D14" s="110">
        <v>1</v>
      </c>
    </row>
    <row r="15" spans="1:4" ht="24.75" customHeight="1">
      <c r="A15" s="109" t="s">
        <v>219</v>
      </c>
      <c r="B15" s="357" t="s">
        <v>322</v>
      </c>
      <c r="C15" s="358"/>
      <c r="D15" s="110">
        <v>1</v>
      </c>
    </row>
    <row r="16" spans="1:4" ht="24.75" customHeight="1">
      <c r="A16" s="109" t="s">
        <v>323</v>
      </c>
      <c r="B16" s="357" t="s">
        <v>324</v>
      </c>
      <c r="C16" s="358"/>
      <c r="D16" s="110">
        <v>1</v>
      </c>
    </row>
    <row r="17" spans="1:4" ht="24.75" customHeight="1">
      <c r="A17" s="109" t="s">
        <v>325</v>
      </c>
      <c r="B17" s="357" t="s">
        <v>326</v>
      </c>
      <c r="C17" s="358"/>
      <c r="D17" s="110">
        <v>1</v>
      </c>
    </row>
    <row r="18" spans="1:4" ht="24.75" customHeight="1">
      <c r="A18" s="109" t="s">
        <v>327</v>
      </c>
      <c r="B18" s="357" t="s">
        <v>308</v>
      </c>
      <c r="C18" s="358"/>
      <c r="D18" s="110">
        <v>1</v>
      </c>
    </row>
    <row r="19" spans="1:4" ht="24.75" customHeight="1">
      <c r="A19" s="109" t="s">
        <v>328</v>
      </c>
      <c r="B19" s="357" t="s">
        <v>329</v>
      </c>
      <c r="C19" s="358"/>
      <c r="D19" s="110">
        <v>1</v>
      </c>
    </row>
    <row r="20" spans="1:4" ht="24.75" customHeight="1">
      <c r="A20" s="109" t="s">
        <v>330</v>
      </c>
      <c r="B20" s="357" t="s">
        <v>331</v>
      </c>
      <c r="C20" s="358"/>
      <c r="D20" s="110">
        <v>1</v>
      </c>
    </row>
    <row r="21" spans="1:4" ht="24.75" customHeight="1">
      <c r="A21" s="109" t="s">
        <v>332</v>
      </c>
      <c r="B21" s="357" t="s">
        <v>333</v>
      </c>
      <c r="C21" s="358"/>
      <c r="D21" s="110">
        <v>1</v>
      </c>
    </row>
    <row r="22" spans="1:4" ht="24.75" customHeight="1">
      <c r="A22" s="109" t="s">
        <v>334</v>
      </c>
      <c r="B22" s="357" t="s">
        <v>335</v>
      </c>
      <c r="C22" s="358"/>
      <c r="D22" s="110">
        <v>1</v>
      </c>
    </row>
    <row r="23" spans="1:4" ht="24.75" customHeight="1">
      <c r="A23" s="109" t="s">
        <v>336</v>
      </c>
      <c r="B23" s="357" t="s">
        <v>337</v>
      </c>
      <c r="C23" s="358"/>
      <c r="D23" s="110">
        <v>1</v>
      </c>
    </row>
    <row r="24" spans="1:4" ht="24.75" customHeight="1">
      <c r="A24" s="109" t="s">
        <v>338</v>
      </c>
      <c r="B24" s="357" t="s">
        <v>339</v>
      </c>
      <c r="C24" s="358"/>
      <c r="D24" s="110">
        <v>1</v>
      </c>
    </row>
    <row r="25" spans="1:4" ht="24.75" customHeight="1">
      <c r="A25" s="109" t="s">
        <v>340</v>
      </c>
      <c r="B25" s="357" t="s">
        <v>341</v>
      </c>
      <c r="C25" s="358"/>
      <c r="D25" s="110">
        <v>1</v>
      </c>
    </row>
    <row r="26" spans="1:4" ht="13.5" thickBot="1">
      <c r="A26" s="111"/>
      <c r="B26" s="123"/>
      <c r="C26" s="123"/>
      <c r="D26" s="113"/>
    </row>
  </sheetData>
  <sheetProtection/>
  <mergeCells count="24"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D1"/>
    <mergeCell ref="B2:C2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selection activeCell="H8" sqref="H8"/>
    </sheetView>
  </sheetViews>
  <sheetFormatPr defaultColWidth="8.125" defaultRowHeight="12.75"/>
  <cols>
    <col min="1" max="1" width="5.625" style="170" customWidth="1"/>
    <col min="2" max="2" width="12.625" style="171" customWidth="1"/>
    <col min="3" max="3" width="38.375" style="171" customWidth="1"/>
    <col min="4" max="4" width="3.625" style="171" customWidth="1"/>
    <col min="5" max="5" width="8.50390625" style="172" customWidth="1"/>
    <col min="6" max="16384" width="8.125" style="173" customWidth="1"/>
  </cols>
  <sheetData>
    <row r="1" spans="1:5" s="154" customFormat="1" ht="17.25">
      <c r="A1" s="362" t="s">
        <v>87</v>
      </c>
      <c r="B1" s="362"/>
      <c r="C1" s="362"/>
      <c r="D1" s="362"/>
      <c r="E1" s="362"/>
    </row>
    <row r="2" spans="1:5" s="154" customFormat="1" ht="12.75">
      <c r="A2" s="174"/>
      <c r="B2" s="174"/>
      <c r="C2" s="174"/>
      <c r="D2" s="174"/>
      <c r="E2" s="174"/>
    </row>
    <row r="3" spans="1:5" s="154" customFormat="1" ht="20.25">
      <c r="A3" s="175">
        <v>1</v>
      </c>
      <c r="B3" s="176" t="s">
        <v>345</v>
      </c>
      <c r="C3" s="176" t="s">
        <v>346</v>
      </c>
      <c r="D3" s="176" t="s">
        <v>14</v>
      </c>
      <c r="E3" s="177">
        <v>35</v>
      </c>
    </row>
    <row r="4" spans="1:5" s="154" customFormat="1" ht="12.75">
      <c r="A4" s="178">
        <v>2</v>
      </c>
      <c r="B4" s="179" t="s">
        <v>347</v>
      </c>
      <c r="C4" s="179" t="s">
        <v>348</v>
      </c>
      <c r="D4" s="179" t="s">
        <v>12</v>
      </c>
      <c r="E4" s="180">
        <v>70</v>
      </c>
    </row>
    <row r="5" spans="1:5" s="154" customFormat="1" ht="12.75">
      <c r="A5" s="178">
        <v>3</v>
      </c>
      <c r="B5" s="179" t="s">
        <v>349</v>
      </c>
      <c r="C5" s="179" t="s">
        <v>350</v>
      </c>
      <c r="D5" s="179" t="s">
        <v>14</v>
      </c>
      <c r="E5" s="180">
        <v>35</v>
      </c>
    </row>
    <row r="6" spans="1:5" s="154" customFormat="1" ht="18.75">
      <c r="A6" s="129"/>
      <c r="B6" s="130"/>
      <c r="C6" s="130" t="s">
        <v>351</v>
      </c>
      <c r="D6" s="130"/>
      <c r="E6" s="131"/>
    </row>
    <row r="7" spans="1:5" s="154" customFormat="1" ht="20.25">
      <c r="A7" s="175">
        <v>4</v>
      </c>
      <c r="B7" s="176" t="s">
        <v>352</v>
      </c>
      <c r="C7" s="176" t="s">
        <v>353</v>
      </c>
      <c r="D7" s="176" t="s">
        <v>14</v>
      </c>
      <c r="E7" s="177">
        <v>40</v>
      </c>
    </row>
    <row r="8" spans="1:5" s="154" customFormat="1" ht="12.75">
      <c r="A8" s="178">
        <v>5</v>
      </c>
      <c r="B8" s="179" t="s">
        <v>354</v>
      </c>
      <c r="C8" s="179" t="s">
        <v>355</v>
      </c>
      <c r="D8" s="179" t="s">
        <v>12</v>
      </c>
      <c r="E8" s="180">
        <v>120</v>
      </c>
    </row>
    <row r="9" spans="1:5" s="154" customFormat="1" ht="12.75">
      <c r="A9" s="178">
        <v>6</v>
      </c>
      <c r="B9" s="179" t="s">
        <v>356</v>
      </c>
      <c r="C9" s="179" t="s">
        <v>357</v>
      </c>
      <c r="D9" s="179" t="s">
        <v>12</v>
      </c>
      <c r="E9" s="180">
        <v>8</v>
      </c>
    </row>
    <row r="10" spans="1:5" s="154" customFormat="1" ht="12.75">
      <c r="A10" s="178">
        <v>7</v>
      </c>
      <c r="B10" s="179" t="s">
        <v>358</v>
      </c>
      <c r="C10" s="179" t="s">
        <v>359</v>
      </c>
      <c r="D10" s="179" t="s">
        <v>14</v>
      </c>
      <c r="E10" s="180">
        <v>40</v>
      </c>
    </row>
    <row r="11" spans="1:5" s="154" customFormat="1" ht="20.25">
      <c r="A11" s="175">
        <v>8</v>
      </c>
      <c r="B11" s="176" t="s">
        <v>360</v>
      </c>
      <c r="C11" s="176" t="s">
        <v>361</v>
      </c>
      <c r="D11" s="176" t="s">
        <v>14</v>
      </c>
      <c r="E11" s="177">
        <v>30</v>
      </c>
    </row>
    <row r="12" spans="1:5" s="154" customFormat="1" ht="12.75">
      <c r="A12" s="178">
        <v>9</v>
      </c>
      <c r="B12" s="179" t="s">
        <v>362</v>
      </c>
      <c r="C12" s="179" t="s">
        <v>363</v>
      </c>
      <c r="D12" s="179" t="s">
        <v>12</v>
      </c>
      <c r="E12" s="180">
        <v>90</v>
      </c>
    </row>
    <row r="13" spans="1:5" s="154" customFormat="1" ht="12.75">
      <c r="A13" s="178">
        <v>10</v>
      </c>
      <c r="B13" s="179" t="s">
        <v>364</v>
      </c>
      <c r="C13" s="179" t="s">
        <v>365</v>
      </c>
      <c r="D13" s="179" t="s">
        <v>12</v>
      </c>
      <c r="E13" s="180">
        <v>6</v>
      </c>
    </row>
    <row r="14" spans="1:5" s="154" customFormat="1" ht="12.75">
      <c r="A14" s="178">
        <v>11</v>
      </c>
      <c r="B14" s="179" t="s">
        <v>366</v>
      </c>
      <c r="C14" s="179" t="s">
        <v>367</v>
      </c>
      <c r="D14" s="179" t="s">
        <v>14</v>
      </c>
      <c r="E14" s="180">
        <v>30</v>
      </c>
    </row>
    <row r="15" spans="1:5" s="154" customFormat="1" ht="20.25">
      <c r="A15" s="175">
        <v>12</v>
      </c>
      <c r="B15" s="176" t="s">
        <v>368</v>
      </c>
      <c r="C15" s="176" t="s">
        <v>369</v>
      </c>
      <c r="D15" s="176" t="s">
        <v>14</v>
      </c>
      <c r="E15" s="177">
        <v>50</v>
      </c>
    </row>
    <row r="16" spans="1:5" s="154" customFormat="1" ht="20.25">
      <c r="A16" s="178">
        <v>13</v>
      </c>
      <c r="B16" s="179" t="s">
        <v>370</v>
      </c>
      <c r="C16" s="179" t="s">
        <v>371</v>
      </c>
      <c r="D16" s="179" t="s">
        <v>14</v>
      </c>
      <c r="E16" s="180">
        <v>50</v>
      </c>
    </row>
    <row r="17" spans="1:5" s="154" customFormat="1" ht="20.25">
      <c r="A17" s="178">
        <v>14</v>
      </c>
      <c r="B17" s="179" t="s">
        <v>372</v>
      </c>
      <c r="C17" s="179" t="s">
        <v>373</v>
      </c>
      <c r="D17" s="179" t="s">
        <v>12</v>
      </c>
      <c r="E17" s="180">
        <v>50</v>
      </c>
    </row>
    <row r="18" spans="1:5" s="154" customFormat="1" ht="20.25">
      <c r="A18" s="175">
        <v>15</v>
      </c>
      <c r="B18" s="176" t="s">
        <v>374</v>
      </c>
      <c r="C18" s="176" t="s">
        <v>375</v>
      </c>
      <c r="D18" s="176" t="s">
        <v>14</v>
      </c>
      <c r="E18" s="177">
        <v>50</v>
      </c>
    </row>
    <row r="19" spans="1:5" s="154" customFormat="1" ht="12.75">
      <c r="A19" s="178">
        <v>16</v>
      </c>
      <c r="B19" s="179" t="s">
        <v>376</v>
      </c>
      <c r="C19" s="179" t="s">
        <v>377</v>
      </c>
      <c r="D19" s="179" t="s">
        <v>14</v>
      </c>
      <c r="E19" s="180">
        <v>50</v>
      </c>
    </row>
    <row r="20" spans="1:5" s="154" customFormat="1" ht="12.75">
      <c r="A20" s="178">
        <v>17</v>
      </c>
      <c r="B20" s="179" t="s">
        <v>378</v>
      </c>
      <c r="C20" s="179" t="s">
        <v>379</v>
      </c>
      <c r="D20" s="179" t="s">
        <v>12</v>
      </c>
      <c r="E20" s="180">
        <v>50</v>
      </c>
    </row>
    <row r="21" spans="1:5" s="154" customFormat="1" ht="20.25">
      <c r="A21" s="175">
        <v>18</v>
      </c>
      <c r="B21" s="176" t="s">
        <v>380</v>
      </c>
      <c r="C21" s="176" t="s">
        <v>381</v>
      </c>
      <c r="D21" s="176" t="s">
        <v>14</v>
      </c>
      <c r="E21" s="177">
        <v>30</v>
      </c>
    </row>
    <row r="22" spans="1:5" s="154" customFormat="1" ht="12.75">
      <c r="A22" s="178">
        <v>19</v>
      </c>
      <c r="B22" s="179" t="s">
        <v>382</v>
      </c>
      <c r="C22" s="179" t="s">
        <v>383</v>
      </c>
      <c r="D22" s="179" t="s">
        <v>14</v>
      </c>
      <c r="E22" s="180">
        <v>30</v>
      </c>
    </row>
    <row r="23" spans="1:5" s="154" customFormat="1" ht="20.25">
      <c r="A23" s="178">
        <v>20</v>
      </c>
      <c r="B23" s="179" t="s">
        <v>384</v>
      </c>
      <c r="C23" s="179" t="s">
        <v>385</v>
      </c>
      <c r="D23" s="179" t="s">
        <v>12</v>
      </c>
      <c r="E23" s="180">
        <v>30</v>
      </c>
    </row>
    <row r="24" spans="1:5" s="154" customFormat="1" ht="12.75">
      <c r="A24" s="178">
        <v>21</v>
      </c>
      <c r="B24" s="179" t="s">
        <v>386</v>
      </c>
      <c r="C24" s="179" t="s">
        <v>387</v>
      </c>
      <c r="D24" s="179" t="s">
        <v>12</v>
      </c>
      <c r="E24" s="180">
        <v>30</v>
      </c>
    </row>
    <row r="25" spans="1:5" s="154" customFormat="1" ht="20.25">
      <c r="A25" s="175">
        <v>22</v>
      </c>
      <c r="B25" s="176" t="s">
        <v>388</v>
      </c>
      <c r="C25" s="176" t="s">
        <v>389</v>
      </c>
      <c r="D25" s="176" t="s">
        <v>12</v>
      </c>
      <c r="E25" s="177">
        <v>12</v>
      </c>
    </row>
    <row r="26" spans="1:5" s="154" customFormat="1" ht="12.75">
      <c r="A26" s="178">
        <v>23</v>
      </c>
      <c r="B26" s="179" t="s">
        <v>390</v>
      </c>
      <c r="C26" s="179" t="s">
        <v>391</v>
      </c>
      <c r="D26" s="179" t="s">
        <v>12</v>
      </c>
      <c r="E26" s="180">
        <v>12</v>
      </c>
    </row>
    <row r="27" spans="1:5" s="154" customFormat="1" ht="20.25">
      <c r="A27" s="175">
        <v>24</v>
      </c>
      <c r="B27" s="176" t="s">
        <v>392</v>
      </c>
      <c r="C27" s="176" t="s">
        <v>393</v>
      </c>
      <c r="D27" s="176" t="s">
        <v>12</v>
      </c>
      <c r="E27" s="177">
        <v>200</v>
      </c>
    </row>
    <row r="28" spans="1:5" s="154" customFormat="1" ht="12.75">
      <c r="A28" s="178">
        <v>25</v>
      </c>
      <c r="B28" s="179" t="s">
        <v>394</v>
      </c>
      <c r="C28" s="179" t="s">
        <v>395</v>
      </c>
      <c r="D28" s="179" t="s">
        <v>12</v>
      </c>
      <c r="E28" s="180">
        <v>200</v>
      </c>
    </row>
    <row r="29" spans="1:5" s="154" customFormat="1" ht="20.25">
      <c r="A29" s="175">
        <v>26</v>
      </c>
      <c r="B29" s="176" t="s">
        <v>396</v>
      </c>
      <c r="C29" s="176" t="s">
        <v>397</v>
      </c>
      <c r="D29" s="176" t="s">
        <v>12</v>
      </c>
      <c r="E29" s="177">
        <v>200</v>
      </c>
    </row>
    <row r="30" spans="1:5" s="154" customFormat="1" ht="12.75">
      <c r="A30" s="178">
        <v>27</v>
      </c>
      <c r="B30" s="179" t="s">
        <v>398</v>
      </c>
      <c r="C30" s="179" t="s">
        <v>399</v>
      </c>
      <c r="D30" s="179" t="s">
        <v>12</v>
      </c>
      <c r="E30" s="180">
        <v>200</v>
      </c>
    </row>
    <row r="31" spans="1:5" s="154" customFormat="1" ht="20.25">
      <c r="A31" s="175">
        <v>28</v>
      </c>
      <c r="B31" s="176" t="s">
        <v>400</v>
      </c>
      <c r="C31" s="176" t="s">
        <v>401</v>
      </c>
      <c r="D31" s="176" t="s">
        <v>14</v>
      </c>
      <c r="E31" s="177">
        <v>50</v>
      </c>
    </row>
    <row r="32" spans="1:5" s="154" customFormat="1" ht="20.25">
      <c r="A32" s="178">
        <v>29</v>
      </c>
      <c r="B32" s="179" t="s">
        <v>402</v>
      </c>
      <c r="C32" s="179" t="s">
        <v>403</v>
      </c>
      <c r="D32" s="179" t="s">
        <v>12</v>
      </c>
      <c r="E32" s="180">
        <v>25</v>
      </c>
    </row>
    <row r="33" spans="1:5" s="154" customFormat="1" ht="12.75">
      <c r="A33" s="129"/>
      <c r="B33" s="130"/>
      <c r="C33" s="130" t="s">
        <v>404</v>
      </c>
      <c r="D33" s="130"/>
      <c r="E33" s="131"/>
    </row>
    <row r="34" spans="1:5" s="154" customFormat="1" ht="20.25">
      <c r="A34" s="178">
        <v>30</v>
      </c>
      <c r="B34" s="179" t="s">
        <v>405</v>
      </c>
      <c r="C34" s="179" t="s">
        <v>406</v>
      </c>
      <c r="D34" s="179" t="s">
        <v>12</v>
      </c>
      <c r="E34" s="180">
        <v>20</v>
      </c>
    </row>
    <row r="35" spans="1:5" s="154" customFormat="1" ht="12.75">
      <c r="A35" s="178">
        <v>31</v>
      </c>
      <c r="B35" s="179" t="s">
        <v>407</v>
      </c>
      <c r="C35" s="179" t="s">
        <v>408</v>
      </c>
      <c r="D35" s="179" t="s">
        <v>409</v>
      </c>
      <c r="E35" s="180">
        <v>95</v>
      </c>
    </row>
    <row r="36" spans="1:5" s="154" customFormat="1" ht="12.75">
      <c r="A36" s="129"/>
      <c r="B36" s="130"/>
      <c r="C36" s="130" t="s">
        <v>410</v>
      </c>
      <c r="D36" s="130"/>
      <c r="E36" s="131"/>
    </row>
    <row r="37" spans="1:5" s="154" customFormat="1" ht="20.25">
      <c r="A37" s="175">
        <v>32</v>
      </c>
      <c r="B37" s="176" t="s">
        <v>411</v>
      </c>
      <c r="C37" s="176" t="s">
        <v>412</v>
      </c>
      <c r="D37" s="176" t="s">
        <v>14</v>
      </c>
      <c r="E37" s="177">
        <v>45</v>
      </c>
    </row>
    <row r="38" spans="1:5" s="154" customFormat="1" ht="20.25">
      <c r="A38" s="178">
        <v>33</v>
      </c>
      <c r="B38" s="179" t="s">
        <v>413</v>
      </c>
      <c r="C38" s="179" t="s">
        <v>414</v>
      </c>
      <c r="D38" s="179" t="s">
        <v>12</v>
      </c>
      <c r="E38" s="180">
        <v>25</v>
      </c>
    </row>
    <row r="39" spans="1:5" s="154" customFormat="1" ht="12.75">
      <c r="A39" s="129"/>
      <c r="B39" s="130"/>
      <c r="C39" s="130" t="s">
        <v>415</v>
      </c>
      <c r="D39" s="130"/>
      <c r="E39" s="131"/>
    </row>
    <row r="40" spans="1:5" s="154" customFormat="1" ht="20.25">
      <c r="A40" s="178">
        <v>34</v>
      </c>
      <c r="B40" s="179" t="s">
        <v>405</v>
      </c>
      <c r="C40" s="179" t="s">
        <v>406</v>
      </c>
      <c r="D40" s="179" t="s">
        <v>12</v>
      </c>
      <c r="E40" s="180">
        <v>40</v>
      </c>
    </row>
    <row r="41" spans="1:5" s="154" customFormat="1" ht="12.75">
      <c r="A41" s="178">
        <v>35</v>
      </c>
      <c r="B41" s="179" t="s">
        <v>407</v>
      </c>
      <c r="C41" s="179" t="s">
        <v>408</v>
      </c>
      <c r="D41" s="179" t="s">
        <v>409</v>
      </c>
      <c r="E41" s="180">
        <v>110</v>
      </c>
    </row>
    <row r="42" spans="1:5" s="154" customFormat="1" ht="12.75">
      <c r="A42" s="129"/>
      <c r="B42" s="130"/>
      <c r="C42" s="130" t="s">
        <v>410</v>
      </c>
      <c r="D42" s="130"/>
      <c r="E42" s="131"/>
    </row>
    <row r="43" spans="1:5" s="154" customFormat="1" ht="20.25">
      <c r="A43" s="175">
        <v>36</v>
      </c>
      <c r="B43" s="176" t="s">
        <v>416</v>
      </c>
      <c r="C43" s="176" t="s">
        <v>417</v>
      </c>
      <c r="D43" s="176" t="s">
        <v>14</v>
      </c>
      <c r="E43" s="177">
        <v>20</v>
      </c>
    </row>
    <row r="44" spans="1:5" s="154" customFormat="1" ht="20.25">
      <c r="A44" s="178">
        <v>37</v>
      </c>
      <c r="B44" s="179" t="s">
        <v>418</v>
      </c>
      <c r="C44" s="179" t="s">
        <v>419</v>
      </c>
      <c r="D44" s="179" t="s">
        <v>12</v>
      </c>
      <c r="E44" s="180">
        <v>10</v>
      </c>
    </row>
    <row r="45" spans="1:5" s="154" customFormat="1" ht="12.75">
      <c r="A45" s="129"/>
      <c r="B45" s="130"/>
      <c r="C45" s="130" t="s">
        <v>420</v>
      </c>
      <c r="D45" s="130"/>
      <c r="E45" s="131"/>
    </row>
    <row r="46" spans="1:5" s="154" customFormat="1" ht="20.25">
      <c r="A46" s="178">
        <v>38</v>
      </c>
      <c r="B46" s="179" t="s">
        <v>405</v>
      </c>
      <c r="C46" s="179" t="s">
        <v>406</v>
      </c>
      <c r="D46" s="179" t="s">
        <v>12</v>
      </c>
      <c r="E46" s="180">
        <v>30</v>
      </c>
    </row>
    <row r="47" spans="1:5" s="154" customFormat="1" ht="12.75">
      <c r="A47" s="178">
        <v>39</v>
      </c>
      <c r="B47" s="179" t="s">
        <v>407</v>
      </c>
      <c r="C47" s="179" t="s">
        <v>408</v>
      </c>
      <c r="D47" s="179" t="s">
        <v>409</v>
      </c>
      <c r="E47" s="180">
        <v>60</v>
      </c>
    </row>
    <row r="48" spans="1:5" s="154" customFormat="1" ht="12.75">
      <c r="A48" s="129"/>
      <c r="B48" s="130"/>
      <c r="C48" s="130" t="s">
        <v>410</v>
      </c>
      <c r="D48" s="130"/>
      <c r="E48" s="131"/>
    </row>
    <row r="49" spans="1:5" s="154" customFormat="1" ht="20.25">
      <c r="A49" s="175">
        <v>40</v>
      </c>
      <c r="B49" s="176" t="s">
        <v>421</v>
      </c>
      <c r="C49" s="176" t="s">
        <v>422</v>
      </c>
      <c r="D49" s="176" t="s">
        <v>14</v>
      </c>
      <c r="E49" s="177">
        <v>20</v>
      </c>
    </row>
    <row r="50" spans="1:5" s="154" customFormat="1" ht="20.25">
      <c r="A50" s="178">
        <v>41</v>
      </c>
      <c r="B50" s="179" t="s">
        <v>418</v>
      </c>
      <c r="C50" s="179" t="s">
        <v>419</v>
      </c>
      <c r="D50" s="179" t="s">
        <v>12</v>
      </c>
      <c r="E50" s="180">
        <v>10</v>
      </c>
    </row>
    <row r="51" spans="1:5" s="154" customFormat="1" ht="12.75">
      <c r="A51" s="129"/>
      <c r="B51" s="130"/>
      <c r="C51" s="130" t="s">
        <v>420</v>
      </c>
      <c r="D51" s="130"/>
      <c r="E51" s="131"/>
    </row>
    <row r="52" spans="1:5" s="154" customFormat="1" ht="20.25">
      <c r="A52" s="178">
        <v>42</v>
      </c>
      <c r="B52" s="179" t="s">
        <v>405</v>
      </c>
      <c r="C52" s="179" t="s">
        <v>406</v>
      </c>
      <c r="D52" s="179" t="s">
        <v>12</v>
      </c>
      <c r="E52" s="180">
        <v>40</v>
      </c>
    </row>
    <row r="53" spans="1:5" s="154" customFormat="1" ht="12.75">
      <c r="A53" s="178">
        <v>43</v>
      </c>
      <c r="B53" s="179" t="s">
        <v>407</v>
      </c>
      <c r="C53" s="179" t="s">
        <v>408</v>
      </c>
      <c r="D53" s="179" t="s">
        <v>409</v>
      </c>
      <c r="E53" s="180">
        <v>40</v>
      </c>
    </row>
    <row r="54" spans="1:5" s="154" customFormat="1" ht="12.75">
      <c r="A54" s="129"/>
      <c r="B54" s="130"/>
      <c r="C54" s="130" t="s">
        <v>410</v>
      </c>
      <c r="D54" s="130"/>
      <c r="E54" s="131"/>
    </row>
    <row r="55" spans="1:5" s="154" customFormat="1" ht="20.25">
      <c r="A55" s="175">
        <v>44</v>
      </c>
      <c r="B55" s="176" t="s">
        <v>423</v>
      </c>
      <c r="C55" s="176" t="s">
        <v>424</v>
      </c>
      <c r="D55" s="176" t="s">
        <v>12</v>
      </c>
      <c r="E55" s="177">
        <v>12</v>
      </c>
    </row>
    <row r="56" spans="1:5" s="154" customFormat="1" ht="30">
      <c r="A56" s="178">
        <v>45</v>
      </c>
      <c r="B56" s="179" t="s">
        <v>425</v>
      </c>
      <c r="C56" s="179" t="s">
        <v>426</v>
      </c>
      <c r="D56" s="179" t="s">
        <v>21</v>
      </c>
      <c r="E56" s="180">
        <v>0.03</v>
      </c>
    </row>
    <row r="57" spans="1:5" s="154" customFormat="1" ht="12.75">
      <c r="A57" s="178">
        <v>46</v>
      </c>
      <c r="B57" s="179" t="s">
        <v>427</v>
      </c>
      <c r="C57" s="179" t="s">
        <v>428</v>
      </c>
      <c r="D57" s="179" t="s">
        <v>429</v>
      </c>
      <c r="E57" s="180">
        <v>0.309</v>
      </c>
    </row>
    <row r="58" spans="1:5" s="154" customFormat="1" ht="12.75">
      <c r="A58" s="178">
        <v>47</v>
      </c>
      <c r="B58" s="179" t="s">
        <v>430</v>
      </c>
      <c r="C58" s="179" t="s">
        <v>431</v>
      </c>
      <c r="D58" s="179" t="s">
        <v>429</v>
      </c>
      <c r="E58" s="180">
        <v>0.103</v>
      </c>
    </row>
    <row r="59" spans="1:5" s="154" customFormat="1" ht="12.75">
      <c r="A59" s="178">
        <v>48</v>
      </c>
      <c r="B59" s="179" t="s">
        <v>432</v>
      </c>
      <c r="C59" s="179" t="s">
        <v>433</v>
      </c>
      <c r="D59" s="179" t="s">
        <v>434</v>
      </c>
      <c r="E59" s="180">
        <v>0.018</v>
      </c>
    </row>
    <row r="60" spans="1:5" s="154" customFormat="1" ht="20.25">
      <c r="A60" s="175">
        <v>49</v>
      </c>
      <c r="B60" s="176" t="s">
        <v>435</v>
      </c>
      <c r="C60" s="176" t="s">
        <v>436</v>
      </c>
      <c r="D60" s="176" t="s">
        <v>12</v>
      </c>
      <c r="E60" s="177">
        <v>10</v>
      </c>
    </row>
    <row r="61" spans="1:5" s="154" customFormat="1" ht="30">
      <c r="A61" s="178">
        <v>50</v>
      </c>
      <c r="B61" s="179" t="s">
        <v>425</v>
      </c>
      <c r="C61" s="179" t="s">
        <v>426</v>
      </c>
      <c r="D61" s="179" t="s">
        <v>21</v>
      </c>
      <c r="E61" s="180">
        <v>0.07</v>
      </c>
    </row>
    <row r="62" spans="1:5" s="154" customFormat="1" ht="12.75">
      <c r="A62" s="178">
        <v>51</v>
      </c>
      <c r="B62" s="179" t="s">
        <v>427</v>
      </c>
      <c r="C62" s="179" t="s">
        <v>428</v>
      </c>
      <c r="D62" s="179" t="s">
        <v>429</v>
      </c>
      <c r="E62" s="180">
        <v>0.7</v>
      </c>
    </row>
    <row r="63" spans="1:5" s="154" customFormat="1" ht="12.75">
      <c r="A63" s="178">
        <v>52</v>
      </c>
      <c r="B63" s="179" t="s">
        <v>430</v>
      </c>
      <c r="C63" s="179" t="s">
        <v>431</v>
      </c>
      <c r="D63" s="179" t="s">
        <v>429</v>
      </c>
      <c r="E63" s="180">
        <v>0.233</v>
      </c>
    </row>
    <row r="64" spans="1:5" s="154" customFormat="1" ht="12.75">
      <c r="A64" s="178">
        <v>53</v>
      </c>
      <c r="B64" s="179" t="s">
        <v>432</v>
      </c>
      <c r="C64" s="179" t="s">
        <v>433</v>
      </c>
      <c r="D64" s="179" t="s">
        <v>434</v>
      </c>
      <c r="E64" s="180">
        <v>0.03</v>
      </c>
    </row>
    <row r="65" spans="1:5" s="154" customFormat="1" ht="20.25">
      <c r="A65" s="175">
        <v>54</v>
      </c>
      <c r="B65" s="176" t="s">
        <v>437</v>
      </c>
      <c r="C65" s="176" t="s">
        <v>438</v>
      </c>
      <c r="D65" s="176" t="s">
        <v>12</v>
      </c>
      <c r="E65" s="177">
        <v>200</v>
      </c>
    </row>
    <row r="66" spans="1:5" s="154" customFormat="1" ht="12.75">
      <c r="A66" s="178">
        <v>55</v>
      </c>
      <c r="B66" s="179" t="s">
        <v>439</v>
      </c>
      <c r="C66" s="179" t="s">
        <v>440</v>
      </c>
      <c r="D66" s="179" t="s">
        <v>12</v>
      </c>
      <c r="E66" s="180">
        <v>200</v>
      </c>
    </row>
    <row r="67" spans="1:5" s="154" customFormat="1" ht="20.25">
      <c r="A67" s="175">
        <v>56</v>
      </c>
      <c r="B67" s="176" t="s">
        <v>441</v>
      </c>
      <c r="C67" s="176" t="s">
        <v>442</v>
      </c>
      <c r="D67" s="176" t="s">
        <v>12</v>
      </c>
      <c r="E67" s="177">
        <v>35</v>
      </c>
    </row>
    <row r="68" spans="1:5" s="154" customFormat="1" ht="12.75">
      <c r="A68" s="178">
        <v>57</v>
      </c>
      <c r="B68" s="179" t="s">
        <v>443</v>
      </c>
      <c r="C68" s="179" t="s">
        <v>444</v>
      </c>
      <c r="D68" s="179" t="s">
        <v>12</v>
      </c>
      <c r="E68" s="180">
        <v>35</v>
      </c>
    </row>
    <row r="69" spans="1:5" s="154" customFormat="1" ht="20.25">
      <c r="A69" s="175">
        <v>58</v>
      </c>
      <c r="B69" s="176" t="s">
        <v>445</v>
      </c>
      <c r="C69" s="176" t="s">
        <v>446</v>
      </c>
      <c r="D69" s="176" t="s">
        <v>12</v>
      </c>
      <c r="E69" s="177">
        <v>12</v>
      </c>
    </row>
    <row r="70" spans="1:5" s="154" customFormat="1" ht="12.75">
      <c r="A70" s="178">
        <v>59</v>
      </c>
      <c r="B70" s="179" t="s">
        <v>447</v>
      </c>
      <c r="C70" s="179" t="s">
        <v>448</v>
      </c>
      <c r="D70" s="179" t="s">
        <v>12</v>
      </c>
      <c r="E70" s="180">
        <v>12</v>
      </c>
    </row>
    <row r="71" spans="1:5" s="154" customFormat="1" ht="20.25">
      <c r="A71" s="175">
        <v>60</v>
      </c>
      <c r="B71" s="176" t="s">
        <v>449</v>
      </c>
      <c r="C71" s="176" t="s">
        <v>450</v>
      </c>
      <c r="D71" s="176" t="s">
        <v>12</v>
      </c>
      <c r="E71" s="177">
        <v>10</v>
      </c>
    </row>
    <row r="72" spans="1:5" s="154" customFormat="1" ht="12.75">
      <c r="A72" s="178">
        <v>61</v>
      </c>
      <c r="B72" s="179" t="s">
        <v>451</v>
      </c>
      <c r="C72" s="179" t="s">
        <v>452</v>
      </c>
      <c r="D72" s="179" t="s">
        <v>12</v>
      </c>
      <c r="E72" s="180">
        <v>10</v>
      </c>
    </row>
    <row r="73" spans="1:5" s="154" customFormat="1" ht="20.25">
      <c r="A73" s="175">
        <v>62</v>
      </c>
      <c r="B73" s="176" t="s">
        <v>453</v>
      </c>
      <c r="C73" s="176" t="s">
        <v>454</v>
      </c>
      <c r="D73" s="176" t="s">
        <v>12</v>
      </c>
      <c r="E73" s="177">
        <v>2</v>
      </c>
    </row>
    <row r="74" spans="1:5" s="154" customFormat="1" ht="20.25">
      <c r="A74" s="178">
        <v>63</v>
      </c>
      <c r="B74" s="179" t="s">
        <v>455</v>
      </c>
      <c r="C74" s="179" t="s">
        <v>456</v>
      </c>
      <c r="D74" s="179" t="s">
        <v>12</v>
      </c>
      <c r="E74" s="180">
        <v>2</v>
      </c>
    </row>
    <row r="75" spans="1:5" s="154" customFormat="1" ht="12.75">
      <c r="A75" s="175">
        <v>64</v>
      </c>
      <c r="B75" s="176" t="s">
        <v>457</v>
      </c>
      <c r="C75" s="176" t="s">
        <v>458</v>
      </c>
      <c r="D75" s="176" t="s">
        <v>12</v>
      </c>
      <c r="E75" s="177">
        <v>2</v>
      </c>
    </row>
    <row r="76" spans="1:5" s="154" customFormat="1" ht="12.75">
      <c r="A76" s="178">
        <v>65</v>
      </c>
      <c r="B76" s="179" t="s">
        <v>459</v>
      </c>
      <c r="C76" s="179" t="s">
        <v>460</v>
      </c>
      <c r="D76" s="179" t="s">
        <v>12</v>
      </c>
      <c r="E76" s="180">
        <v>2</v>
      </c>
    </row>
    <row r="77" spans="1:5" s="154" customFormat="1" ht="12.75">
      <c r="A77" s="175">
        <v>66</v>
      </c>
      <c r="B77" s="176" t="s">
        <v>461</v>
      </c>
      <c r="C77" s="176" t="s">
        <v>462</v>
      </c>
      <c r="D77" s="176" t="s">
        <v>12</v>
      </c>
      <c r="E77" s="177">
        <v>1</v>
      </c>
    </row>
    <row r="78" spans="1:5" s="154" customFormat="1" ht="20.25">
      <c r="A78" s="175">
        <v>67</v>
      </c>
      <c r="B78" s="176" t="s">
        <v>463</v>
      </c>
      <c r="C78" s="176" t="s">
        <v>464</v>
      </c>
      <c r="D78" s="176" t="s">
        <v>12</v>
      </c>
      <c r="E78" s="177">
        <v>80</v>
      </c>
    </row>
    <row r="79" spans="1:5" s="154" customFormat="1" ht="12.75">
      <c r="A79" s="175">
        <v>68</v>
      </c>
      <c r="B79" s="176" t="s">
        <v>465</v>
      </c>
      <c r="C79" s="176" t="s">
        <v>466</v>
      </c>
      <c r="D79" s="176" t="s">
        <v>14</v>
      </c>
      <c r="E79" s="177">
        <v>50</v>
      </c>
    </row>
    <row r="80" spans="1:5" s="154" customFormat="1" ht="12.75">
      <c r="A80" s="178">
        <v>69</v>
      </c>
      <c r="B80" s="179" t="s">
        <v>467</v>
      </c>
      <c r="C80" s="179" t="s">
        <v>468</v>
      </c>
      <c r="D80" s="179" t="s">
        <v>14</v>
      </c>
      <c r="E80" s="180">
        <v>50</v>
      </c>
    </row>
    <row r="81" spans="1:5" s="154" customFormat="1" ht="12.75">
      <c r="A81" s="175">
        <v>70</v>
      </c>
      <c r="B81" s="176" t="s">
        <v>469</v>
      </c>
      <c r="C81" s="176" t="s">
        <v>470</v>
      </c>
      <c r="D81" s="176" t="s">
        <v>14</v>
      </c>
      <c r="E81" s="177">
        <v>50</v>
      </c>
    </row>
    <row r="82" spans="1:5" s="154" customFormat="1" ht="12.75">
      <c r="A82" s="178">
        <v>71</v>
      </c>
      <c r="B82" s="179" t="s">
        <v>471</v>
      </c>
      <c r="C82" s="179" t="s">
        <v>472</v>
      </c>
      <c r="D82" s="179" t="s">
        <v>14</v>
      </c>
      <c r="E82" s="180">
        <v>50</v>
      </c>
    </row>
    <row r="83" spans="1:5" s="154" customFormat="1" ht="12.75">
      <c r="A83" s="175">
        <v>72</v>
      </c>
      <c r="B83" s="176" t="s">
        <v>473</v>
      </c>
      <c r="C83" s="176" t="s">
        <v>474</v>
      </c>
      <c r="D83" s="176" t="s">
        <v>14</v>
      </c>
      <c r="E83" s="177">
        <v>25</v>
      </c>
    </row>
    <row r="84" spans="1:5" s="154" customFormat="1" ht="12.75">
      <c r="A84" s="178">
        <v>73</v>
      </c>
      <c r="B84" s="179" t="s">
        <v>475</v>
      </c>
      <c r="C84" s="179" t="s">
        <v>476</v>
      </c>
      <c r="D84" s="179" t="s">
        <v>14</v>
      </c>
      <c r="E84" s="180">
        <v>25</v>
      </c>
    </row>
    <row r="85" spans="1:5" s="154" customFormat="1" ht="12.75">
      <c r="A85" s="175">
        <v>74</v>
      </c>
      <c r="B85" s="176" t="s">
        <v>477</v>
      </c>
      <c r="C85" s="176" t="s">
        <v>478</v>
      </c>
      <c r="D85" s="176" t="s">
        <v>14</v>
      </c>
      <c r="E85" s="177">
        <v>25</v>
      </c>
    </row>
    <row r="86" spans="1:5" s="154" customFormat="1" ht="12.75">
      <c r="A86" s="178">
        <v>75</v>
      </c>
      <c r="B86" s="179" t="s">
        <v>479</v>
      </c>
      <c r="C86" s="179" t="s">
        <v>480</v>
      </c>
      <c r="D86" s="179" t="s">
        <v>14</v>
      </c>
      <c r="E86" s="180">
        <v>25</v>
      </c>
    </row>
    <row r="87" spans="1:5" s="154" customFormat="1" ht="12.75">
      <c r="A87" s="175">
        <v>76</v>
      </c>
      <c r="B87" s="176" t="s">
        <v>481</v>
      </c>
      <c r="C87" s="176" t="s">
        <v>482</v>
      </c>
      <c r="D87" s="176" t="s">
        <v>14</v>
      </c>
      <c r="E87" s="177">
        <v>25</v>
      </c>
    </row>
    <row r="88" spans="1:5" s="154" customFormat="1" ht="12.75">
      <c r="A88" s="178">
        <v>77</v>
      </c>
      <c r="B88" s="179" t="s">
        <v>483</v>
      </c>
      <c r="C88" s="179" t="s">
        <v>484</v>
      </c>
      <c r="D88" s="179" t="s">
        <v>14</v>
      </c>
      <c r="E88" s="180">
        <v>25</v>
      </c>
    </row>
    <row r="89" spans="1:5" s="154" customFormat="1" ht="18.75">
      <c r="A89" s="129"/>
      <c r="B89" s="130"/>
      <c r="C89" s="130" t="s">
        <v>485</v>
      </c>
      <c r="D89" s="130"/>
      <c r="E89" s="131"/>
    </row>
    <row r="90" spans="1:5" s="154" customFormat="1" ht="20.25">
      <c r="A90" s="175">
        <v>78</v>
      </c>
      <c r="B90" s="176" t="s">
        <v>486</v>
      </c>
      <c r="C90" s="176" t="s">
        <v>487</v>
      </c>
      <c r="D90" s="176" t="s">
        <v>14</v>
      </c>
      <c r="E90" s="177">
        <v>280</v>
      </c>
    </row>
    <row r="91" spans="1:5" s="154" customFormat="1" ht="12.75">
      <c r="A91" s="178">
        <v>79</v>
      </c>
      <c r="B91" s="179" t="s">
        <v>488</v>
      </c>
      <c r="C91" s="179" t="s">
        <v>489</v>
      </c>
      <c r="D91" s="179" t="s">
        <v>14</v>
      </c>
      <c r="E91" s="180">
        <v>280</v>
      </c>
    </row>
    <row r="92" spans="1:5" s="154" customFormat="1" ht="18.75">
      <c r="A92" s="129"/>
      <c r="B92" s="130"/>
      <c r="C92" s="130" t="s">
        <v>490</v>
      </c>
      <c r="D92" s="130"/>
      <c r="E92" s="131"/>
    </row>
    <row r="93" spans="1:5" s="154" customFormat="1" ht="20.25">
      <c r="A93" s="175">
        <v>80</v>
      </c>
      <c r="B93" s="176" t="s">
        <v>491</v>
      </c>
      <c r="C93" s="176" t="s">
        <v>492</v>
      </c>
      <c r="D93" s="176" t="s">
        <v>14</v>
      </c>
      <c r="E93" s="177">
        <v>30</v>
      </c>
    </row>
    <row r="94" spans="1:5" s="154" customFormat="1" ht="12.75">
      <c r="A94" s="178">
        <v>81</v>
      </c>
      <c r="B94" s="179" t="s">
        <v>493</v>
      </c>
      <c r="C94" s="179" t="s">
        <v>494</v>
      </c>
      <c r="D94" s="179" t="s">
        <v>14</v>
      </c>
      <c r="E94" s="180">
        <v>30</v>
      </c>
    </row>
    <row r="95" spans="1:5" s="154" customFormat="1" ht="18.75">
      <c r="A95" s="129"/>
      <c r="B95" s="130"/>
      <c r="C95" s="130" t="s">
        <v>490</v>
      </c>
      <c r="D95" s="130"/>
      <c r="E95" s="131"/>
    </row>
    <row r="96" spans="1:5" s="154" customFormat="1" ht="20.25">
      <c r="A96" s="175">
        <v>82</v>
      </c>
      <c r="B96" s="176" t="s">
        <v>495</v>
      </c>
      <c r="C96" s="176" t="s">
        <v>496</v>
      </c>
      <c r="D96" s="176" t="s">
        <v>14</v>
      </c>
      <c r="E96" s="177">
        <v>150</v>
      </c>
    </row>
    <row r="97" spans="1:5" s="154" customFormat="1" ht="12.75">
      <c r="A97" s="178">
        <v>83</v>
      </c>
      <c r="B97" s="179" t="s">
        <v>497</v>
      </c>
      <c r="C97" s="179" t="s">
        <v>498</v>
      </c>
      <c r="D97" s="179" t="s">
        <v>14</v>
      </c>
      <c r="E97" s="180">
        <v>150</v>
      </c>
    </row>
    <row r="98" spans="1:5" s="154" customFormat="1" ht="18.75">
      <c r="A98" s="129"/>
      <c r="B98" s="130"/>
      <c r="C98" s="130" t="s">
        <v>490</v>
      </c>
      <c r="D98" s="130"/>
      <c r="E98" s="131"/>
    </row>
    <row r="99" spans="1:5" s="154" customFormat="1" ht="20.25">
      <c r="A99" s="175">
        <v>84</v>
      </c>
      <c r="B99" s="176" t="s">
        <v>499</v>
      </c>
      <c r="C99" s="176" t="s">
        <v>500</v>
      </c>
      <c r="D99" s="176" t="s">
        <v>14</v>
      </c>
      <c r="E99" s="177">
        <v>25</v>
      </c>
    </row>
    <row r="100" spans="1:5" s="154" customFormat="1" ht="20.25">
      <c r="A100" s="178">
        <v>85</v>
      </c>
      <c r="B100" s="179" t="s">
        <v>501</v>
      </c>
      <c r="C100" s="179" t="s">
        <v>502</v>
      </c>
      <c r="D100" s="179" t="s">
        <v>14</v>
      </c>
      <c r="E100" s="180">
        <v>25</v>
      </c>
    </row>
    <row r="101" spans="1:5" s="154" customFormat="1" ht="12.75">
      <c r="A101" s="175">
        <v>86</v>
      </c>
      <c r="B101" s="176" t="s">
        <v>503</v>
      </c>
      <c r="C101" s="176" t="s">
        <v>504</v>
      </c>
      <c r="D101" s="176" t="s">
        <v>14</v>
      </c>
      <c r="E101" s="177">
        <v>35</v>
      </c>
    </row>
    <row r="102" spans="1:5" s="154" customFormat="1" ht="12.75">
      <c r="A102" s="178">
        <v>87</v>
      </c>
      <c r="B102" s="179" t="s">
        <v>505</v>
      </c>
      <c r="C102" s="179" t="s">
        <v>506</v>
      </c>
      <c r="D102" s="179" t="s">
        <v>14</v>
      </c>
      <c r="E102" s="180">
        <v>35</v>
      </c>
    </row>
    <row r="103" spans="1:5" s="154" customFormat="1" ht="12.75">
      <c r="A103" s="175">
        <v>88</v>
      </c>
      <c r="B103" s="176" t="s">
        <v>507</v>
      </c>
      <c r="C103" s="176" t="s">
        <v>508</v>
      </c>
      <c r="D103" s="176" t="s">
        <v>14</v>
      </c>
      <c r="E103" s="177">
        <v>10</v>
      </c>
    </row>
    <row r="104" spans="1:5" s="154" customFormat="1" ht="12.75">
      <c r="A104" s="178">
        <v>89</v>
      </c>
      <c r="B104" s="179" t="s">
        <v>509</v>
      </c>
      <c r="C104" s="179" t="s">
        <v>510</v>
      </c>
      <c r="D104" s="179" t="s">
        <v>14</v>
      </c>
      <c r="E104" s="180">
        <v>10</v>
      </c>
    </row>
    <row r="105" spans="1:5" s="154" customFormat="1" ht="12.75">
      <c r="A105" s="175">
        <v>90</v>
      </c>
      <c r="B105" s="176" t="s">
        <v>511</v>
      </c>
      <c r="C105" s="176" t="s">
        <v>512</v>
      </c>
      <c r="D105" s="176" t="s">
        <v>513</v>
      </c>
      <c r="E105" s="177">
        <v>47.21</v>
      </c>
    </row>
    <row r="106" spans="1:5" s="154" customFormat="1" ht="12.75">
      <c r="A106" s="175">
        <v>91</v>
      </c>
      <c r="B106" s="176" t="s">
        <v>514</v>
      </c>
      <c r="C106" s="176" t="s">
        <v>515</v>
      </c>
      <c r="D106" s="176" t="s">
        <v>513</v>
      </c>
      <c r="E106" s="177">
        <v>276.808</v>
      </c>
    </row>
    <row r="107" spans="1:5" s="154" customFormat="1" ht="12.75">
      <c r="A107" s="178">
        <v>92</v>
      </c>
      <c r="B107" s="179" t="s">
        <v>516</v>
      </c>
      <c r="C107" s="179" t="s">
        <v>517</v>
      </c>
      <c r="D107" s="179" t="s">
        <v>12</v>
      </c>
      <c r="E107" s="180">
        <v>500</v>
      </c>
    </row>
    <row r="108" spans="1:5" s="154" customFormat="1" ht="12.75">
      <c r="A108" s="129"/>
      <c r="B108" s="130"/>
      <c r="C108" s="130" t="s">
        <v>518</v>
      </c>
      <c r="D108" s="130"/>
      <c r="E108" s="131"/>
    </row>
    <row r="109" spans="1:5" s="154" customFormat="1" ht="12.75">
      <c r="A109" s="178">
        <v>93</v>
      </c>
      <c r="B109" s="179" t="s">
        <v>519</v>
      </c>
      <c r="C109" s="179" t="s">
        <v>520</v>
      </c>
      <c r="D109" s="179" t="s">
        <v>12</v>
      </c>
      <c r="E109" s="180">
        <v>20</v>
      </c>
    </row>
    <row r="110" spans="1:5" s="154" customFormat="1" ht="38.25">
      <c r="A110" s="129"/>
      <c r="B110" s="130"/>
      <c r="C110" s="130" t="s">
        <v>521</v>
      </c>
      <c r="D110" s="130"/>
      <c r="E110" s="131"/>
    </row>
    <row r="111" spans="1:5" s="154" customFormat="1" ht="12.75">
      <c r="A111" s="178">
        <v>94</v>
      </c>
      <c r="B111" s="179" t="s">
        <v>522</v>
      </c>
      <c r="C111" s="179" t="s">
        <v>523</v>
      </c>
      <c r="D111" s="179" t="s">
        <v>12</v>
      </c>
      <c r="E111" s="180">
        <v>12</v>
      </c>
    </row>
    <row r="112" spans="1:5" s="154" customFormat="1" ht="12.75">
      <c r="A112" s="178">
        <v>95</v>
      </c>
      <c r="B112" s="179" t="s">
        <v>524</v>
      </c>
      <c r="C112" s="179" t="s">
        <v>525</v>
      </c>
      <c r="D112" s="179" t="s">
        <v>12</v>
      </c>
      <c r="E112" s="180">
        <v>10</v>
      </c>
    </row>
    <row r="113" spans="1:5" s="154" customFormat="1" ht="13.5">
      <c r="A113" s="181"/>
      <c r="B113" s="182" t="s">
        <v>526</v>
      </c>
      <c r="C113" s="182" t="s">
        <v>527</v>
      </c>
      <c r="D113" s="182"/>
      <c r="E113" s="183"/>
    </row>
    <row r="114" spans="1:5" s="154" customFormat="1" ht="12.75">
      <c r="A114" s="175">
        <v>96</v>
      </c>
      <c r="B114" s="176" t="s">
        <v>528</v>
      </c>
      <c r="C114" s="176" t="s">
        <v>529</v>
      </c>
      <c r="D114" s="176" t="s">
        <v>530</v>
      </c>
      <c r="E114" s="177">
        <v>135</v>
      </c>
    </row>
    <row r="115" spans="1:5" s="154" customFormat="1" ht="12.75">
      <c r="A115" s="175">
        <v>97</v>
      </c>
      <c r="B115" s="176" t="s">
        <v>531</v>
      </c>
      <c r="C115" s="176" t="s">
        <v>532</v>
      </c>
      <c r="D115" s="176" t="s">
        <v>530</v>
      </c>
      <c r="E115" s="177">
        <v>135</v>
      </c>
    </row>
    <row r="116" spans="1:5" s="154" customFormat="1" ht="12.75">
      <c r="A116" s="175">
        <v>98</v>
      </c>
      <c r="B116" s="176" t="s">
        <v>533</v>
      </c>
      <c r="C116" s="176" t="s">
        <v>534</v>
      </c>
      <c r="D116" s="176" t="s">
        <v>530</v>
      </c>
      <c r="E116" s="177">
        <v>33</v>
      </c>
    </row>
    <row r="117" spans="1:5" s="154" customFormat="1" ht="13.5">
      <c r="A117" s="184"/>
      <c r="B117" s="185"/>
      <c r="C117" s="185"/>
      <c r="D117" s="185"/>
      <c r="E117" s="186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B6" sqref="B6:C6"/>
    </sheetView>
  </sheetViews>
  <sheetFormatPr defaultColWidth="9.125" defaultRowHeight="12.75"/>
  <cols>
    <col min="1" max="1" width="6.625" style="118" customWidth="1"/>
    <col min="2" max="2" width="1.625" style="119" customWidth="1"/>
    <col min="3" max="3" width="50.625" style="119" customWidth="1"/>
    <col min="4" max="4" width="8.625" style="118" customWidth="1"/>
    <col min="5" max="16384" width="9.125" style="104" customWidth="1"/>
  </cols>
  <sheetData>
    <row r="1" spans="1:4" ht="13.5" thickBot="1">
      <c r="A1" s="365" t="s">
        <v>230</v>
      </c>
      <c r="B1" s="366"/>
      <c r="C1" s="366"/>
      <c r="D1" s="366"/>
    </row>
    <row r="2" spans="1:4" ht="39.75" thickBot="1">
      <c r="A2" s="105" t="s">
        <v>159</v>
      </c>
      <c r="B2" s="361" t="s">
        <v>160</v>
      </c>
      <c r="C2" s="361"/>
      <c r="D2" s="106" t="s">
        <v>161</v>
      </c>
    </row>
    <row r="3" spans="1:4" ht="12.75">
      <c r="A3" s="121" t="s">
        <v>162</v>
      </c>
      <c r="B3" s="107"/>
      <c r="C3" s="107"/>
      <c r="D3" s="108"/>
    </row>
    <row r="4" spans="1:4" ht="24.75" customHeight="1">
      <c r="A4" s="109" t="s">
        <v>163</v>
      </c>
      <c r="B4" s="363" t="s">
        <v>164</v>
      </c>
      <c r="C4" s="364"/>
      <c r="D4" s="110">
        <v>4</v>
      </c>
    </row>
    <row r="5" spans="1:4" ht="24.75" customHeight="1">
      <c r="A5" s="109" t="s">
        <v>165</v>
      </c>
      <c r="B5" s="363" t="s">
        <v>166</v>
      </c>
      <c r="C5" s="364"/>
      <c r="D5" s="110">
        <v>8</v>
      </c>
    </row>
    <row r="6" spans="1:4" ht="24.75" customHeight="1">
      <c r="A6" s="109" t="s">
        <v>167</v>
      </c>
      <c r="B6" s="363" t="s">
        <v>168</v>
      </c>
      <c r="C6" s="364"/>
      <c r="D6" s="110">
        <v>4</v>
      </c>
    </row>
    <row r="7" spans="1:4" ht="24.75" customHeight="1">
      <c r="A7" s="109" t="s">
        <v>169</v>
      </c>
      <c r="B7" s="363" t="s">
        <v>170</v>
      </c>
      <c r="C7" s="364"/>
      <c r="D7" s="110">
        <v>4</v>
      </c>
    </row>
    <row r="8" spans="1:4" ht="24.75" customHeight="1">
      <c r="A8" s="109" t="s">
        <v>171</v>
      </c>
      <c r="B8" s="363" t="s">
        <v>172</v>
      </c>
      <c r="C8" s="364"/>
      <c r="D8" s="110">
        <v>4</v>
      </c>
    </row>
    <row r="9" spans="1:4" ht="24.75" customHeight="1">
      <c r="A9" s="109" t="s">
        <v>173</v>
      </c>
      <c r="B9" s="363" t="s">
        <v>174</v>
      </c>
      <c r="C9" s="364"/>
      <c r="D9" s="110">
        <v>4</v>
      </c>
    </row>
    <row r="10" spans="1:4" ht="24.75" customHeight="1" thickBot="1">
      <c r="A10" s="111"/>
      <c r="B10" s="112"/>
      <c r="C10" s="112"/>
      <c r="D10" s="113"/>
    </row>
    <row r="11" spans="1:4" ht="24.75" customHeight="1">
      <c r="A11" s="121" t="s">
        <v>175</v>
      </c>
      <c r="B11" s="107"/>
      <c r="C11" s="107"/>
      <c r="D11" s="108"/>
    </row>
    <row r="12" spans="1:4" ht="24.75" customHeight="1">
      <c r="A12" s="109" t="s">
        <v>163</v>
      </c>
      <c r="B12" s="363" t="s">
        <v>164</v>
      </c>
      <c r="C12" s="364"/>
      <c r="D12" s="110">
        <v>6</v>
      </c>
    </row>
    <row r="13" spans="1:4" ht="24.75" customHeight="1">
      <c r="A13" s="109" t="s">
        <v>165</v>
      </c>
      <c r="B13" s="363" t="s">
        <v>166</v>
      </c>
      <c r="C13" s="364"/>
      <c r="D13" s="110">
        <v>18</v>
      </c>
    </row>
    <row r="14" spans="1:4" ht="24.75" customHeight="1">
      <c r="A14" s="109" t="s">
        <v>167</v>
      </c>
      <c r="B14" s="363" t="s">
        <v>168</v>
      </c>
      <c r="C14" s="364"/>
      <c r="D14" s="110">
        <v>6</v>
      </c>
    </row>
    <row r="15" spans="1:4" ht="24.75" customHeight="1">
      <c r="A15" s="109" t="s">
        <v>169</v>
      </c>
      <c r="B15" s="363" t="s">
        <v>170</v>
      </c>
      <c r="C15" s="364"/>
      <c r="D15" s="110">
        <v>6</v>
      </c>
    </row>
    <row r="16" spans="1:4" ht="24.75" customHeight="1">
      <c r="A16" s="109" t="s">
        <v>171</v>
      </c>
      <c r="B16" s="363" t="s">
        <v>172</v>
      </c>
      <c r="C16" s="364"/>
      <c r="D16" s="110">
        <v>18</v>
      </c>
    </row>
    <row r="17" spans="1:4" ht="24.75" customHeight="1">
      <c r="A17" s="109" t="s">
        <v>173</v>
      </c>
      <c r="B17" s="363" t="s">
        <v>174</v>
      </c>
      <c r="C17" s="364"/>
      <c r="D17" s="110">
        <v>3</v>
      </c>
    </row>
    <row r="18" spans="1:4" ht="24.75" customHeight="1">
      <c r="A18" s="109" t="s">
        <v>176</v>
      </c>
      <c r="B18" s="363" t="s">
        <v>177</v>
      </c>
      <c r="C18" s="364"/>
      <c r="D18" s="110">
        <v>3</v>
      </c>
    </row>
    <row r="19" spans="1:4" ht="24.75" customHeight="1" thickBot="1">
      <c r="A19" s="111"/>
      <c r="B19" s="112"/>
      <c r="C19" s="112"/>
      <c r="D19" s="113"/>
    </row>
    <row r="20" spans="1:4" ht="24.75" customHeight="1">
      <c r="A20" s="121" t="s">
        <v>181</v>
      </c>
      <c r="B20" s="107"/>
      <c r="C20" s="107"/>
      <c r="D20" s="108"/>
    </row>
    <row r="21" spans="1:4" ht="24.75" customHeight="1">
      <c r="A21" s="109" t="s">
        <v>163</v>
      </c>
      <c r="B21" s="363" t="s">
        <v>182</v>
      </c>
      <c r="C21" s="364"/>
      <c r="D21" s="110">
        <v>4</v>
      </c>
    </row>
    <row r="22" spans="1:4" ht="24.75" customHeight="1">
      <c r="A22" s="109" t="s">
        <v>165</v>
      </c>
      <c r="B22" s="363" t="s">
        <v>183</v>
      </c>
      <c r="C22" s="364"/>
      <c r="D22" s="110">
        <v>4</v>
      </c>
    </row>
    <row r="23" spans="1:4" ht="24.75" customHeight="1">
      <c r="A23" s="109" t="s">
        <v>167</v>
      </c>
      <c r="B23" s="363" t="s">
        <v>184</v>
      </c>
      <c r="C23" s="364"/>
      <c r="D23" s="110">
        <v>8</v>
      </c>
    </row>
    <row r="24" spans="1:4" ht="24.75" customHeight="1">
      <c r="A24" s="109" t="s">
        <v>169</v>
      </c>
      <c r="B24" s="363" t="s">
        <v>185</v>
      </c>
      <c r="C24" s="364"/>
      <c r="D24" s="110">
        <v>4</v>
      </c>
    </row>
    <row r="25" spans="1:4" ht="24.75" customHeight="1">
      <c r="A25" s="109" t="s">
        <v>171</v>
      </c>
      <c r="B25" s="363" t="s">
        <v>186</v>
      </c>
      <c r="C25" s="364"/>
      <c r="D25" s="110">
        <v>4</v>
      </c>
    </row>
    <row r="26" spans="1:4" ht="24.75" customHeight="1">
      <c r="A26" s="109" t="s">
        <v>173</v>
      </c>
      <c r="B26" s="363" t="s">
        <v>187</v>
      </c>
      <c r="C26" s="364"/>
      <c r="D26" s="110">
        <v>4</v>
      </c>
    </row>
    <row r="27" spans="1:4" ht="24.75" customHeight="1">
      <c r="A27" s="109" t="s">
        <v>176</v>
      </c>
      <c r="B27" s="363" t="s">
        <v>168</v>
      </c>
      <c r="C27" s="364"/>
      <c r="D27" s="110">
        <v>8</v>
      </c>
    </row>
    <row r="28" spans="1:4" ht="24.75" customHeight="1">
      <c r="A28" s="109" t="s">
        <v>188</v>
      </c>
      <c r="B28" s="363" t="s">
        <v>170</v>
      </c>
      <c r="C28" s="364"/>
      <c r="D28" s="110">
        <v>4</v>
      </c>
    </row>
    <row r="29" spans="1:4" ht="24.75" customHeight="1">
      <c r="A29" s="109" t="s">
        <v>189</v>
      </c>
      <c r="B29" s="363" t="s">
        <v>190</v>
      </c>
      <c r="C29" s="364"/>
      <c r="D29" s="110">
        <v>4</v>
      </c>
    </row>
    <row r="30" spans="1:4" ht="24.75" customHeight="1" thickBot="1">
      <c r="A30" s="111"/>
      <c r="B30" s="112"/>
      <c r="C30" s="112"/>
      <c r="D30" s="113"/>
    </row>
    <row r="31" spans="1:4" ht="24.75" customHeight="1">
      <c r="A31" s="121" t="s">
        <v>191</v>
      </c>
      <c r="B31" s="107"/>
      <c r="C31" s="107"/>
      <c r="D31" s="108"/>
    </row>
    <row r="32" spans="1:4" ht="24.75" customHeight="1">
      <c r="A32" s="109" t="s">
        <v>163</v>
      </c>
      <c r="B32" s="363" t="s">
        <v>192</v>
      </c>
      <c r="C32" s="364"/>
      <c r="D32" s="110">
        <v>3</v>
      </c>
    </row>
    <row r="33" spans="1:4" ht="24.75" customHeight="1">
      <c r="A33" s="109" t="s">
        <v>165</v>
      </c>
      <c r="B33" s="363" t="s">
        <v>193</v>
      </c>
      <c r="C33" s="364"/>
      <c r="D33" s="110">
        <v>36</v>
      </c>
    </row>
    <row r="34" spans="1:4" ht="24.75" customHeight="1">
      <c r="A34" s="109" t="s">
        <v>167</v>
      </c>
      <c r="B34" s="363" t="s">
        <v>172</v>
      </c>
      <c r="C34" s="364"/>
      <c r="D34" s="110">
        <v>18</v>
      </c>
    </row>
    <row r="35" spans="1:4" ht="24.75" customHeight="1">
      <c r="A35" s="109" t="s">
        <v>169</v>
      </c>
      <c r="B35" s="363" t="s">
        <v>194</v>
      </c>
      <c r="C35" s="364"/>
      <c r="D35" s="110">
        <v>3</v>
      </c>
    </row>
    <row r="36" spans="1:4" ht="24.75" customHeight="1">
      <c r="A36" s="109" t="s">
        <v>171</v>
      </c>
      <c r="B36" s="363" t="s">
        <v>195</v>
      </c>
      <c r="C36" s="364"/>
      <c r="D36" s="110">
        <v>3</v>
      </c>
    </row>
    <row r="37" spans="1:4" ht="24.75" customHeight="1">
      <c r="A37" s="109" t="s">
        <v>173</v>
      </c>
      <c r="B37" s="363" t="s">
        <v>196</v>
      </c>
      <c r="C37" s="364"/>
      <c r="D37" s="110">
        <v>6</v>
      </c>
    </row>
    <row r="38" spans="1:4" ht="24.75" customHeight="1" thickBot="1">
      <c r="A38" s="111"/>
      <c r="B38" s="112"/>
      <c r="C38" s="112"/>
      <c r="D38" s="113"/>
    </row>
    <row r="39" spans="1:4" ht="24.75" customHeight="1">
      <c r="A39" s="121" t="s">
        <v>207</v>
      </c>
      <c r="B39" s="107"/>
      <c r="C39" s="107"/>
      <c r="D39" s="108"/>
    </row>
    <row r="40" spans="1:4" ht="24.75" customHeight="1">
      <c r="A40" s="109" t="s">
        <v>163</v>
      </c>
      <c r="B40" s="363" t="s">
        <v>192</v>
      </c>
      <c r="C40" s="364"/>
      <c r="D40" s="110">
        <v>3</v>
      </c>
    </row>
    <row r="41" spans="1:4" ht="24.75" customHeight="1">
      <c r="A41" s="109" t="s">
        <v>165</v>
      </c>
      <c r="B41" s="363" t="s">
        <v>193</v>
      </c>
      <c r="C41" s="364"/>
      <c r="D41" s="110">
        <v>9</v>
      </c>
    </row>
    <row r="42" spans="1:4" ht="24.75" customHeight="1">
      <c r="A42" s="109" t="s">
        <v>167</v>
      </c>
      <c r="B42" s="363" t="s">
        <v>172</v>
      </c>
      <c r="C42" s="364"/>
      <c r="D42" s="110">
        <v>3</v>
      </c>
    </row>
    <row r="43" spans="1:4" ht="24.75" customHeight="1">
      <c r="A43" s="109" t="s">
        <v>169</v>
      </c>
      <c r="B43" s="363" t="s">
        <v>194</v>
      </c>
      <c r="C43" s="364"/>
      <c r="D43" s="110">
        <v>3</v>
      </c>
    </row>
    <row r="44" spans="1:4" ht="24.75" customHeight="1">
      <c r="A44" s="109" t="s">
        <v>171</v>
      </c>
      <c r="B44" s="363" t="s">
        <v>172</v>
      </c>
      <c r="C44" s="364"/>
      <c r="D44" s="110">
        <v>3</v>
      </c>
    </row>
    <row r="45" spans="1:4" ht="24.75" customHeight="1">
      <c r="A45" s="109" t="s">
        <v>173</v>
      </c>
      <c r="B45" s="363" t="s">
        <v>208</v>
      </c>
      <c r="C45" s="364"/>
      <c r="D45" s="110">
        <v>3</v>
      </c>
    </row>
    <row r="46" spans="1:4" ht="24.75" customHeight="1">
      <c r="A46" s="109" t="s">
        <v>176</v>
      </c>
      <c r="B46" s="363" t="s">
        <v>193</v>
      </c>
      <c r="C46" s="364"/>
      <c r="D46" s="110">
        <v>9</v>
      </c>
    </row>
    <row r="47" spans="1:4" ht="24.75" customHeight="1">
      <c r="A47" s="109" t="s">
        <v>188</v>
      </c>
      <c r="B47" s="363" t="s">
        <v>209</v>
      </c>
      <c r="C47" s="364"/>
      <c r="D47" s="110">
        <v>3</v>
      </c>
    </row>
    <row r="48" spans="1:4" ht="24.75" customHeight="1" thickBot="1">
      <c r="A48" s="111"/>
      <c r="B48" s="112"/>
      <c r="C48" s="112"/>
      <c r="D48" s="113"/>
    </row>
    <row r="49" spans="1:4" ht="24.75" customHeight="1">
      <c r="A49" s="121" t="s">
        <v>231</v>
      </c>
      <c r="B49" s="107"/>
      <c r="C49" s="107"/>
      <c r="D49" s="108"/>
    </row>
    <row r="50" spans="1:4" ht="24.75" customHeight="1">
      <c r="A50" s="109" t="s">
        <v>163</v>
      </c>
      <c r="B50" s="363" t="s">
        <v>192</v>
      </c>
      <c r="C50" s="364"/>
      <c r="D50" s="110">
        <v>1</v>
      </c>
    </row>
    <row r="51" spans="1:4" ht="24.75" customHeight="1">
      <c r="A51" s="109" t="s">
        <v>165</v>
      </c>
      <c r="B51" s="363" t="s">
        <v>193</v>
      </c>
      <c r="C51" s="364"/>
      <c r="D51" s="110">
        <v>3</v>
      </c>
    </row>
    <row r="52" spans="1:4" ht="24.75" customHeight="1">
      <c r="A52" s="109" t="s">
        <v>167</v>
      </c>
      <c r="B52" s="363" t="s">
        <v>172</v>
      </c>
      <c r="C52" s="364"/>
      <c r="D52" s="110">
        <v>1</v>
      </c>
    </row>
    <row r="53" spans="1:4" ht="24.75" customHeight="1">
      <c r="A53" s="109" t="s">
        <v>169</v>
      </c>
      <c r="B53" s="363" t="s">
        <v>194</v>
      </c>
      <c r="C53" s="364"/>
      <c r="D53" s="110">
        <v>1</v>
      </c>
    </row>
    <row r="54" spans="1:4" ht="24.75" customHeight="1">
      <c r="A54" s="109" t="s">
        <v>171</v>
      </c>
      <c r="B54" s="363" t="s">
        <v>232</v>
      </c>
      <c r="C54" s="364"/>
      <c r="D54" s="110">
        <v>1</v>
      </c>
    </row>
    <row r="55" spans="1:4" ht="24.75" customHeight="1">
      <c r="A55" s="109" t="s">
        <v>173</v>
      </c>
      <c r="B55" s="363" t="s">
        <v>233</v>
      </c>
      <c r="C55" s="364"/>
      <c r="D55" s="110">
        <v>1</v>
      </c>
    </row>
    <row r="56" spans="1:4" ht="24.75" customHeight="1">
      <c r="A56" s="109" t="s">
        <v>176</v>
      </c>
      <c r="B56" s="363" t="s">
        <v>193</v>
      </c>
      <c r="C56" s="364"/>
      <c r="D56" s="110">
        <v>3</v>
      </c>
    </row>
    <row r="57" spans="1:4" ht="24.75" customHeight="1">
      <c r="A57" s="109" t="s">
        <v>188</v>
      </c>
      <c r="B57" s="363" t="s">
        <v>172</v>
      </c>
      <c r="C57" s="364"/>
      <c r="D57" s="110">
        <v>1</v>
      </c>
    </row>
    <row r="58" spans="1:4" ht="24.75" customHeight="1">
      <c r="A58" s="109" t="s">
        <v>189</v>
      </c>
      <c r="B58" s="363" t="s">
        <v>234</v>
      </c>
      <c r="C58" s="364"/>
      <c r="D58" s="110">
        <v>1</v>
      </c>
    </row>
    <row r="59" spans="1:4" ht="13.5" thickBot="1">
      <c r="A59" s="111"/>
      <c r="B59" s="112"/>
      <c r="C59" s="112"/>
      <c r="D59" s="113"/>
    </row>
    <row r="60" spans="1:4" ht="13.5" thickBot="1">
      <c r="A60" s="114"/>
      <c r="B60" s="115" t="s">
        <v>221</v>
      </c>
      <c r="C60" s="116"/>
      <c r="D60" s="117"/>
    </row>
    <row r="61" spans="1:4" ht="13.5" thickBot="1">
      <c r="A61" s="114"/>
      <c r="B61" s="116" t="s">
        <v>222</v>
      </c>
      <c r="C61" s="116"/>
      <c r="D61" s="117"/>
    </row>
    <row r="62" spans="1:4" ht="13.5" thickBot="1">
      <c r="A62" s="114"/>
      <c r="B62" s="115" t="s">
        <v>223</v>
      </c>
      <c r="C62" s="116"/>
      <c r="D62" s="117"/>
    </row>
    <row r="67" ht="12.75">
      <c r="A67" s="118" t="s">
        <v>224</v>
      </c>
    </row>
  </sheetData>
  <sheetProtection/>
  <mergeCells count="47">
    <mergeCell ref="B2:C2"/>
    <mergeCell ref="B4:C4"/>
    <mergeCell ref="B5:C5"/>
    <mergeCell ref="B6:C6"/>
    <mergeCell ref="B7:C7"/>
    <mergeCell ref="B8:C8"/>
    <mergeCell ref="B9:C9"/>
    <mergeCell ref="B12:C12"/>
    <mergeCell ref="B13:C13"/>
    <mergeCell ref="B14:C14"/>
    <mergeCell ref="B15:C15"/>
    <mergeCell ref="B16:C16"/>
    <mergeCell ref="B17:C17"/>
    <mergeCell ref="B18:C1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2:C32"/>
    <mergeCell ref="B33:C33"/>
    <mergeCell ref="B34:C34"/>
    <mergeCell ref="B35:C35"/>
    <mergeCell ref="B36:C36"/>
    <mergeCell ref="B37:C37"/>
    <mergeCell ref="B52:C52"/>
    <mergeCell ref="B53:C53"/>
    <mergeCell ref="B40:C40"/>
    <mergeCell ref="B41:C41"/>
    <mergeCell ref="B42:C42"/>
    <mergeCell ref="B43:C43"/>
    <mergeCell ref="B44:C44"/>
    <mergeCell ref="B45:C45"/>
    <mergeCell ref="B54:C54"/>
    <mergeCell ref="B55:C55"/>
    <mergeCell ref="B56:C56"/>
    <mergeCell ref="B57:C57"/>
    <mergeCell ref="B58:C58"/>
    <mergeCell ref="A1:D1"/>
    <mergeCell ref="B46:C46"/>
    <mergeCell ref="B47:C47"/>
    <mergeCell ref="B50:C50"/>
    <mergeCell ref="B51:C5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H6" sqref="H6"/>
    </sheetView>
  </sheetViews>
  <sheetFormatPr defaultColWidth="8.125" defaultRowHeight="12.75"/>
  <cols>
    <col min="1" max="1" width="5.625" style="170" customWidth="1"/>
    <col min="2" max="2" width="12.625" style="171" customWidth="1"/>
    <col min="3" max="3" width="38.375" style="171" customWidth="1"/>
    <col min="4" max="4" width="3.625" style="171" customWidth="1"/>
    <col min="5" max="5" width="8.50390625" style="172" customWidth="1"/>
    <col min="6" max="16384" width="8.125" style="173" customWidth="1"/>
  </cols>
  <sheetData>
    <row r="1" spans="1:5" s="154" customFormat="1" ht="17.25">
      <c r="A1" s="367" t="s">
        <v>87</v>
      </c>
      <c r="B1" s="367"/>
      <c r="C1" s="367"/>
      <c r="D1" s="367"/>
      <c r="E1" s="367"/>
    </row>
    <row r="2" spans="1:5" s="154" customFormat="1" ht="20.25">
      <c r="A2" s="155">
        <v>1</v>
      </c>
      <c r="B2" s="156" t="s">
        <v>345</v>
      </c>
      <c r="C2" s="156" t="s">
        <v>346</v>
      </c>
      <c r="D2" s="156" t="s">
        <v>14</v>
      </c>
      <c r="E2" s="157">
        <v>3</v>
      </c>
    </row>
    <row r="3" spans="1:5" s="154" customFormat="1" ht="12.75">
      <c r="A3" s="158">
        <v>2</v>
      </c>
      <c r="B3" s="159" t="s">
        <v>347</v>
      </c>
      <c r="C3" s="159" t="s">
        <v>348</v>
      </c>
      <c r="D3" s="159" t="s">
        <v>12</v>
      </c>
      <c r="E3" s="160">
        <v>6</v>
      </c>
    </row>
    <row r="4" spans="1:5" s="154" customFormat="1" ht="12.75">
      <c r="A4" s="158">
        <v>3</v>
      </c>
      <c r="B4" s="159" t="s">
        <v>349</v>
      </c>
      <c r="C4" s="159" t="s">
        <v>350</v>
      </c>
      <c r="D4" s="159" t="s">
        <v>14</v>
      </c>
      <c r="E4" s="160">
        <v>3</v>
      </c>
    </row>
    <row r="5" spans="1:5" s="154" customFormat="1" ht="18.75">
      <c r="A5" s="148"/>
      <c r="B5" s="149"/>
      <c r="C5" s="149" t="s">
        <v>351</v>
      </c>
      <c r="D5" s="149"/>
      <c r="E5" s="150"/>
    </row>
    <row r="6" spans="1:5" s="154" customFormat="1" ht="20.25">
      <c r="A6" s="155">
        <v>4</v>
      </c>
      <c r="B6" s="156" t="s">
        <v>352</v>
      </c>
      <c r="C6" s="156" t="s">
        <v>353</v>
      </c>
      <c r="D6" s="156" t="s">
        <v>14</v>
      </c>
      <c r="E6" s="157">
        <v>3</v>
      </c>
    </row>
    <row r="7" spans="1:5" s="154" customFormat="1" ht="12.75">
      <c r="A7" s="158">
        <v>5</v>
      </c>
      <c r="B7" s="159" t="s">
        <v>354</v>
      </c>
      <c r="C7" s="159" t="s">
        <v>355</v>
      </c>
      <c r="D7" s="159" t="s">
        <v>12</v>
      </c>
      <c r="E7" s="160">
        <v>9</v>
      </c>
    </row>
    <row r="8" spans="1:5" s="154" customFormat="1" ht="12.75">
      <c r="A8" s="158">
        <v>6</v>
      </c>
      <c r="B8" s="159" t="s">
        <v>356</v>
      </c>
      <c r="C8" s="159" t="s">
        <v>357</v>
      </c>
      <c r="D8" s="159" t="s">
        <v>12</v>
      </c>
      <c r="E8" s="160">
        <v>0.6</v>
      </c>
    </row>
    <row r="9" spans="1:5" s="154" customFormat="1" ht="12.75">
      <c r="A9" s="158">
        <v>7</v>
      </c>
      <c r="B9" s="159" t="s">
        <v>358</v>
      </c>
      <c r="C9" s="159" t="s">
        <v>359</v>
      </c>
      <c r="D9" s="159" t="s">
        <v>14</v>
      </c>
      <c r="E9" s="160">
        <v>3</v>
      </c>
    </row>
    <row r="10" spans="1:5" s="154" customFormat="1" ht="20.25">
      <c r="A10" s="155">
        <v>12</v>
      </c>
      <c r="B10" s="156" t="s">
        <v>368</v>
      </c>
      <c r="C10" s="156" t="s">
        <v>369</v>
      </c>
      <c r="D10" s="156" t="s">
        <v>14</v>
      </c>
      <c r="E10" s="157">
        <v>15</v>
      </c>
    </row>
    <row r="11" spans="1:5" s="154" customFormat="1" ht="20.25">
      <c r="A11" s="158">
        <v>13</v>
      </c>
      <c r="B11" s="159" t="s">
        <v>370</v>
      </c>
      <c r="C11" s="159" t="s">
        <v>371</v>
      </c>
      <c r="D11" s="159" t="s">
        <v>14</v>
      </c>
      <c r="E11" s="160">
        <v>15</v>
      </c>
    </row>
    <row r="12" spans="1:5" s="154" customFormat="1" ht="20.25">
      <c r="A12" s="158">
        <v>14</v>
      </c>
      <c r="B12" s="159" t="s">
        <v>372</v>
      </c>
      <c r="C12" s="159" t="s">
        <v>373</v>
      </c>
      <c r="D12" s="159" t="s">
        <v>12</v>
      </c>
      <c r="E12" s="160">
        <v>15</v>
      </c>
    </row>
    <row r="13" spans="1:5" s="154" customFormat="1" ht="20.25">
      <c r="A13" s="155">
        <v>15</v>
      </c>
      <c r="B13" s="156" t="s">
        <v>374</v>
      </c>
      <c r="C13" s="156" t="s">
        <v>375</v>
      </c>
      <c r="D13" s="156" t="s">
        <v>14</v>
      </c>
      <c r="E13" s="157">
        <v>10</v>
      </c>
    </row>
    <row r="14" spans="1:5" s="154" customFormat="1" ht="12.75">
      <c r="A14" s="158">
        <v>16</v>
      </c>
      <c r="B14" s="159" t="s">
        <v>376</v>
      </c>
      <c r="C14" s="159" t="s">
        <v>377</v>
      </c>
      <c r="D14" s="159" t="s">
        <v>14</v>
      </c>
      <c r="E14" s="160">
        <v>10</v>
      </c>
    </row>
    <row r="15" spans="1:5" s="154" customFormat="1" ht="12.75">
      <c r="A15" s="158">
        <v>17</v>
      </c>
      <c r="B15" s="159" t="s">
        <v>378</v>
      </c>
      <c r="C15" s="159" t="s">
        <v>379</v>
      </c>
      <c r="D15" s="159" t="s">
        <v>12</v>
      </c>
      <c r="E15" s="160">
        <v>10</v>
      </c>
    </row>
    <row r="16" spans="1:5" s="154" customFormat="1" ht="20.25">
      <c r="A16" s="155">
        <v>18</v>
      </c>
      <c r="B16" s="156" t="s">
        <v>380</v>
      </c>
      <c r="C16" s="156" t="s">
        <v>381</v>
      </c>
      <c r="D16" s="156" t="s">
        <v>14</v>
      </c>
      <c r="E16" s="157">
        <v>6</v>
      </c>
    </row>
    <row r="17" spans="1:5" s="154" customFormat="1" ht="12.75">
      <c r="A17" s="158">
        <v>19</v>
      </c>
      <c r="B17" s="159" t="s">
        <v>382</v>
      </c>
      <c r="C17" s="159" t="s">
        <v>383</v>
      </c>
      <c r="D17" s="159" t="s">
        <v>14</v>
      </c>
      <c r="E17" s="160">
        <v>6</v>
      </c>
    </row>
    <row r="18" spans="1:5" s="154" customFormat="1" ht="20.25">
      <c r="A18" s="158">
        <v>20</v>
      </c>
      <c r="B18" s="159" t="s">
        <v>384</v>
      </c>
      <c r="C18" s="159" t="s">
        <v>385</v>
      </c>
      <c r="D18" s="159" t="s">
        <v>12</v>
      </c>
      <c r="E18" s="160">
        <v>6</v>
      </c>
    </row>
    <row r="19" spans="1:5" s="154" customFormat="1" ht="12.75">
      <c r="A19" s="158">
        <v>21</v>
      </c>
      <c r="B19" s="159" t="s">
        <v>386</v>
      </c>
      <c r="C19" s="159" t="s">
        <v>387</v>
      </c>
      <c r="D19" s="159" t="s">
        <v>12</v>
      </c>
      <c r="E19" s="160">
        <v>6</v>
      </c>
    </row>
    <row r="20" spans="1:5" s="154" customFormat="1" ht="20.25">
      <c r="A20" s="155">
        <v>22</v>
      </c>
      <c r="B20" s="156" t="s">
        <v>388</v>
      </c>
      <c r="C20" s="156" t="s">
        <v>389</v>
      </c>
      <c r="D20" s="156" t="s">
        <v>12</v>
      </c>
      <c r="E20" s="157">
        <v>7</v>
      </c>
    </row>
    <row r="21" spans="1:5" s="154" customFormat="1" ht="12.75">
      <c r="A21" s="158">
        <v>23</v>
      </c>
      <c r="B21" s="159" t="s">
        <v>390</v>
      </c>
      <c r="C21" s="159" t="s">
        <v>391</v>
      </c>
      <c r="D21" s="159" t="s">
        <v>12</v>
      </c>
      <c r="E21" s="160">
        <v>7</v>
      </c>
    </row>
    <row r="22" spans="1:5" s="154" customFormat="1" ht="20.25">
      <c r="A22" s="155">
        <v>28</v>
      </c>
      <c r="B22" s="156" t="s">
        <v>400</v>
      </c>
      <c r="C22" s="156" t="s">
        <v>401</v>
      </c>
      <c r="D22" s="156" t="s">
        <v>14</v>
      </c>
      <c r="E22" s="157">
        <v>6</v>
      </c>
    </row>
    <row r="23" spans="1:5" s="154" customFormat="1" ht="20.25">
      <c r="A23" s="158">
        <v>29</v>
      </c>
      <c r="B23" s="159" t="s">
        <v>402</v>
      </c>
      <c r="C23" s="159" t="s">
        <v>403</v>
      </c>
      <c r="D23" s="159" t="s">
        <v>12</v>
      </c>
      <c r="E23" s="160">
        <v>3</v>
      </c>
    </row>
    <row r="24" spans="1:5" s="154" customFormat="1" ht="12.75">
      <c r="A24" s="148"/>
      <c r="B24" s="149"/>
      <c r="C24" s="149" t="s">
        <v>404</v>
      </c>
      <c r="D24" s="149"/>
      <c r="E24" s="150"/>
    </row>
    <row r="25" spans="1:5" s="154" customFormat="1" ht="20.25">
      <c r="A25" s="158">
        <v>30</v>
      </c>
      <c r="B25" s="159" t="s">
        <v>405</v>
      </c>
      <c r="C25" s="159" t="s">
        <v>406</v>
      </c>
      <c r="D25" s="159" t="s">
        <v>12</v>
      </c>
      <c r="E25" s="160">
        <v>6</v>
      </c>
    </row>
    <row r="26" spans="1:5" s="154" customFormat="1" ht="12.75">
      <c r="A26" s="158">
        <v>31</v>
      </c>
      <c r="B26" s="159" t="s">
        <v>407</v>
      </c>
      <c r="C26" s="159" t="s">
        <v>408</v>
      </c>
      <c r="D26" s="159" t="s">
        <v>409</v>
      </c>
      <c r="E26" s="160">
        <v>15</v>
      </c>
    </row>
    <row r="27" spans="1:5" s="154" customFormat="1" ht="12.75">
      <c r="A27" s="148"/>
      <c r="B27" s="149"/>
      <c r="C27" s="149" t="s">
        <v>410</v>
      </c>
      <c r="D27" s="149"/>
      <c r="E27" s="150"/>
    </row>
    <row r="28" spans="1:5" s="154" customFormat="1" ht="20.25">
      <c r="A28" s="158">
        <v>41</v>
      </c>
      <c r="B28" s="159" t="s">
        <v>418</v>
      </c>
      <c r="C28" s="159" t="s">
        <v>419</v>
      </c>
      <c r="D28" s="159" t="s">
        <v>12</v>
      </c>
      <c r="E28" s="160">
        <v>10</v>
      </c>
    </row>
    <row r="29" spans="1:5" s="154" customFormat="1" ht="12.75">
      <c r="A29" s="148"/>
      <c r="B29" s="149"/>
      <c r="C29" s="149" t="s">
        <v>420</v>
      </c>
      <c r="D29" s="149"/>
      <c r="E29" s="150"/>
    </row>
    <row r="30" spans="1:5" s="154" customFormat="1" ht="20.25">
      <c r="A30" s="158">
        <v>42</v>
      </c>
      <c r="B30" s="159" t="s">
        <v>405</v>
      </c>
      <c r="C30" s="159" t="s">
        <v>406</v>
      </c>
      <c r="D30" s="159" t="s">
        <v>12</v>
      </c>
      <c r="E30" s="160">
        <v>40</v>
      </c>
    </row>
    <row r="31" spans="1:5" s="154" customFormat="1" ht="12.75">
      <c r="A31" s="158">
        <v>43</v>
      </c>
      <c r="B31" s="159" t="s">
        <v>407</v>
      </c>
      <c r="C31" s="159" t="s">
        <v>408</v>
      </c>
      <c r="D31" s="159" t="s">
        <v>409</v>
      </c>
      <c r="E31" s="160">
        <v>40</v>
      </c>
    </row>
    <row r="32" spans="1:5" s="154" customFormat="1" ht="12.75">
      <c r="A32" s="148"/>
      <c r="B32" s="149"/>
      <c r="C32" s="149" t="s">
        <v>410</v>
      </c>
      <c r="D32" s="149"/>
      <c r="E32" s="150"/>
    </row>
    <row r="33" spans="1:5" s="154" customFormat="1" ht="20.25">
      <c r="A33" s="155">
        <v>44</v>
      </c>
      <c r="B33" s="156" t="s">
        <v>423</v>
      </c>
      <c r="C33" s="156" t="s">
        <v>424</v>
      </c>
      <c r="D33" s="156" t="s">
        <v>12</v>
      </c>
      <c r="E33" s="157">
        <v>3</v>
      </c>
    </row>
    <row r="34" spans="1:5" s="154" customFormat="1" ht="30">
      <c r="A34" s="158">
        <v>45</v>
      </c>
      <c r="B34" s="159" t="s">
        <v>425</v>
      </c>
      <c r="C34" s="159" t="s">
        <v>426</v>
      </c>
      <c r="D34" s="159" t="s">
        <v>21</v>
      </c>
      <c r="E34" s="160">
        <v>0.008</v>
      </c>
    </row>
    <row r="35" spans="1:5" s="154" customFormat="1" ht="12.75">
      <c r="A35" s="158">
        <v>46</v>
      </c>
      <c r="B35" s="159" t="s">
        <v>427</v>
      </c>
      <c r="C35" s="159" t="s">
        <v>428</v>
      </c>
      <c r="D35" s="159" t="s">
        <v>429</v>
      </c>
      <c r="E35" s="160">
        <v>0.077</v>
      </c>
    </row>
    <row r="36" spans="1:5" s="154" customFormat="1" ht="12.75">
      <c r="A36" s="158">
        <v>47</v>
      </c>
      <c r="B36" s="159" t="s">
        <v>430</v>
      </c>
      <c r="C36" s="159" t="s">
        <v>431</v>
      </c>
      <c r="D36" s="159" t="s">
        <v>429</v>
      </c>
      <c r="E36" s="160">
        <v>0.026</v>
      </c>
    </row>
    <row r="37" spans="1:5" s="154" customFormat="1" ht="12.75">
      <c r="A37" s="158">
        <v>48</v>
      </c>
      <c r="B37" s="159" t="s">
        <v>432</v>
      </c>
      <c r="C37" s="159" t="s">
        <v>433</v>
      </c>
      <c r="D37" s="159" t="s">
        <v>434</v>
      </c>
      <c r="E37" s="160">
        <v>0.005</v>
      </c>
    </row>
    <row r="38" spans="1:5" s="154" customFormat="1" ht="20.25">
      <c r="A38" s="155">
        <v>49</v>
      </c>
      <c r="B38" s="156" t="s">
        <v>435</v>
      </c>
      <c r="C38" s="156" t="s">
        <v>436</v>
      </c>
      <c r="D38" s="156" t="s">
        <v>12</v>
      </c>
      <c r="E38" s="157">
        <v>3</v>
      </c>
    </row>
    <row r="39" spans="1:5" s="154" customFormat="1" ht="30">
      <c r="A39" s="158">
        <v>50</v>
      </c>
      <c r="B39" s="159" t="s">
        <v>425</v>
      </c>
      <c r="C39" s="159" t="s">
        <v>426</v>
      </c>
      <c r="D39" s="159" t="s">
        <v>21</v>
      </c>
      <c r="E39" s="160">
        <v>0.021</v>
      </c>
    </row>
    <row r="40" spans="1:5" s="154" customFormat="1" ht="12.75">
      <c r="A40" s="158">
        <v>51</v>
      </c>
      <c r="B40" s="159" t="s">
        <v>427</v>
      </c>
      <c r="C40" s="159" t="s">
        <v>428</v>
      </c>
      <c r="D40" s="159" t="s">
        <v>429</v>
      </c>
      <c r="E40" s="160">
        <v>0.21</v>
      </c>
    </row>
    <row r="41" spans="1:5" s="154" customFormat="1" ht="12.75">
      <c r="A41" s="158">
        <v>52</v>
      </c>
      <c r="B41" s="159" t="s">
        <v>430</v>
      </c>
      <c r="C41" s="159" t="s">
        <v>431</v>
      </c>
      <c r="D41" s="159" t="s">
        <v>429</v>
      </c>
      <c r="E41" s="160">
        <v>0.07</v>
      </c>
    </row>
    <row r="42" spans="1:5" s="154" customFormat="1" ht="12.75">
      <c r="A42" s="158">
        <v>53</v>
      </c>
      <c r="B42" s="159" t="s">
        <v>432</v>
      </c>
      <c r="C42" s="159" t="s">
        <v>433</v>
      </c>
      <c r="D42" s="159" t="s">
        <v>434</v>
      </c>
      <c r="E42" s="160">
        <v>0.009</v>
      </c>
    </row>
    <row r="43" spans="1:5" s="154" customFormat="1" ht="20.25">
      <c r="A43" s="155">
        <v>54</v>
      </c>
      <c r="B43" s="156" t="s">
        <v>437</v>
      </c>
      <c r="C43" s="156" t="s">
        <v>438</v>
      </c>
      <c r="D43" s="156" t="s">
        <v>12</v>
      </c>
      <c r="E43" s="157">
        <v>30</v>
      </c>
    </row>
    <row r="44" spans="1:5" s="154" customFormat="1" ht="12.75">
      <c r="A44" s="158">
        <v>55</v>
      </c>
      <c r="B44" s="159" t="s">
        <v>439</v>
      </c>
      <c r="C44" s="159" t="s">
        <v>440</v>
      </c>
      <c r="D44" s="159" t="s">
        <v>12</v>
      </c>
      <c r="E44" s="160">
        <v>30</v>
      </c>
    </row>
    <row r="45" spans="1:5" s="154" customFormat="1" ht="20.25">
      <c r="A45" s="155">
        <v>56</v>
      </c>
      <c r="B45" s="156" t="s">
        <v>441</v>
      </c>
      <c r="C45" s="156" t="s">
        <v>442</v>
      </c>
      <c r="D45" s="156" t="s">
        <v>12</v>
      </c>
      <c r="E45" s="157">
        <v>12</v>
      </c>
    </row>
    <row r="46" spans="1:5" s="154" customFormat="1" ht="12.75">
      <c r="A46" s="158">
        <v>57</v>
      </c>
      <c r="B46" s="159" t="s">
        <v>443</v>
      </c>
      <c r="C46" s="159" t="s">
        <v>444</v>
      </c>
      <c r="D46" s="159" t="s">
        <v>12</v>
      </c>
      <c r="E46" s="160">
        <v>12</v>
      </c>
    </row>
    <row r="47" spans="1:5" s="154" customFormat="1" ht="20.25">
      <c r="A47" s="155">
        <v>58</v>
      </c>
      <c r="B47" s="156" t="s">
        <v>445</v>
      </c>
      <c r="C47" s="156" t="s">
        <v>446</v>
      </c>
      <c r="D47" s="156" t="s">
        <v>12</v>
      </c>
      <c r="E47" s="157">
        <v>8</v>
      </c>
    </row>
    <row r="48" spans="1:5" s="154" customFormat="1" ht="12.75">
      <c r="A48" s="158">
        <v>59</v>
      </c>
      <c r="B48" s="159" t="s">
        <v>447</v>
      </c>
      <c r="C48" s="159" t="s">
        <v>448</v>
      </c>
      <c r="D48" s="159" t="s">
        <v>12</v>
      </c>
      <c r="E48" s="160">
        <v>8</v>
      </c>
    </row>
    <row r="49" spans="1:5" s="154" customFormat="1" ht="12.75">
      <c r="A49" s="155">
        <v>64</v>
      </c>
      <c r="B49" s="156" t="s">
        <v>457</v>
      </c>
      <c r="C49" s="156" t="s">
        <v>458</v>
      </c>
      <c r="D49" s="156" t="s">
        <v>12</v>
      </c>
      <c r="E49" s="157">
        <v>1</v>
      </c>
    </row>
    <row r="50" spans="1:5" s="154" customFormat="1" ht="12.75">
      <c r="A50" s="158">
        <v>65</v>
      </c>
      <c r="B50" s="159" t="s">
        <v>459</v>
      </c>
      <c r="C50" s="159" t="s">
        <v>460</v>
      </c>
      <c r="D50" s="159" t="s">
        <v>12</v>
      </c>
      <c r="E50" s="160">
        <v>1</v>
      </c>
    </row>
    <row r="51" spans="1:5" s="154" customFormat="1" ht="20.25">
      <c r="A51" s="155">
        <v>67</v>
      </c>
      <c r="B51" s="156" t="s">
        <v>463</v>
      </c>
      <c r="C51" s="156" t="s">
        <v>464</v>
      </c>
      <c r="D51" s="156" t="s">
        <v>12</v>
      </c>
      <c r="E51" s="157">
        <v>40</v>
      </c>
    </row>
    <row r="52" spans="1:5" s="154" customFormat="1" ht="12.75">
      <c r="A52" s="155">
        <v>68</v>
      </c>
      <c r="B52" s="156" t="s">
        <v>465</v>
      </c>
      <c r="C52" s="156" t="s">
        <v>466</v>
      </c>
      <c r="D52" s="156" t="s">
        <v>14</v>
      </c>
      <c r="E52" s="157">
        <v>185</v>
      </c>
    </row>
    <row r="53" spans="1:5" s="154" customFormat="1" ht="12.75">
      <c r="A53" s="158">
        <v>69</v>
      </c>
      <c r="B53" s="159" t="s">
        <v>467</v>
      </c>
      <c r="C53" s="159" t="s">
        <v>468</v>
      </c>
      <c r="D53" s="159" t="s">
        <v>14</v>
      </c>
      <c r="E53" s="160">
        <v>185</v>
      </c>
    </row>
    <row r="54" spans="1:5" s="154" customFormat="1" ht="12.75">
      <c r="A54" s="155">
        <v>99</v>
      </c>
      <c r="B54" s="156" t="s">
        <v>473</v>
      </c>
      <c r="C54" s="156" t="s">
        <v>474</v>
      </c>
      <c r="D54" s="156" t="s">
        <v>14</v>
      </c>
      <c r="E54" s="157">
        <v>35</v>
      </c>
    </row>
    <row r="55" spans="1:5" s="154" customFormat="1" ht="12.75">
      <c r="A55" s="158">
        <v>100</v>
      </c>
      <c r="B55" s="159" t="s">
        <v>475</v>
      </c>
      <c r="C55" s="159" t="s">
        <v>476</v>
      </c>
      <c r="D55" s="159" t="s">
        <v>14</v>
      </c>
      <c r="E55" s="160">
        <v>35</v>
      </c>
    </row>
    <row r="56" spans="1:5" s="154" customFormat="1" ht="12.75">
      <c r="A56" s="155">
        <v>76</v>
      </c>
      <c r="B56" s="156" t="s">
        <v>481</v>
      </c>
      <c r="C56" s="156" t="s">
        <v>482</v>
      </c>
      <c r="D56" s="156" t="s">
        <v>14</v>
      </c>
      <c r="E56" s="157">
        <v>15</v>
      </c>
    </row>
    <row r="57" spans="1:5" s="154" customFormat="1" ht="12.75">
      <c r="A57" s="158">
        <v>77</v>
      </c>
      <c r="B57" s="159" t="s">
        <v>483</v>
      </c>
      <c r="C57" s="159" t="s">
        <v>484</v>
      </c>
      <c r="D57" s="159" t="s">
        <v>14</v>
      </c>
      <c r="E57" s="160">
        <v>15</v>
      </c>
    </row>
    <row r="58" spans="1:5" s="154" customFormat="1" ht="18.75">
      <c r="A58" s="148"/>
      <c r="B58" s="149"/>
      <c r="C58" s="149" t="s">
        <v>485</v>
      </c>
      <c r="D58" s="149"/>
      <c r="E58" s="150"/>
    </row>
    <row r="59" spans="1:5" s="154" customFormat="1" ht="20.25">
      <c r="A59" s="155">
        <v>78</v>
      </c>
      <c r="B59" s="156" t="s">
        <v>486</v>
      </c>
      <c r="C59" s="156" t="s">
        <v>487</v>
      </c>
      <c r="D59" s="156" t="s">
        <v>14</v>
      </c>
      <c r="E59" s="157">
        <v>90</v>
      </c>
    </row>
    <row r="60" spans="1:5" s="154" customFormat="1" ht="12.75">
      <c r="A60" s="158">
        <v>79</v>
      </c>
      <c r="B60" s="159" t="s">
        <v>488</v>
      </c>
      <c r="C60" s="159" t="s">
        <v>489</v>
      </c>
      <c r="D60" s="159" t="s">
        <v>14</v>
      </c>
      <c r="E60" s="160">
        <v>90</v>
      </c>
    </row>
    <row r="61" spans="1:5" s="154" customFormat="1" ht="18.75">
      <c r="A61" s="148"/>
      <c r="B61" s="149"/>
      <c r="C61" s="149" t="s">
        <v>490</v>
      </c>
      <c r="D61" s="149"/>
      <c r="E61" s="150"/>
    </row>
    <row r="62" spans="1:5" s="154" customFormat="1" ht="12.75">
      <c r="A62" s="155">
        <v>90</v>
      </c>
      <c r="B62" s="156" t="s">
        <v>511</v>
      </c>
      <c r="C62" s="156" t="s">
        <v>512</v>
      </c>
      <c r="D62" s="156" t="s">
        <v>513</v>
      </c>
      <c r="E62" s="157">
        <v>21.509</v>
      </c>
    </row>
    <row r="63" spans="1:5" s="154" customFormat="1" ht="12.75">
      <c r="A63" s="155">
        <v>91</v>
      </c>
      <c r="B63" s="156" t="s">
        <v>514</v>
      </c>
      <c r="C63" s="156" t="s">
        <v>515</v>
      </c>
      <c r="D63" s="156" t="s">
        <v>513</v>
      </c>
      <c r="E63" s="157">
        <v>332.17</v>
      </c>
    </row>
    <row r="64" spans="1:5" s="154" customFormat="1" ht="12.75">
      <c r="A64" s="158">
        <v>92</v>
      </c>
      <c r="B64" s="159" t="s">
        <v>516</v>
      </c>
      <c r="C64" s="159" t="s">
        <v>517</v>
      </c>
      <c r="D64" s="159" t="s">
        <v>12</v>
      </c>
      <c r="E64" s="160">
        <v>600</v>
      </c>
    </row>
    <row r="65" spans="1:5" s="154" customFormat="1" ht="12.75">
      <c r="A65" s="148"/>
      <c r="B65" s="149"/>
      <c r="C65" s="149" t="s">
        <v>518</v>
      </c>
      <c r="D65" s="149"/>
      <c r="E65" s="150"/>
    </row>
    <row r="66" spans="1:5" s="154" customFormat="1" ht="12.75">
      <c r="A66" s="158">
        <v>93</v>
      </c>
      <c r="B66" s="159" t="s">
        <v>519</v>
      </c>
      <c r="C66" s="159" t="s">
        <v>520</v>
      </c>
      <c r="D66" s="159" t="s">
        <v>12</v>
      </c>
      <c r="E66" s="160">
        <v>24</v>
      </c>
    </row>
    <row r="67" spans="1:5" s="154" customFormat="1" ht="38.25">
      <c r="A67" s="148"/>
      <c r="B67" s="149"/>
      <c r="C67" s="149" t="s">
        <v>521</v>
      </c>
      <c r="D67" s="149"/>
      <c r="E67" s="150"/>
    </row>
    <row r="68" spans="1:5" s="154" customFormat="1" ht="12.75">
      <c r="A68" s="158">
        <v>94</v>
      </c>
      <c r="B68" s="159" t="s">
        <v>522</v>
      </c>
      <c r="C68" s="159" t="s">
        <v>523</v>
      </c>
      <c r="D68" s="159" t="s">
        <v>12</v>
      </c>
      <c r="E68" s="160">
        <v>6</v>
      </c>
    </row>
    <row r="69" spans="1:5" s="154" customFormat="1" ht="12.75">
      <c r="A69" s="158">
        <v>95</v>
      </c>
      <c r="B69" s="159" t="s">
        <v>524</v>
      </c>
      <c r="C69" s="159" t="s">
        <v>525</v>
      </c>
      <c r="D69" s="159" t="s">
        <v>12</v>
      </c>
      <c r="E69" s="160">
        <v>8</v>
      </c>
    </row>
    <row r="70" spans="1:5" s="154" customFormat="1" ht="13.5">
      <c r="A70" s="164"/>
      <c r="B70" s="165" t="s">
        <v>526</v>
      </c>
      <c r="C70" s="165" t="s">
        <v>527</v>
      </c>
      <c r="D70" s="165"/>
      <c r="E70" s="166"/>
    </row>
    <row r="71" spans="1:5" s="154" customFormat="1" ht="12.75">
      <c r="A71" s="155">
        <v>96</v>
      </c>
      <c r="B71" s="156" t="s">
        <v>528</v>
      </c>
      <c r="C71" s="156" t="s">
        <v>529</v>
      </c>
      <c r="D71" s="156" t="s">
        <v>530</v>
      </c>
      <c r="E71" s="157">
        <v>80</v>
      </c>
    </row>
    <row r="72" spans="1:5" s="154" customFormat="1" ht="12.75">
      <c r="A72" s="155">
        <v>97</v>
      </c>
      <c r="B72" s="156" t="s">
        <v>531</v>
      </c>
      <c r="C72" s="156" t="s">
        <v>532</v>
      </c>
      <c r="D72" s="156" t="s">
        <v>530</v>
      </c>
      <c r="E72" s="157">
        <v>110</v>
      </c>
    </row>
    <row r="73" spans="1:5" s="154" customFormat="1" ht="12.75">
      <c r="A73" s="155">
        <v>98</v>
      </c>
      <c r="B73" s="156" t="s">
        <v>533</v>
      </c>
      <c r="C73" s="156" t="s">
        <v>534</v>
      </c>
      <c r="D73" s="156" t="s">
        <v>530</v>
      </c>
      <c r="E73" s="157">
        <v>15</v>
      </c>
    </row>
    <row r="74" spans="1:5" s="154" customFormat="1" ht="13.5">
      <c r="A74" s="167"/>
      <c r="B74" s="168"/>
      <c r="C74" s="168"/>
      <c r="D74" s="168"/>
      <c r="E74" s="169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selection activeCell="E17" sqref="E17"/>
    </sheetView>
  </sheetViews>
  <sheetFormatPr defaultColWidth="9.125" defaultRowHeight="12.75"/>
  <cols>
    <col min="1" max="1" width="6.625" style="118" customWidth="1"/>
    <col min="2" max="2" width="1.625" style="119" customWidth="1"/>
    <col min="3" max="3" width="50.625" style="119" customWidth="1"/>
    <col min="4" max="4" width="8.625" style="118" customWidth="1"/>
    <col min="5" max="16384" width="9.125" style="104" customWidth="1"/>
  </cols>
  <sheetData>
    <row r="1" spans="1:4" ht="15" customHeight="1" thickBot="1">
      <c r="A1" s="365" t="s">
        <v>241</v>
      </c>
      <c r="B1" s="366"/>
      <c r="C1" s="366"/>
      <c r="D1" s="366"/>
    </row>
    <row r="2" spans="1:4" ht="39.75" customHeight="1" thickBot="1">
      <c r="A2" s="105" t="s">
        <v>159</v>
      </c>
      <c r="B2" s="361" t="s">
        <v>160</v>
      </c>
      <c r="C2" s="361"/>
      <c r="D2" s="106" t="s">
        <v>161</v>
      </c>
    </row>
    <row r="3" spans="1:4" ht="24.75" customHeight="1">
      <c r="A3" s="121" t="s">
        <v>162</v>
      </c>
      <c r="B3" s="107"/>
      <c r="C3" s="107"/>
      <c r="D3" s="108"/>
    </row>
    <row r="4" spans="1:4" ht="24.75" customHeight="1">
      <c r="A4" s="109" t="s">
        <v>163</v>
      </c>
      <c r="B4" s="363" t="s">
        <v>164</v>
      </c>
      <c r="C4" s="364"/>
      <c r="D4" s="110">
        <v>2</v>
      </c>
    </row>
    <row r="5" spans="1:4" ht="24.75" customHeight="1">
      <c r="A5" s="109" t="s">
        <v>165</v>
      </c>
      <c r="B5" s="363" t="s">
        <v>166</v>
      </c>
      <c r="C5" s="364"/>
      <c r="D5" s="110">
        <v>4</v>
      </c>
    </row>
    <row r="6" spans="1:4" ht="24.75" customHeight="1">
      <c r="A6" s="109" t="s">
        <v>167</v>
      </c>
      <c r="B6" s="363" t="s">
        <v>168</v>
      </c>
      <c r="C6" s="364"/>
      <c r="D6" s="110">
        <v>2</v>
      </c>
    </row>
    <row r="7" spans="1:4" ht="24.75" customHeight="1">
      <c r="A7" s="109" t="s">
        <v>169</v>
      </c>
      <c r="B7" s="363" t="s">
        <v>170</v>
      </c>
      <c r="C7" s="364"/>
      <c r="D7" s="110">
        <v>2</v>
      </c>
    </row>
    <row r="8" spans="1:4" ht="24.75" customHeight="1">
      <c r="A8" s="109" t="s">
        <v>171</v>
      </c>
      <c r="B8" s="363" t="s">
        <v>172</v>
      </c>
      <c r="C8" s="364"/>
      <c r="D8" s="110">
        <v>2</v>
      </c>
    </row>
    <row r="9" spans="1:4" ht="24.75" customHeight="1">
      <c r="A9" s="109" t="s">
        <v>173</v>
      </c>
      <c r="B9" s="363" t="s">
        <v>174</v>
      </c>
      <c r="C9" s="364"/>
      <c r="D9" s="110">
        <v>2</v>
      </c>
    </row>
    <row r="10" spans="1:4" ht="24.75" customHeight="1" thickBot="1">
      <c r="A10" s="111"/>
      <c r="B10" s="112"/>
      <c r="C10" s="112"/>
      <c r="D10" s="113"/>
    </row>
    <row r="11" spans="1:4" ht="24.75" customHeight="1">
      <c r="A11" s="121" t="s">
        <v>175</v>
      </c>
      <c r="B11" s="107"/>
      <c r="C11" s="107"/>
      <c r="D11" s="108"/>
    </row>
    <row r="12" spans="1:4" ht="24.75" customHeight="1">
      <c r="A12" s="109" t="s">
        <v>163</v>
      </c>
      <c r="B12" s="363" t="s">
        <v>164</v>
      </c>
      <c r="C12" s="364"/>
      <c r="D12" s="110">
        <v>4</v>
      </c>
    </row>
    <row r="13" spans="1:4" ht="24.75" customHeight="1">
      <c r="A13" s="109" t="s">
        <v>165</v>
      </c>
      <c r="B13" s="363" t="s">
        <v>166</v>
      </c>
      <c r="C13" s="364"/>
      <c r="D13" s="110">
        <v>12</v>
      </c>
    </row>
    <row r="14" spans="1:4" ht="24.75" customHeight="1">
      <c r="A14" s="109" t="s">
        <v>167</v>
      </c>
      <c r="B14" s="363" t="s">
        <v>168</v>
      </c>
      <c r="C14" s="364"/>
      <c r="D14" s="110">
        <v>4</v>
      </c>
    </row>
    <row r="15" spans="1:4" ht="24.75" customHeight="1">
      <c r="A15" s="109" t="s">
        <v>169</v>
      </c>
      <c r="B15" s="363" t="s">
        <v>170</v>
      </c>
      <c r="C15" s="364"/>
      <c r="D15" s="110">
        <v>4</v>
      </c>
    </row>
    <row r="16" spans="1:4" ht="24.75" customHeight="1">
      <c r="A16" s="109" t="s">
        <v>171</v>
      </c>
      <c r="B16" s="363" t="s">
        <v>172</v>
      </c>
      <c r="C16" s="364"/>
      <c r="D16" s="110">
        <v>12</v>
      </c>
    </row>
    <row r="17" spans="1:4" ht="24.75" customHeight="1">
      <c r="A17" s="109" t="s">
        <v>173</v>
      </c>
      <c r="B17" s="363" t="s">
        <v>174</v>
      </c>
      <c r="C17" s="364"/>
      <c r="D17" s="110">
        <v>2</v>
      </c>
    </row>
    <row r="18" spans="1:4" ht="24.75" customHeight="1">
      <c r="A18" s="109" t="s">
        <v>176</v>
      </c>
      <c r="B18" s="363" t="s">
        <v>177</v>
      </c>
      <c r="C18" s="364"/>
      <c r="D18" s="110">
        <v>2</v>
      </c>
    </row>
    <row r="19" spans="1:4" ht="24.75" customHeight="1" thickBot="1">
      <c r="A19" s="111"/>
      <c r="B19" s="112"/>
      <c r="C19" s="112"/>
      <c r="D19" s="113"/>
    </row>
    <row r="20" spans="1:4" ht="24.75" customHeight="1">
      <c r="A20" s="121" t="s">
        <v>181</v>
      </c>
      <c r="B20" s="107"/>
      <c r="C20" s="107"/>
      <c r="D20" s="108"/>
    </row>
    <row r="21" spans="1:4" ht="24.75" customHeight="1">
      <c r="A21" s="109" t="s">
        <v>163</v>
      </c>
      <c r="B21" s="363" t="s">
        <v>182</v>
      </c>
      <c r="C21" s="364"/>
      <c r="D21" s="110">
        <v>4</v>
      </c>
    </row>
    <row r="22" spans="1:4" ht="24.75" customHeight="1">
      <c r="A22" s="109" t="s">
        <v>165</v>
      </c>
      <c r="B22" s="363" t="s">
        <v>183</v>
      </c>
      <c r="C22" s="364"/>
      <c r="D22" s="110">
        <v>4</v>
      </c>
    </row>
    <row r="23" spans="1:4" ht="24.75" customHeight="1">
      <c r="A23" s="109" t="s">
        <v>167</v>
      </c>
      <c r="B23" s="363" t="s">
        <v>184</v>
      </c>
      <c r="C23" s="364"/>
      <c r="D23" s="110">
        <v>8</v>
      </c>
    </row>
    <row r="24" spans="1:4" ht="24.75" customHeight="1">
      <c r="A24" s="109" t="s">
        <v>169</v>
      </c>
      <c r="B24" s="363" t="s">
        <v>185</v>
      </c>
      <c r="C24" s="364"/>
      <c r="D24" s="110">
        <v>4</v>
      </c>
    </row>
    <row r="25" spans="1:4" ht="24.75" customHeight="1">
      <c r="A25" s="109" t="s">
        <v>171</v>
      </c>
      <c r="B25" s="363" t="s">
        <v>186</v>
      </c>
      <c r="C25" s="364"/>
      <c r="D25" s="110">
        <v>4</v>
      </c>
    </row>
    <row r="26" spans="1:4" ht="24.75" customHeight="1">
      <c r="A26" s="109" t="s">
        <v>173</v>
      </c>
      <c r="B26" s="363" t="s">
        <v>187</v>
      </c>
      <c r="C26" s="364"/>
      <c r="D26" s="110">
        <v>4</v>
      </c>
    </row>
    <row r="27" spans="1:4" ht="24.75" customHeight="1">
      <c r="A27" s="109" t="s">
        <v>176</v>
      </c>
      <c r="B27" s="363" t="s">
        <v>168</v>
      </c>
      <c r="C27" s="364"/>
      <c r="D27" s="110">
        <v>8</v>
      </c>
    </row>
    <row r="28" spans="1:4" ht="24.75" customHeight="1">
      <c r="A28" s="109" t="s">
        <v>188</v>
      </c>
      <c r="B28" s="363" t="s">
        <v>170</v>
      </c>
      <c r="C28" s="364"/>
      <c r="D28" s="110">
        <v>4</v>
      </c>
    </row>
    <row r="29" spans="1:4" ht="24.75" customHeight="1">
      <c r="A29" s="109" t="s">
        <v>189</v>
      </c>
      <c r="B29" s="363" t="s">
        <v>190</v>
      </c>
      <c r="C29" s="364"/>
      <c r="D29" s="110">
        <v>4</v>
      </c>
    </row>
    <row r="30" spans="1:4" ht="24.75" customHeight="1" thickBot="1">
      <c r="A30" s="111"/>
      <c r="B30" s="112"/>
      <c r="C30" s="112"/>
      <c r="D30" s="113"/>
    </row>
    <row r="31" spans="1:4" ht="24.75" customHeight="1">
      <c r="A31" s="121" t="s">
        <v>191</v>
      </c>
      <c r="B31" s="107"/>
      <c r="C31" s="107"/>
      <c r="D31" s="108"/>
    </row>
    <row r="32" spans="1:4" ht="24.75" customHeight="1">
      <c r="A32" s="109" t="s">
        <v>163</v>
      </c>
      <c r="B32" s="363" t="s">
        <v>192</v>
      </c>
      <c r="C32" s="364"/>
      <c r="D32" s="110">
        <v>2</v>
      </c>
    </row>
    <row r="33" spans="1:4" ht="24.75" customHeight="1">
      <c r="A33" s="109" t="s">
        <v>165</v>
      </c>
      <c r="B33" s="363" t="s">
        <v>193</v>
      </c>
      <c r="C33" s="364"/>
      <c r="D33" s="110">
        <v>24</v>
      </c>
    </row>
    <row r="34" spans="1:4" ht="24.75" customHeight="1">
      <c r="A34" s="109" t="s">
        <v>167</v>
      </c>
      <c r="B34" s="363" t="s">
        <v>172</v>
      </c>
      <c r="C34" s="364"/>
      <c r="D34" s="110">
        <v>12</v>
      </c>
    </row>
    <row r="35" spans="1:4" ht="24.75" customHeight="1">
      <c r="A35" s="109" t="s">
        <v>169</v>
      </c>
      <c r="B35" s="363" t="s">
        <v>194</v>
      </c>
      <c r="C35" s="364"/>
      <c r="D35" s="110">
        <v>2</v>
      </c>
    </row>
    <row r="36" spans="1:4" ht="24.75" customHeight="1">
      <c r="A36" s="109" t="s">
        <v>171</v>
      </c>
      <c r="B36" s="363" t="s">
        <v>195</v>
      </c>
      <c r="C36" s="364"/>
      <c r="D36" s="110">
        <v>2</v>
      </c>
    </row>
    <row r="37" spans="1:4" ht="24.75" customHeight="1">
      <c r="A37" s="109" t="s">
        <v>173</v>
      </c>
      <c r="B37" s="363" t="s">
        <v>196</v>
      </c>
      <c r="C37" s="364"/>
      <c r="D37" s="110">
        <v>4</v>
      </c>
    </row>
    <row r="38" spans="1:4" ht="24.75" customHeight="1" thickBot="1">
      <c r="A38" s="111"/>
      <c r="B38" s="112"/>
      <c r="C38" s="112"/>
      <c r="D38" s="113"/>
    </row>
    <row r="39" spans="1:4" ht="24.75" customHeight="1">
      <c r="A39" s="121" t="s">
        <v>242</v>
      </c>
      <c r="B39" s="107"/>
      <c r="C39" s="107"/>
      <c r="D39" s="108"/>
    </row>
    <row r="40" spans="1:4" ht="24.75" customHeight="1">
      <c r="A40" s="109" t="s">
        <v>163</v>
      </c>
      <c r="B40" s="363" t="s">
        <v>192</v>
      </c>
      <c r="C40" s="364"/>
      <c r="D40" s="110">
        <v>1</v>
      </c>
    </row>
    <row r="41" spans="1:4" ht="24.75" customHeight="1">
      <c r="A41" s="109" t="s">
        <v>165</v>
      </c>
      <c r="B41" s="363" t="s">
        <v>193</v>
      </c>
      <c r="C41" s="364"/>
      <c r="D41" s="110">
        <v>6</v>
      </c>
    </row>
    <row r="42" spans="1:4" ht="24.75" customHeight="1">
      <c r="A42" s="109" t="s">
        <v>167</v>
      </c>
      <c r="B42" s="363" t="s">
        <v>172</v>
      </c>
      <c r="C42" s="364"/>
      <c r="D42" s="110">
        <v>1</v>
      </c>
    </row>
    <row r="43" spans="1:4" ht="24.75" customHeight="1">
      <c r="A43" s="109" t="s">
        <v>169</v>
      </c>
      <c r="B43" s="363" t="s">
        <v>194</v>
      </c>
      <c r="C43" s="364"/>
      <c r="D43" s="110">
        <v>1</v>
      </c>
    </row>
    <row r="44" spans="1:4" ht="24.75" customHeight="1">
      <c r="A44" s="109" t="s">
        <v>171</v>
      </c>
      <c r="B44" s="363" t="s">
        <v>172</v>
      </c>
      <c r="C44" s="364"/>
      <c r="D44" s="110">
        <v>1</v>
      </c>
    </row>
    <row r="45" spans="1:4" ht="24.75" customHeight="1">
      <c r="A45" s="109" t="s">
        <v>173</v>
      </c>
      <c r="B45" s="363" t="s">
        <v>208</v>
      </c>
      <c r="C45" s="364"/>
      <c r="D45" s="110">
        <v>1</v>
      </c>
    </row>
    <row r="46" spans="1:4" ht="24.75" customHeight="1">
      <c r="A46" s="109" t="s">
        <v>176</v>
      </c>
      <c r="B46" s="363" t="s">
        <v>243</v>
      </c>
      <c r="C46" s="364"/>
      <c r="D46" s="110">
        <v>1</v>
      </c>
    </row>
    <row r="47" spans="1:4" ht="24.75" customHeight="1" thickBot="1">
      <c r="A47" s="111"/>
      <c r="B47" s="112"/>
      <c r="C47" s="112"/>
      <c r="D47" s="113"/>
    </row>
    <row r="48" spans="1:4" ht="24.75" customHeight="1">
      <c r="A48" s="121" t="s">
        <v>244</v>
      </c>
      <c r="B48" s="107"/>
      <c r="C48" s="107"/>
      <c r="D48" s="108"/>
    </row>
    <row r="49" spans="1:4" ht="24.75" customHeight="1">
      <c r="A49" s="109" t="s">
        <v>163</v>
      </c>
      <c r="B49" s="363" t="s">
        <v>192</v>
      </c>
      <c r="C49" s="364"/>
      <c r="D49" s="110">
        <v>1</v>
      </c>
    </row>
    <row r="50" spans="1:4" ht="24.75" customHeight="1">
      <c r="A50" s="109" t="s">
        <v>165</v>
      </c>
      <c r="B50" s="363" t="s">
        <v>193</v>
      </c>
      <c r="C50" s="364"/>
      <c r="D50" s="110">
        <v>3</v>
      </c>
    </row>
    <row r="51" spans="1:4" ht="24.75" customHeight="1">
      <c r="A51" s="109" t="s">
        <v>167</v>
      </c>
      <c r="B51" s="363" t="s">
        <v>172</v>
      </c>
      <c r="C51" s="364"/>
      <c r="D51" s="110">
        <v>1</v>
      </c>
    </row>
    <row r="52" spans="1:4" ht="24.75" customHeight="1">
      <c r="A52" s="109" t="s">
        <v>169</v>
      </c>
      <c r="B52" s="363" t="s">
        <v>194</v>
      </c>
      <c r="C52" s="364"/>
      <c r="D52" s="110">
        <v>1</v>
      </c>
    </row>
    <row r="53" spans="1:4" ht="24.75" customHeight="1">
      <c r="A53" s="109" t="s">
        <v>171</v>
      </c>
      <c r="B53" s="363" t="s">
        <v>245</v>
      </c>
      <c r="C53" s="364"/>
      <c r="D53" s="110">
        <v>1</v>
      </c>
    </row>
    <row r="54" spans="1:4" ht="24.75" customHeight="1">
      <c r="A54" s="109" t="s">
        <v>173</v>
      </c>
      <c r="B54" s="363" t="s">
        <v>246</v>
      </c>
      <c r="C54" s="364"/>
      <c r="D54" s="110">
        <v>1</v>
      </c>
    </row>
    <row r="55" spans="1:4" ht="24.75" customHeight="1">
      <c r="A55" s="109" t="s">
        <v>176</v>
      </c>
      <c r="B55" s="363" t="s">
        <v>193</v>
      </c>
      <c r="C55" s="364"/>
      <c r="D55" s="110">
        <v>3</v>
      </c>
    </row>
    <row r="56" spans="1:4" ht="24.75" customHeight="1">
      <c r="A56" s="109" t="s">
        <v>188</v>
      </c>
      <c r="B56" s="363" t="s">
        <v>172</v>
      </c>
      <c r="C56" s="364"/>
      <c r="D56" s="110">
        <v>1</v>
      </c>
    </row>
    <row r="57" spans="1:4" ht="13.5" thickBot="1">
      <c r="A57" s="111"/>
      <c r="B57" s="112"/>
      <c r="C57" s="112"/>
      <c r="D57" s="113"/>
    </row>
    <row r="58" spans="1:4" ht="13.5" thickBot="1">
      <c r="A58" s="114"/>
      <c r="B58" s="115" t="s">
        <v>221</v>
      </c>
      <c r="C58" s="116"/>
      <c r="D58" s="117"/>
    </row>
    <row r="59" spans="1:4" ht="13.5" thickBot="1">
      <c r="A59" s="114"/>
      <c r="B59" s="116" t="s">
        <v>222</v>
      </c>
      <c r="C59" s="116"/>
      <c r="D59" s="117"/>
    </row>
    <row r="60" spans="1:4" ht="13.5" thickBot="1">
      <c r="A60" s="114"/>
      <c r="B60" s="115" t="s">
        <v>223</v>
      </c>
      <c r="C60" s="116"/>
      <c r="D60" s="117"/>
    </row>
    <row r="65" ht="12.75">
      <c r="A65" s="118" t="s">
        <v>224</v>
      </c>
    </row>
  </sheetData>
  <sheetProtection/>
  <mergeCells count="45">
    <mergeCell ref="A1:D1"/>
    <mergeCell ref="B2:C2"/>
    <mergeCell ref="B4:C4"/>
    <mergeCell ref="B5:C5"/>
    <mergeCell ref="B6:C6"/>
    <mergeCell ref="B7:C7"/>
    <mergeCell ref="B8:C8"/>
    <mergeCell ref="B9:C9"/>
    <mergeCell ref="B12:C12"/>
    <mergeCell ref="B13:C13"/>
    <mergeCell ref="B14:C14"/>
    <mergeCell ref="B15:C15"/>
    <mergeCell ref="B16:C16"/>
    <mergeCell ref="B17:C17"/>
    <mergeCell ref="B18:C1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2:C32"/>
    <mergeCell ref="B33:C33"/>
    <mergeCell ref="B34:C34"/>
    <mergeCell ref="B35:C35"/>
    <mergeCell ref="B36:C36"/>
    <mergeCell ref="B37:C37"/>
    <mergeCell ref="B40:C40"/>
    <mergeCell ref="B41:C41"/>
    <mergeCell ref="B42:C42"/>
    <mergeCell ref="B43:C43"/>
    <mergeCell ref="B44:C44"/>
    <mergeCell ref="B45:C45"/>
    <mergeCell ref="B54:C54"/>
    <mergeCell ref="B55:C55"/>
    <mergeCell ref="B56:C56"/>
    <mergeCell ref="B46:C46"/>
    <mergeCell ref="B49:C49"/>
    <mergeCell ref="B50:C50"/>
    <mergeCell ref="B51:C51"/>
    <mergeCell ref="B52:C52"/>
    <mergeCell ref="B53:C5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8"/>
  <sheetViews>
    <sheetView zoomScalePageLayoutView="0" workbookViewId="0" topLeftCell="A1">
      <selection activeCell="Q12" sqref="Q12"/>
    </sheetView>
  </sheetViews>
  <sheetFormatPr defaultColWidth="8.125" defaultRowHeight="12.75"/>
  <cols>
    <col min="1" max="1" width="5.625" style="170" customWidth="1"/>
    <col min="2" max="2" width="12.625" style="171" customWidth="1"/>
    <col min="3" max="3" width="38.375" style="171" customWidth="1"/>
    <col min="4" max="4" width="3.625" style="171" customWidth="1"/>
    <col min="5" max="5" width="8.50390625" style="172" customWidth="1"/>
    <col min="6" max="16384" width="8.125" style="173" customWidth="1"/>
  </cols>
  <sheetData>
    <row r="1" spans="1:5" s="154" customFormat="1" ht="17.25">
      <c r="A1" s="367" t="s">
        <v>87</v>
      </c>
      <c r="B1" s="367"/>
      <c r="C1" s="367"/>
      <c r="D1" s="367"/>
      <c r="E1" s="367"/>
    </row>
    <row r="2" spans="1:5" s="154" customFormat="1" ht="20.25">
      <c r="A2" s="155">
        <v>1</v>
      </c>
      <c r="B2" s="156" t="s">
        <v>345</v>
      </c>
      <c r="C2" s="156" t="s">
        <v>346</v>
      </c>
      <c r="D2" s="156" t="s">
        <v>14</v>
      </c>
      <c r="E2" s="157">
        <v>30</v>
      </c>
    </row>
    <row r="3" spans="1:5" s="154" customFormat="1" ht="12.75">
      <c r="A3" s="158">
        <v>2</v>
      </c>
      <c r="B3" s="159" t="s">
        <v>347</v>
      </c>
      <c r="C3" s="159" t="s">
        <v>348</v>
      </c>
      <c r="D3" s="159" t="s">
        <v>12</v>
      </c>
      <c r="E3" s="160">
        <v>60</v>
      </c>
    </row>
    <row r="4" spans="1:5" s="154" customFormat="1" ht="12.75">
      <c r="A4" s="158">
        <v>3</v>
      </c>
      <c r="B4" s="159" t="s">
        <v>349</v>
      </c>
      <c r="C4" s="159" t="s">
        <v>350</v>
      </c>
      <c r="D4" s="159" t="s">
        <v>14</v>
      </c>
      <c r="E4" s="160">
        <v>30</v>
      </c>
    </row>
    <row r="5" spans="1:5" s="154" customFormat="1" ht="18.75">
      <c r="A5" s="148"/>
      <c r="B5" s="149"/>
      <c r="C5" s="149" t="s">
        <v>351</v>
      </c>
      <c r="D5" s="149"/>
      <c r="E5" s="150"/>
    </row>
    <row r="6" spans="1:5" s="154" customFormat="1" ht="20.25">
      <c r="A6" s="155">
        <v>4</v>
      </c>
      <c r="B6" s="156" t="s">
        <v>352</v>
      </c>
      <c r="C6" s="156" t="s">
        <v>353</v>
      </c>
      <c r="D6" s="156" t="s">
        <v>14</v>
      </c>
      <c r="E6" s="157">
        <v>30</v>
      </c>
    </row>
    <row r="7" spans="1:5" s="154" customFormat="1" ht="12.75">
      <c r="A7" s="158">
        <v>5</v>
      </c>
      <c r="B7" s="159" t="s">
        <v>354</v>
      </c>
      <c r="C7" s="159" t="s">
        <v>355</v>
      </c>
      <c r="D7" s="159" t="s">
        <v>12</v>
      </c>
      <c r="E7" s="160">
        <v>90</v>
      </c>
    </row>
    <row r="8" spans="1:5" s="154" customFormat="1" ht="12.75">
      <c r="A8" s="158">
        <v>6</v>
      </c>
      <c r="B8" s="159" t="s">
        <v>356</v>
      </c>
      <c r="C8" s="159" t="s">
        <v>357</v>
      </c>
      <c r="D8" s="159" t="s">
        <v>12</v>
      </c>
      <c r="E8" s="160">
        <v>6</v>
      </c>
    </row>
    <row r="9" spans="1:5" s="154" customFormat="1" ht="12.75">
      <c r="A9" s="158">
        <v>7</v>
      </c>
      <c r="B9" s="159" t="s">
        <v>358</v>
      </c>
      <c r="C9" s="159" t="s">
        <v>359</v>
      </c>
      <c r="D9" s="159" t="s">
        <v>14</v>
      </c>
      <c r="E9" s="160">
        <v>30</v>
      </c>
    </row>
    <row r="10" spans="1:5" s="154" customFormat="1" ht="20.25">
      <c r="A10" s="155">
        <v>8</v>
      </c>
      <c r="B10" s="156" t="s">
        <v>360</v>
      </c>
      <c r="C10" s="156" t="s">
        <v>361</v>
      </c>
      <c r="D10" s="156" t="s">
        <v>14</v>
      </c>
      <c r="E10" s="157">
        <v>21</v>
      </c>
    </row>
    <row r="11" spans="1:5" s="154" customFormat="1" ht="12.75">
      <c r="A11" s="158">
        <v>9</v>
      </c>
      <c r="B11" s="159" t="s">
        <v>362</v>
      </c>
      <c r="C11" s="159" t="s">
        <v>363</v>
      </c>
      <c r="D11" s="159" t="s">
        <v>12</v>
      </c>
      <c r="E11" s="160">
        <v>63</v>
      </c>
    </row>
    <row r="12" spans="1:5" s="154" customFormat="1" ht="12.75">
      <c r="A12" s="158">
        <v>10</v>
      </c>
      <c r="B12" s="159" t="s">
        <v>364</v>
      </c>
      <c r="C12" s="159" t="s">
        <v>365</v>
      </c>
      <c r="D12" s="159" t="s">
        <v>12</v>
      </c>
      <c r="E12" s="160">
        <v>4.2</v>
      </c>
    </row>
    <row r="13" spans="1:5" s="154" customFormat="1" ht="12.75">
      <c r="A13" s="158">
        <v>11</v>
      </c>
      <c r="B13" s="159" t="s">
        <v>366</v>
      </c>
      <c r="C13" s="159" t="s">
        <v>367</v>
      </c>
      <c r="D13" s="159" t="s">
        <v>14</v>
      </c>
      <c r="E13" s="160">
        <v>21</v>
      </c>
    </row>
    <row r="14" spans="1:5" s="154" customFormat="1" ht="20.25">
      <c r="A14" s="155">
        <v>12</v>
      </c>
      <c r="B14" s="156" t="s">
        <v>368</v>
      </c>
      <c r="C14" s="156" t="s">
        <v>369</v>
      </c>
      <c r="D14" s="156" t="s">
        <v>14</v>
      </c>
      <c r="E14" s="157">
        <v>45</v>
      </c>
    </row>
    <row r="15" spans="1:5" s="154" customFormat="1" ht="20.25">
      <c r="A15" s="158">
        <v>13</v>
      </c>
      <c r="B15" s="159" t="s">
        <v>370</v>
      </c>
      <c r="C15" s="159" t="s">
        <v>371</v>
      </c>
      <c r="D15" s="159" t="s">
        <v>14</v>
      </c>
      <c r="E15" s="160">
        <v>45</v>
      </c>
    </row>
    <row r="16" spans="1:5" s="154" customFormat="1" ht="20.25">
      <c r="A16" s="158">
        <v>14</v>
      </c>
      <c r="B16" s="159" t="s">
        <v>372</v>
      </c>
      <c r="C16" s="159" t="s">
        <v>373</v>
      </c>
      <c r="D16" s="159" t="s">
        <v>12</v>
      </c>
      <c r="E16" s="160">
        <v>45</v>
      </c>
    </row>
    <row r="17" spans="1:5" s="154" customFormat="1" ht="20.25">
      <c r="A17" s="155">
        <v>15</v>
      </c>
      <c r="B17" s="156" t="s">
        <v>374</v>
      </c>
      <c r="C17" s="156" t="s">
        <v>375</v>
      </c>
      <c r="D17" s="156" t="s">
        <v>14</v>
      </c>
      <c r="E17" s="157">
        <v>40</v>
      </c>
    </row>
    <row r="18" spans="1:5" s="154" customFormat="1" ht="12.75">
      <c r="A18" s="158">
        <v>16</v>
      </c>
      <c r="B18" s="159" t="s">
        <v>376</v>
      </c>
      <c r="C18" s="159" t="s">
        <v>377</v>
      </c>
      <c r="D18" s="159" t="s">
        <v>14</v>
      </c>
      <c r="E18" s="160">
        <v>40</v>
      </c>
    </row>
    <row r="19" spans="1:5" s="154" customFormat="1" ht="12.75">
      <c r="A19" s="158">
        <v>17</v>
      </c>
      <c r="B19" s="159" t="s">
        <v>378</v>
      </c>
      <c r="C19" s="159" t="s">
        <v>379</v>
      </c>
      <c r="D19" s="159" t="s">
        <v>12</v>
      </c>
      <c r="E19" s="160">
        <v>40</v>
      </c>
    </row>
    <row r="20" spans="1:5" s="154" customFormat="1" ht="20.25">
      <c r="A20" s="155">
        <v>18</v>
      </c>
      <c r="B20" s="156" t="s">
        <v>380</v>
      </c>
      <c r="C20" s="156" t="s">
        <v>381</v>
      </c>
      <c r="D20" s="156" t="s">
        <v>14</v>
      </c>
      <c r="E20" s="157">
        <v>15</v>
      </c>
    </row>
    <row r="21" spans="1:5" s="154" customFormat="1" ht="12.75">
      <c r="A21" s="158">
        <v>19</v>
      </c>
      <c r="B21" s="159" t="s">
        <v>382</v>
      </c>
      <c r="C21" s="159" t="s">
        <v>383</v>
      </c>
      <c r="D21" s="159" t="s">
        <v>14</v>
      </c>
      <c r="E21" s="160">
        <v>15</v>
      </c>
    </row>
    <row r="22" spans="1:5" s="154" customFormat="1" ht="20.25">
      <c r="A22" s="158">
        <v>20</v>
      </c>
      <c r="B22" s="159" t="s">
        <v>384</v>
      </c>
      <c r="C22" s="159" t="s">
        <v>385</v>
      </c>
      <c r="D22" s="159" t="s">
        <v>12</v>
      </c>
      <c r="E22" s="160">
        <v>15</v>
      </c>
    </row>
    <row r="23" spans="1:5" s="154" customFormat="1" ht="12.75">
      <c r="A23" s="158">
        <v>21</v>
      </c>
      <c r="B23" s="159" t="s">
        <v>386</v>
      </c>
      <c r="C23" s="159" t="s">
        <v>387</v>
      </c>
      <c r="D23" s="159" t="s">
        <v>12</v>
      </c>
      <c r="E23" s="160">
        <v>15</v>
      </c>
    </row>
    <row r="24" spans="1:5" s="154" customFormat="1" ht="20.25">
      <c r="A24" s="155">
        <v>22</v>
      </c>
      <c r="B24" s="156" t="s">
        <v>388</v>
      </c>
      <c r="C24" s="156" t="s">
        <v>389</v>
      </c>
      <c r="D24" s="156" t="s">
        <v>12</v>
      </c>
      <c r="E24" s="157">
        <v>6</v>
      </c>
    </row>
    <row r="25" spans="1:5" s="154" customFormat="1" ht="12.75">
      <c r="A25" s="158">
        <v>23</v>
      </c>
      <c r="B25" s="159" t="s">
        <v>390</v>
      </c>
      <c r="C25" s="159" t="s">
        <v>391</v>
      </c>
      <c r="D25" s="159" t="s">
        <v>12</v>
      </c>
      <c r="E25" s="160">
        <v>6</v>
      </c>
    </row>
    <row r="26" spans="1:5" s="154" customFormat="1" ht="20.25">
      <c r="A26" s="155">
        <v>24</v>
      </c>
      <c r="B26" s="156" t="s">
        <v>392</v>
      </c>
      <c r="C26" s="156" t="s">
        <v>393</v>
      </c>
      <c r="D26" s="156" t="s">
        <v>12</v>
      </c>
      <c r="E26" s="157">
        <v>300</v>
      </c>
    </row>
    <row r="27" spans="1:5" s="154" customFormat="1" ht="12.75">
      <c r="A27" s="158">
        <v>25</v>
      </c>
      <c r="B27" s="159" t="s">
        <v>394</v>
      </c>
      <c r="C27" s="159" t="s">
        <v>395</v>
      </c>
      <c r="D27" s="159" t="s">
        <v>12</v>
      </c>
      <c r="E27" s="160">
        <v>300</v>
      </c>
    </row>
    <row r="28" spans="1:5" s="154" customFormat="1" ht="20.25">
      <c r="A28" s="155">
        <v>26</v>
      </c>
      <c r="B28" s="156" t="s">
        <v>396</v>
      </c>
      <c r="C28" s="156" t="s">
        <v>397</v>
      </c>
      <c r="D28" s="156" t="s">
        <v>12</v>
      </c>
      <c r="E28" s="157">
        <v>100</v>
      </c>
    </row>
    <row r="29" spans="1:5" s="154" customFormat="1" ht="12.75">
      <c r="A29" s="158">
        <v>27</v>
      </c>
      <c r="B29" s="159" t="s">
        <v>398</v>
      </c>
      <c r="C29" s="159" t="s">
        <v>399</v>
      </c>
      <c r="D29" s="159" t="s">
        <v>12</v>
      </c>
      <c r="E29" s="160">
        <v>100</v>
      </c>
    </row>
    <row r="30" spans="1:5" s="154" customFormat="1" ht="20.25">
      <c r="A30" s="155">
        <v>28</v>
      </c>
      <c r="B30" s="156" t="s">
        <v>400</v>
      </c>
      <c r="C30" s="156" t="s">
        <v>401</v>
      </c>
      <c r="D30" s="156" t="s">
        <v>14</v>
      </c>
      <c r="E30" s="157">
        <v>25</v>
      </c>
    </row>
    <row r="31" spans="1:5" s="154" customFormat="1" ht="20.25">
      <c r="A31" s="158">
        <v>29</v>
      </c>
      <c r="B31" s="159" t="s">
        <v>402</v>
      </c>
      <c r="C31" s="159" t="s">
        <v>403</v>
      </c>
      <c r="D31" s="159" t="s">
        <v>12</v>
      </c>
      <c r="E31" s="160">
        <v>12.5</v>
      </c>
    </row>
    <row r="32" spans="1:5" s="154" customFormat="1" ht="12.75">
      <c r="A32" s="148"/>
      <c r="B32" s="149"/>
      <c r="C32" s="149" t="s">
        <v>404</v>
      </c>
      <c r="D32" s="149"/>
      <c r="E32" s="150"/>
    </row>
    <row r="33" spans="1:5" s="154" customFormat="1" ht="20.25">
      <c r="A33" s="158">
        <v>30</v>
      </c>
      <c r="B33" s="159" t="s">
        <v>405</v>
      </c>
      <c r="C33" s="159" t="s">
        <v>406</v>
      </c>
      <c r="D33" s="159" t="s">
        <v>12</v>
      </c>
      <c r="E33" s="160">
        <v>10</v>
      </c>
    </row>
    <row r="34" spans="1:5" s="154" customFormat="1" ht="12.75">
      <c r="A34" s="158">
        <v>31</v>
      </c>
      <c r="B34" s="159" t="s">
        <v>407</v>
      </c>
      <c r="C34" s="159" t="s">
        <v>408</v>
      </c>
      <c r="D34" s="159" t="s">
        <v>409</v>
      </c>
      <c r="E34" s="160">
        <v>47.5</v>
      </c>
    </row>
    <row r="35" spans="1:5" s="154" customFormat="1" ht="12.75">
      <c r="A35" s="148"/>
      <c r="B35" s="149"/>
      <c r="C35" s="149" t="s">
        <v>410</v>
      </c>
      <c r="D35" s="149"/>
      <c r="E35" s="150"/>
    </row>
    <row r="36" spans="1:5" s="154" customFormat="1" ht="20.25">
      <c r="A36" s="155">
        <v>32</v>
      </c>
      <c r="B36" s="156" t="s">
        <v>411</v>
      </c>
      <c r="C36" s="156" t="s">
        <v>412</v>
      </c>
      <c r="D36" s="156" t="s">
        <v>14</v>
      </c>
      <c r="E36" s="157">
        <v>20</v>
      </c>
    </row>
    <row r="37" spans="1:5" s="154" customFormat="1" ht="20.25">
      <c r="A37" s="158">
        <v>33</v>
      </c>
      <c r="B37" s="159" t="s">
        <v>413</v>
      </c>
      <c r="C37" s="159" t="s">
        <v>414</v>
      </c>
      <c r="D37" s="159" t="s">
        <v>12</v>
      </c>
      <c r="E37" s="160">
        <v>10</v>
      </c>
    </row>
    <row r="38" spans="1:5" s="154" customFormat="1" ht="12.75">
      <c r="A38" s="148"/>
      <c r="B38" s="149"/>
      <c r="C38" s="149" t="s">
        <v>415</v>
      </c>
      <c r="D38" s="149"/>
      <c r="E38" s="150"/>
    </row>
    <row r="39" spans="1:5" s="154" customFormat="1" ht="20.25">
      <c r="A39" s="158">
        <v>34</v>
      </c>
      <c r="B39" s="159" t="s">
        <v>405</v>
      </c>
      <c r="C39" s="159" t="s">
        <v>406</v>
      </c>
      <c r="D39" s="159" t="s">
        <v>12</v>
      </c>
      <c r="E39" s="160">
        <v>20</v>
      </c>
    </row>
    <row r="40" spans="1:5" s="154" customFormat="1" ht="12.75">
      <c r="A40" s="158">
        <v>35</v>
      </c>
      <c r="B40" s="159" t="s">
        <v>407</v>
      </c>
      <c r="C40" s="159" t="s">
        <v>408</v>
      </c>
      <c r="D40" s="159" t="s">
        <v>409</v>
      </c>
      <c r="E40" s="160">
        <v>50</v>
      </c>
    </row>
    <row r="41" spans="1:5" s="154" customFormat="1" ht="12.75">
      <c r="A41" s="148"/>
      <c r="B41" s="149"/>
      <c r="C41" s="149" t="s">
        <v>410</v>
      </c>
      <c r="D41" s="149"/>
      <c r="E41" s="150"/>
    </row>
    <row r="42" spans="1:5" s="154" customFormat="1" ht="20.25">
      <c r="A42" s="155">
        <v>36</v>
      </c>
      <c r="B42" s="156" t="s">
        <v>416</v>
      </c>
      <c r="C42" s="156" t="s">
        <v>417</v>
      </c>
      <c r="D42" s="156" t="s">
        <v>14</v>
      </c>
      <c r="E42" s="157">
        <v>10</v>
      </c>
    </row>
    <row r="43" spans="1:5" s="154" customFormat="1" ht="20.25">
      <c r="A43" s="158">
        <v>37</v>
      </c>
      <c r="B43" s="159" t="s">
        <v>418</v>
      </c>
      <c r="C43" s="159" t="s">
        <v>419</v>
      </c>
      <c r="D43" s="159" t="s">
        <v>12</v>
      </c>
      <c r="E43" s="160">
        <v>5</v>
      </c>
    </row>
    <row r="44" spans="1:5" s="154" customFormat="1" ht="12.75">
      <c r="A44" s="148"/>
      <c r="B44" s="149"/>
      <c r="C44" s="149" t="s">
        <v>420</v>
      </c>
      <c r="D44" s="149"/>
      <c r="E44" s="150"/>
    </row>
    <row r="45" spans="1:5" s="154" customFormat="1" ht="20.25">
      <c r="A45" s="158">
        <v>38</v>
      </c>
      <c r="B45" s="159" t="s">
        <v>405</v>
      </c>
      <c r="C45" s="159" t="s">
        <v>406</v>
      </c>
      <c r="D45" s="159" t="s">
        <v>12</v>
      </c>
      <c r="E45" s="160">
        <v>10</v>
      </c>
    </row>
    <row r="46" spans="1:5" s="154" customFormat="1" ht="12.75">
      <c r="A46" s="158">
        <v>39</v>
      </c>
      <c r="B46" s="159" t="s">
        <v>407</v>
      </c>
      <c r="C46" s="159" t="s">
        <v>408</v>
      </c>
      <c r="D46" s="159" t="s">
        <v>409</v>
      </c>
      <c r="E46" s="160">
        <v>25</v>
      </c>
    </row>
    <row r="47" spans="1:5" s="154" customFormat="1" ht="12.75">
      <c r="A47" s="148"/>
      <c r="B47" s="149"/>
      <c r="C47" s="149" t="s">
        <v>410</v>
      </c>
      <c r="D47" s="149"/>
      <c r="E47" s="150"/>
    </row>
    <row r="48" spans="1:5" s="154" customFormat="1" ht="20.25">
      <c r="A48" s="155">
        <v>40</v>
      </c>
      <c r="B48" s="156" t="s">
        <v>421</v>
      </c>
      <c r="C48" s="156" t="s">
        <v>422</v>
      </c>
      <c r="D48" s="156" t="s">
        <v>14</v>
      </c>
      <c r="E48" s="157">
        <v>20</v>
      </c>
    </row>
    <row r="49" spans="1:5" s="154" customFormat="1" ht="20.25">
      <c r="A49" s="158">
        <v>41</v>
      </c>
      <c r="B49" s="159" t="s">
        <v>418</v>
      </c>
      <c r="C49" s="159" t="s">
        <v>419</v>
      </c>
      <c r="D49" s="159" t="s">
        <v>12</v>
      </c>
      <c r="E49" s="160">
        <v>10</v>
      </c>
    </row>
    <row r="50" spans="1:5" s="154" customFormat="1" ht="12.75">
      <c r="A50" s="148"/>
      <c r="B50" s="149"/>
      <c r="C50" s="149" t="s">
        <v>420</v>
      </c>
      <c r="D50" s="149"/>
      <c r="E50" s="150"/>
    </row>
    <row r="51" spans="1:5" s="154" customFormat="1" ht="20.25">
      <c r="A51" s="158">
        <v>42</v>
      </c>
      <c r="B51" s="159" t="s">
        <v>405</v>
      </c>
      <c r="C51" s="159" t="s">
        <v>406</v>
      </c>
      <c r="D51" s="159" t="s">
        <v>12</v>
      </c>
      <c r="E51" s="160">
        <v>40</v>
      </c>
    </row>
    <row r="52" spans="1:5" s="154" customFormat="1" ht="12.75">
      <c r="A52" s="158">
        <v>43</v>
      </c>
      <c r="B52" s="159" t="s">
        <v>407</v>
      </c>
      <c r="C52" s="159" t="s">
        <v>408</v>
      </c>
      <c r="D52" s="159" t="s">
        <v>409</v>
      </c>
      <c r="E52" s="160">
        <v>40</v>
      </c>
    </row>
    <row r="53" spans="1:5" s="154" customFormat="1" ht="12.75">
      <c r="A53" s="148"/>
      <c r="B53" s="149"/>
      <c r="C53" s="149" t="s">
        <v>410</v>
      </c>
      <c r="D53" s="149"/>
      <c r="E53" s="150"/>
    </row>
    <row r="54" spans="1:5" s="154" customFormat="1" ht="20.25">
      <c r="A54" s="155">
        <v>44</v>
      </c>
      <c r="B54" s="156" t="s">
        <v>423</v>
      </c>
      <c r="C54" s="156" t="s">
        <v>424</v>
      </c>
      <c r="D54" s="156" t="s">
        <v>12</v>
      </c>
      <c r="E54" s="157">
        <v>5</v>
      </c>
    </row>
    <row r="55" spans="1:5" s="154" customFormat="1" ht="30">
      <c r="A55" s="158">
        <v>45</v>
      </c>
      <c r="B55" s="159" t="s">
        <v>425</v>
      </c>
      <c r="C55" s="159" t="s">
        <v>426</v>
      </c>
      <c r="D55" s="159" t="s">
        <v>21</v>
      </c>
      <c r="E55" s="160">
        <v>0.013</v>
      </c>
    </row>
    <row r="56" spans="1:5" s="154" customFormat="1" ht="12.75">
      <c r="A56" s="158">
        <v>46</v>
      </c>
      <c r="B56" s="159" t="s">
        <v>427</v>
      </c>
      <c r="C56" s="159" t="s">
        <v>428</v>
      </c>
      <c r="D56" s="159" t="s">
        <v>429</v>
      </c>
      <c r="E56" s="160">
        <v>0.129</v>
      </c>
    </row>
    <row r="57" spans="1:5" s="154" customFormat="1" ht="12.75">
      <c r="A57" s="158">
        <v>47</v>
      </c>
      <c r="B57" s="159" t="s">
        <v>430</v>
      </c>
      <c r="C57" s="159" t="s">
        <v>431</v>
      </c>
      <c r="D57" s="159" t="s">
        <v>429</v>
      </c>
      <c r="E57" s="160">
        <v>0.043</v>
      </c>
    </row>
    <row r="58" spans="1:5" s="154" customFormat="1" ht="12.75">
      <c r="A58" s="158">
        <v>48</v>
      </c>
      <c r="B58" s="159" t="s">
        <v>432</v>
      </c>
      <c r="C58" s="159" t="s">
        <v>433</v>
      </c>
      <c r="D58" s="159" t="s">
        <v>434</v>
      </c>
      <c r="E58" s="160">
        <v>0.008</v>
      </c>
    </row>
    <row r="59" spans="1:5" s="154" customFormat="1" ht="20.25">
      <c r="A59" s="155">
        <v>49</v>
      </c>
      <c r="B59" s="156" t="s">
        <v>435</v>
      </c>
      <c r="C59" s="156" t="s">
        <v>436</v>
      </c>
      <c r="D59" s="156" t="s">
        <v>12</v>
      </c>
      <c r="E59" s="157">
        <v>5</v>
      </c>
    </row>
    <row r="60" spans="1:5" s="154" customFormat="1" ht="30">
      <c r="A60" s="158">
        <v>50</v>
      </c>
      <c r="B60" s="159" t="s">
        <v>425</v>
      </c>
      <c r="C60" s="159" t="s">
        <v>426</v>
      </c>
      <c r="D60" s="159" t="s">
        <v>21</v>
      </c>
      <c r="E60" s="160">
        <v>0.035</v>
      </c>
    </row>
    <row r="61" spans="1:5" s="154" customFormat="1" ht="12.75">
      <c r="A61" s="158">
        <v>51</v>
      </c>
      <c r="B61" s="159" t="s">
        <v>427</v>
      </c>
      <c r="C61" s="159" t="s">
        <v>428</v>
      </c>
      <c r="D61" s="159" t="s">
        <v>429</v>
      </c>
      <c r="E61" s="160">
        <v>0.35</v>
      </c>
    </row>
    <row r="62" spans="1:5" s="154" customFormat="1" ht="12.75">
      <c r="A62" s="158">
        <v>52</v>
      </c>
      <c r="B62" s="159" t="s">
        <v>430</v>
      </c>
      <c r="C62" s="159" t="s">
        <v>431</v>
      </c>
      <c r="D62" s="159" t="s">
        <v>429</v>
      </c>
      <c r="E62" s="160">
        <v>0.117</v>
      </c>
    </row>
    <row r="63" spans="1:5" s="154" customFormat="1" ht="12.75">
      <c r="A63" s="158">
        <v>53</v>
      </c>
      <c r="B63" s="159" t="s">
        <v>432</v>
      </c>
      <c r="C63" s="159" t="s">
        <v>433</v>
      </c>
      <c r="D63" s="159" t="s">
        <v>434</v>
      </c>
      <c r="E63" s="160">
        <v>0.015</v>
      </c>
    </row>
    <row r="64" spans="1:5" s="154" customFormat="1" ht="20.25">
      <c r="A64" s="155">
        <v>54</v>
      </c>
      <c r="B64" s="156" t="s">
        <v>437</v>
      </c>
      <c r="C64" s="156" t="s">
        <v>438</v>
      </c>
      <c r="D64" s="156" t="s">
        <v>12</v>
      </c>
      <c r="E64" s="157">
        <v>80</v>
      </c>
    </row>
    <row r="65" spans="1:5" s="154" customFormat="1" ht="12.75">
      <c r="A65" s="158">
        <v>55</v>
      </c>
      <c r="B65" s="159" t="s">
        <v>439</v>
      </c>
      <c r="C65" s="159" t="s">
        <v>440</v>
      </c>
      <c r="D65" s="159" t="s">
        <v>12</v>
      </c>
      <c r="E65" s="160">
        <v>80</v>
      </c>
    </row>
    <row r="66" spans="1:5" s="154" customFormat="1" ht="20.25">
      <c r="A66" s="155">
        <v>56</v>
      </c>
      <c r="B66" s="156" t="s">
        <v>441</v>
      </c>
      <c r="C66" s="156" t="s">
        <v>442</v>
      </c>
      <c r="D66" s="156" t="s">
        <v>12</v>
      </c>
      <c r="E66" s="157">
        <v>15</v>
      </c>
    </row>
    <row r="67" spans="1:5" s="154" customFormat="1" ht="12.75">
      <c r="A67" s="158">
        <v>57</v>
      </c>
      <c r="B67" s="159" t="s">
        <v>443</v>
      </c>
      <c r="C67" s="159" t="s">
        <v>444</v>
      </c>
      <c r="D67" s="159" t="s">
        <v>12</v>
      </c>
      <c r="E67" s="160">
        <v>15</v>
      </c>
    </row>
    <row r="68" spans="1:5" s="154" customFormat="1" ht="20.25">
      <c r="A68" s="155">
        <v>62</v>
      </c>
      <c r="B68" s="156" t="s">
        <v>453</v>
      </c>
      <c r="C68" s="156" t="s">
        <v>454</v>
      </c>
      <c r="D68" s="156" t="s">
        <v>12</v>
      </c>
      <c r="E68" s="157">
        <v>2</v>
      </c>
    </row>
    <row r="69" spans="1:5" s="154" customFormat="1" ht="20.25">
      <c r="A69" s="158">
        <v>63</v>
      </c>
      <c r="B69" s="159" t="s">
        <v>455</v>
      </c>
      <c r="C69" s="159" t="s">
        <v>456</v>
      </c>
      <c r="D69" s="159" t="s">
        <v>12</v>
      </c>
      <c r="E69" s="160">
        <v>2</v>
      </c>
    </row>
    <row r="70" spans="1:5" s="154" customFormat="1" ht="12.75">
      <c r="A70" s="155">
        <v>64</v>
      </c>
      <c r="B70" s="156" t="s">
        <v>457</v>
      </c>
      <c r="C70" s="156" t="s">
        <v>458</v>
      </c>
      <c r="D70" s="156" t="s">
        <v>12</v>
      </c>
      <c r="E70" s="157">
        <v>1</v>
      </c>
    </row>
    <row r="71" spans="1:5" s="154" customFormat="1" ht="12.75">
      <c r="A71" s="158">
        <v>65</v>
      </c>
      <c r="B71" s="159" t="s">
        <v>459</v>
      </c>
      <c r="C71" s="159" t="s">
        <v>460</v>
      </c>
      <c r="D71" s="159" t="s">
        <v>12</v>
      </c>
      <c r="E71" s="160">
        <v>1</v>
      </c>
    </row>
    <row r="72" spans="1:5" s="154" customFormat="1" ht="20.25">
      <c r="A72" s="155">
        <v>67</v>
      </c>
      <c r="B72" s="156" t="s">
        <v>463</v>
      </c>
      <c r="C72" s="156" t="s">
        <v>464</v>
      </c>
      <c r="D72" s="156" t="s">
        <v>12</v>
      </c>
      <c r="E72" s="157">
        <v>80</v>
      </c>
    </row>
    <row r="73" spans="1:5" s="154" customFormat="1" ht="12.75">
      <c r="A73" s="155">
        <v>68</v>
      </c>
      <c r="B73" s="156" t="s">
        <v>465</v>
      </c>
      <c r="C73" s="156" t="s">
        <v>466</v>
      </c>
      <c r="D73" s="156" t="s">
        <v>14</v>
      </c>
      <c r="E73" s="157">
        <v>35</v>
      </c>
    </row>
    <row r="74" spans="1:5" s="154" customFormat="1" ht="12.75">
      <c r="A74" s="158">
        <v>69</v>
      </c>
      <c r="B74" s="159" t="s">
        <v>467</v>
      </c>
      <c r="C74" s="159" t="s">
        <v>468</v>
      </c>
      <c r="D74" s="159" t="s">
        <v>14</v>
      </c>
      <c r="E74" s="160">
        <v>35</v>
      </c>
    </row>
    <row r="75" spans="1:5" s="154" customFormat="1" ht="12.75">
      <c r="A75" s="155">
        <v>74</v>
      </c>
      <c r="B75" s="156" t="s">
        <v>477</v>
      </c>
      <c r="C75" s="156" t="s">
        <v>478</v>
      </c>
      <c r="D75" s="156" t="s">
        <v>14</v>
      </c>
      <c r="E75" s="157">
        <v>70</v>
      </c>
    </row>
    <row r="76" spans="1:5" s="154" customFormat="1" ht="12.75">
      <c r="A76" s="158">
        <v>75</v>
      </c>
      <c r="B76" s="159" t="s">
        <v>479</v>
      </c>
      <c r="C76" s="159" t="s">
        <v>480</v>
      </c>
      <c r="D76" s="159" t="s">
        <v>14</v>
      </c>
      <c r="E76" s="160">
        <v>70</v>
      </c>
    </row>
    <row r="77" spans="1:5" s="154" customFormat="1" ht="12.75">
      <c r="A77" s="155">
        <v>76</v>
      </c>
      <c r="B77" s="156" t="s">
        <v>481</v>
      </c>
      <c r="C77" s="156" t="s">
        <v>482</v>
      </c>
      <c r="D77" s="156" t="s">
        <v>14</v>
      </c>
      <c r="E77" s="157">
        <v>25</v>
      </c>
    </row>
    <row r="78" spans="1:5" s="154" customFormat="1" ht="12.75">
      <c r="A78" s="158">
        <v>77</v>
      </c>
      <c r="B78" s="159" t="s">
        <v>483</v>
      </c>
      <c r="C78" s="159" t="s">
        <v>484</v>
      </c>
      <c r="D78" s="159" t="s">
        <v>14</v>
      </c>
      <c r="E78" s="160">
        <v>25</v>
      </c>
    </row>
    <row r="79" spans="1:5" s="154" customFormat="1" ht="18.75">
      <c r="A79" s="148"/>
      <c r="B79" s="149"/>
      <c r="C79" s="149" t="s">
        <v>485</v>
      </c>
      <c r="D79" s="149"/>
      <c r="E79" s="150"/>
    </row>
    <row r="80" spans="1:5" s="154" customFormat="1" ht="20.25">
      <c r="A80" s="155">
        <v>78</v>
      </c>
      <c r="B80" s="156" t="s">
        <v>486</v>
      </c>
      <c r="C80" s="156" t="s">
        <v>487</v>
      </c>
      <c r="D80" s="156" t="s">
        <v>14</v>
      </c>
      <c r="E80" s="157">
        <v>195</v>
      </c>
    </row>
    <row r="81" spans="1:5" s="154" customFormat="1" ht="12.75">
      <c r="A81" s="158">
        <v>79</v>
      </c>
      <c r="B81" s="159" t="s">
        <v>488</v>
      </c>
      <c r="C81" s="159" t="s">
        <v>489</v>
      </c>
      <c r="D81" s="159" t="s">
        <v>14</v>
      </c>
      <c r="E81" s="160">
        <v>195</v>
      </c>
    </row>
    <row r="82" spans="1:5" s="154" customFormat="1" ht="18.75">
      <c r="A82" s="148"/>
      <c r="B82" s="149"/>
      <c r="C82" s="149" t="s">
        <v>490</v>
      </c>
      <c r="D82" s="149"/>
      <c r="E82" s="150"/>
    </row>
    <row r="83" spans="1:5" s="154" customFormat="1" ht="20.25">
      <c r="A83" s="155">
        <v>80</v>
      </c>
      <c r="B83" s="156" t="s">
        <v>491</v>
      </c>
      <c r="C83" s="156" t="s">
        <v>492</v>
      </c>
      <c r="D83" s="156" t="s">
        <v>14</v>
      </c>
      <c r="E83" s="157">
        <v>40</v>
      </c>
    </row>
    <row r="84" spans="1:5" s="154" customFormat="1" ht="12.75">
      <c r="A84" s="158">
        <v>81</v>
      </c>
      <c r="B84" s="159" t="s">
        <v>493</v>
      </c>
      <c r="C84" s="159" t="s">
        <v>494</v>
      </c>
      <c r="D84" s="159" t="s">
        <v>14</v>
      </c>
      <c r="E84" s="160">
        <v>40</v>
      </c>
    </row>
    <row r="85" spans="1:5" s="154" customFormat="1" ht="18.75">
      <c r="A85" s="148"/>
      <c r="B85" s="149"/>
      <c r="C85" s="149" t="s">
        <v>490</v>
      </c>
      <c r="D85" s="149"/>
      <c r="E85" s="150"/>
    </row>
    <row r="86" spans="1:5" s="154" customFormat="1" ht="20.25">
      <c r="A86" s="155">
        <v>82</v>
      </c>
      <c r="B86" s="156" t="s">
        <v>495</v>
      </c>
      <c r="C86" s="156" t="s">
        <v>496</v>
      </c>
      <c r="D86" s="156" t="s">
        <v>14</v>
      </c>
      <c r="E86" s="157">
        <v>85</v>
      </c>
    </row>
    <row r="87" spans="1:5" s="154" customFormat="1" ht="12.75">
      <c r="A87" s="158">
        <v>83</v>
      </c>
      <c r="B87" s="159" t="s">
        <v>497</v>
      </c>
      <c r="C87" s="159" t="s">
        <v>498</v>
      </c>
      <c r="D87" s="159" t="s">
        <v>14</v>
      </c>
      <c r="E87" s="160">
        <v>85</v>
      </c>
    </row>
    <row r="88" spans="1:5" s="154" customFormat="1" ht="18.75">
      <c r="A88" s="148"/>
      <c r="B88" s="149"/>
      <c r="C88" s="149" t="s">
        <v>490</v>
      </c>
      <c r="D88" s="149"/>
      <c r="E88" s="150"/>
    </row>
    <row r="89" spans="1:5" s="154" customFormat="1" ht="20.25">
      <c r="A89" s="155">
        <v>84</v>
      </c>
      <c r="B89" s="156" t="s">
        <v>499</v>
      </c>
      <c r="C89" s="156" t="s">
        <v>500</v>
      </c>
      <c r="D89" s="156" t="s">
        <v>14</v>
      </c>
      <c r="E89" s="157">
        <v>25</v>
      </c>
    </row>
    <row r="90" spans="1:5" s="154" customFormat="1" ht="20.25">
      <c r="A90" s="158">
        <v>85</v>
      </c>
      <c r="B90" s="159" t="s">
        <v>501</v>
      </c>
      <c r="C90" s="159" t="s">
        <v>502</v>
      </c>
      <c r="D90" s="159" t="s">
        <v>14</v>
      </c>
      <c r="E90" s="160">
        <v>25</v>
      </c>
    </row>
    <row r="91" spans="1:5" s="154" customFormat="1" ht="12.75">
      <c r="A91" s="155">
        <v>90</v>
      </c>
      <c r="B91" s="156" t="s">
        <v>511</v>
      </c>
      <c r="C91" s="156" t="s">
        <v>512</v>
      </c>
      <c r="D91" s="156" t="s">
        <v>513</v>
      </c>
      <c r="E91" s="157">
        <v>28.651</v>
      </c>
    </row>
    <row r="92" spans="1:5" s="154" customFormat="1" ht="12.75">
      <c r="A92" s="155">
        <v>91</v>
      </c>
      <c r="B92" s="156" t="s">
        <v>514</v>
      </c>
      <c r="C92" s="156" t="s">
        <v>515</v>
      </c>
      <c r="D92" s="156" t="s">
        <v>513</v>
      </c>
      <c r="E92" s="157">
        <v>276.808</v>
      </c>
    </row>
    <row r="93" spans="1:5" s="154" customFormat="1" ht="12.75">
      <c r="A93" s="158">
        <v>92</v>
      </c>
      <c r="B93" s="159" t="s">
        <v>516</v>
      </c>
      <c r="C93" s="159" t="s">
        <v>517</v>
      </c>
      <c r="D93" s="159" t="s">
        <v>12</v>
      </c>
      <c r="E93" s="160">
        <v>600</v>
      </c>
    </row>
    <row r="94" spans="1:5" s="154" customFormat="1" ht="12.75">
      <c r="A94" s="148"/>
      <c r="B94" s="149"/>
      <c r="C94" s="149" t="s">
        <v>518</v>
      </c>
      <c r="D94" s="149"/>
      <c r="E94" s="150"/>
    </row>
    <row r="95" spans="1:5" s="154" customFormat="1" ht="12.75">
      <c r="A95" s="158">
        <v>93</v>
      </c>
      <c r="B95" s="159" t="s">
        <v>519</v>
      </c>
      <c r="C95" s="159" t="s">
        <v>520</v>
      </c>
      <c r="D95" s="159" t="s">
        <v>12</v>
      </c>
      <c r="E95" s="160">
        <v>12</v>
      </c>
    </row>
    <row r="96" spans="1:5" s="154" customFormat="1" ht="38.25">
      <c r="A96" s="148"/>
      <c r="B96" s="149"/>
      <c r="C96" s="149" t="s">
        <v>521</v>
      </c>
      <c r="D96" s="149"/>
      <c r="E96" s="150"/>
    </row>
    <row r="97" spans="1:5" s="154" customFormat="1" ht="12.75">
      <c r="A97" s="158">
        <v>94</v>
      </c>
      <c r="B97" s="159" t="s">
        <v>522</v>
      </c>
      <c r="C97" s="159" t="s">
        <v>523</v>
      </c>
      <c r="D97" s="159" t="s">
        <v>12</v>
      </c>
      <c r="E97" s="160">
        <v>4</v>
      </c>
    </row>
    <row r="98" spans="1:5" s="154" customFormat="1" ht="12.75">
      <c r="A98" s="158">
        <v>95</v>
      </c>
      <c r="B98" s="159" t="s">
        <v>524</v>
      </c>
      <c r="C98" s="159" t="s">
        <v>525</v>
      </c>
      <c r="D98" s="159" t="s">
        <v>12</v>
      </c>
      <c r="E98" s="160">
        <v>2</v>
      </c>
    </row>
    <row r="99" spans="1:5" s="154" customFormat="1" ht="26.25">
      <c r="A99" s="161"/>
      <c r="B99" s="162" t="s">
        <v>535</v>
      </c>
      <c r="C99" s="162" t="s">
        <v>536</v>
      </c>
      <c r="D99" s="162"/>
      <c r="E99" s="163"/>
    </row>
    <row r="100" spans="1:5" s="154" customFormat="1" ht="12.75">
      <c r="A100" s="155">
        <v>101</v>
      </c>
      <c r="B100" s="156" t="s">
        <v>537</v>
      </c>
      <c r="C100" s="156" t="s">
        <v>538</v>
      </c>
      <c r="D100" s="156" t="s">
        <v>12</v>
      </c>
      <c r="E100" s="157">
        <v>2</v>
      </c>
    </row>
    <row r="101" spans="1:5" s="154" customFormat="1" ht="12.75">
      <c r="A101" s="158">
        <v>102</v>
      </c>
      <c r="B101" s="159" t="s">
        <v>539</v>
      </c>
      <c r="C101" s="159" t="s">
        <v>540</v>
      </c>
      <c r="D101" s="159" t="s">
        <v>12</v>
      </c>
      <c r="E101" s="160">
        <v>2</v>
      </c>
    </row>
    <row r="102" spans="1:5" s="154" customFormat="1" ht="12.75">
      <c r="A102" s="155">
        <v>99</v>
      </c>
      <c r="B102" s="156" t="s">
        <v>541</v>
      </c>
      <c r="C102" s="156" t="s">
        <v>542</v>
      </c>
      <c r="D102" s="156" t="s">
        <v>14</v>
      </c>
      <c r="E102" s="157">
        <v>35</v>
      </c>
    </row>
    <row r="103" spans="1:5" s="154" customFormat="1" ht="12.75">
      <c r="A103" s="158">
        <v>100</v>
      </c>
      <c r="B103" s="159" t="s">
        <v>543</v>
      </c>
      <c r="C103" s="159" t="s">
        <v>544</v>
      </c>
      <c r="D103" s="159" t="s">
        <v>14</v>
      </c>
      <c r="E103" s="160">
        <v>35</v>
      </c>
    </row>
    <row r="104" spans="1:5" s="154" customFormat="1" ht="13.5">
      <c r="A104" s="164"/>
      <c r="B104" s="165" t="s">
        <v>526</v>
      </c>
      <c r="C104" s="165" t="s">
        <v>527</v>
      </c>
      <c r="D104" s="165"/>
      <c r="E104" s="166"/>
    </row>
    <row r="105" spans="1:5" s="154" customFormat="1" ht="12.75">
      <c r="A105" s="155">
        <v>96</v>
      </c>
      <c r="B105" s="156" t="s">
        <v>528</v>
      </c>
      <c r="C105" s="156" t="s">
        <v>529</v>
      </c>
      <c r="D105" s="156" t="s">
        <v>530</v>
      </c>
      <c r="E105" s="157">
        <v>66</v>
      </c>
    </row>
    <row r="106" spans="1:5" s="154" customFormat="1" ht="12.75">
      <c r="A106" s="155">
        <v>97</v>
      </c>
      <c r="B106" s="156" t="s">
        <v>531</v>
      </c>
      <c r="C106" s="156" t="s">
        <v>532</v>
      </c>
      <c r="D106" s="156" t="s">
        <v>530</v>
      </c>
      <c r="E106" s="157">
        <v>85</v>
      </c>
    </row>
    <row r="107" spans="1:5" s="154" customFormat="1" ht="12.75">
      <c r="A107" s="155">
        <v>98</v>
      </c>
      <c r="B107" s="156" t="s">
        <v>533</v>
      </c>
      <c r="C107" s="156" t="s">
        <v>534</v>
      </c>
      <c r="D107" s="156" t="s">
        <v>530</v>
      </c>
      <c r="E107" s="157">
        <v>12</v>
      </c>
    </row>
    <row r="108" spans="1:5" s="154" customFormat="1" ht="13.5">
      <c r="A108" s="167"/>
      <c r="B108" s="168"/>
      <c r="C108" s="168"/>
      <c r="D108" s="168"/>
      <c r="E108" s="169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E22" sqref="E22"/>
    </sheetView>
  </sheetViews>
  <sheetFormatPr defaultColWidth="9.125" defaultRowHeight="12.75"/>
  <cols>
    <col min="1" max="1" width="6.625" style="118" customWidth="1"/>
    <col min="2" max="2" width="1.625" style="126" customWidth="1"/>
    <col min="3" max="3" width="50.625" style="126" customWidth="1"/>
    <col min="4" max="4" width="8.625" style="118" customWidth="1"/>
    <col min="5" max="16384" width="9.125" style="104" customWidth="1"/>
  </cols>
  <sheetData>
    <row r="1" spans="1:4" ht="13.5" thickBot="1">
      <c r="A1" s="365" t="s">
        <v>256</v>
      </c>
      <c r="B1" s="366"/>
      <c r="C1" s="366"/>
      <c r="D1" s="366"/>
    </row>
    <row r="2" spans="1:4" ht="39.75" thickBot="1">
      <c r="A2" s="105" t="s">
        <v>159</v>
      </c>
      <c r="B2" s="361" t="s">
        <v>160</v>
      </c>
      <c r="C2" s="361"/>
      <c r="D2" s="106" t="s">
        <v>161</v>
      </c>
    </row>
    <row r="3" spans="1:4" ht="24.75" customHeight="1">
      <c r="A3" s="121" t="s">
        <v>247</v>
      </c>
      <c r="B3" s="122"/>
      <c r="C3" s="122"/>
      <c r="D3" s="108"/>
    </row>
    <row r="4" spans="1:4" ht="24.75" customHeight="1">
      <c r="A4" s="109" t="s">
        <v>163</v>
      </c>
      <c r="B4" s="357" t="s">
        <v>248</v>
      </c>
      <c r="C4" s="358"/>
      <c r="D4" s="110">
        <v>1</v>
      </c>
    </row>
    <row r="5" spans="1:4" ht="24.75" customHeight="1">
      <c r="A5" s="109" t="s">
        <v>165</v>
      </c>
      <c r="B5" s="357" t="s">
        <v>249</v>
      </c>
      <c r="C5" s="358"/>
      <c r="D5" s="110">
        <v>1</v>
      </c>
    </row>
    <row r="6" spans="1:4" ht="24.75" customHeight="1">
      <c r="A6" s="109" t="s">
        <v>167</v>
      </c>
      <c r="B6" s="357" t="s">
        <v>250</v>
      </c>
      <c r="C6" s="358"/>
      <c r="D6" s="110">
        <v>1</v>
      </c>
    </row>
    <row r="7" spans="1:4" ht="24.75" customHeight="1">
      <c r="A7" s="109" t="s">
        <v>169</v>
      </c>
      <c r="B7" s="357" t="s">
        <v>251</v>
      </c>
      <c r="C7" s="358"/>
      <c r="D7" s="110">
        <v>1</v>
      </c>
    </row>
    <row r="8" spans="1:4" ht="24.75" customHeight="1">
      <c r="A8" s="109" t="s">
        <v>171</v>
      </c>
      <c r="B8" s="357" t="s">
        <v>252</v>
      </c>
      <c r="C8" s="358"/>
      <c r="D8" s="110">
        <v>36</v>
      </c>
    </row>
    <row r="9" spans="1:4" ht="24.75" customHeight="1">
      <c r="A9" s="109" t="s">
        <v>173</v>
      </c>
      <c r="B9" s="357" t="s">
        <v>253</v>
      </c>
      <c r="C9" s="358"/>
      <c r="D9" s="110">
        <v>24</v>
      </c>
    </row>
    <row r="10" spans="1:4" ht="24.75" customHeight="1">
      <c r="A10" s="109" t="s">
        <v>176</v>
      </c>
      <c r="B10" s="357" t="s">
        <v>254</v>
      </c>
      <c r="C10" s="358"/>
      <c r="D10" s="110">
        <v>106</v>
      </c>
    </row>
    <row r="11" spans="1:4" ht="24.75" customHeight="1">
      <c r="A11" s="109" t="s">
        <v>188</v>
      </c>
      <c r="B11" s="357" t="s">
        <v>255</v>
      </c>
      <c r="C11" s="358"/>
      <c r="D11" s="110">
        <v>21</v>
      </c>
    </row>
    <row r="12" spans="1:4" ht="13.5" thickBot="1">
      <c r="A12" s="111"/>
      <c r="B12" s="123"/>
      <c r="C12" s="123"/>
      <c r="D12" s="113"/>
    </row>
    <row r="13" spans="1:4" ht="13.5" thickBot="1">
      <c r="A13" s="114"/>
      <c r="B13" s="124" t="s">
        <v>221</v>
      </c>
      <c r="C13" s="125"/>
      <c r="D13" s="117"/>
    </row>
    <row r="14" spans="1:4" ht="13.5" thickBot="1">
      <c r="A14" s="114"/>
      <c r="B14" s="125" t="s">
        <v>222</v>
      </c>
      <c r="C14" s="125"/>
      <c r="D14" s="117"/>
    </row>
    <row r="15" spans="1:4" ht="13.5" thickBot="1">
      <c r="A15" s="114"/>
      <c r="B15" s="124" t="s">
        <v>223</v>
      </c>
      <c r="C15" s="125"/>
      <c r="D15" s="117"/>
    </row>
  </sheetData>
  <sheetProtection/>
  <mergeCells count="10">
    <mergeCell ref="B8:C8"/>
    <mergeCell ref="B9:C9"/>
    <mergeCell ref="B10:C10"/>
    <mergeCell ref="B11:C11"/>
    <mergeCell ref="A1:D1"/>
    <mergeCell ref="B2:C2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2"/>
  <sheetViews>
    <sheetView zoomScalePageLayoutView="0" workbookViewId="0" topLeftCell="A1">
      <selection activeCell="A4" sqref="A4:IV4"/>
    </sheetView>
  </sheetViews>
  <sheetFormatPr defaultColWidth="9.125" defaultRowHeight="12.75"/>
  <cols>
    <col min="1" max="1" width="6.625" style="118" customWidth="1"/>
    <col min="2" max="2" width="1.625" style="118" customWidth="1"/>
    <col min="3" max="3" width="50.625" style="118" customWidth="1"/>
    <col min="4" max="4" width="8.625" style="118" customWidth="1"/>
    <col min="5" max="16384" width="9.125" style="104" customWidth="1"/>
  </cols>
  <sheetData>
    <row r="1" spans="1:4" ht="15" customHeight="1" thickBot="1">
      <c r="A1" s="365" t="s">
        <v>257</v>
      </c>
      <c r="B1" s="366"/>
      <c r="C1" s="366"/>
      <c r="D1" s="366"/>
    </row>
    <row r="2" spans="1:4" ht="39.75" customHeight="1" thickBot="1">
      <c r="A2" s="105" t="s">
        <v>159</v>
      </c>
      <c r="B2" s="361" t="s">
        <v>160</v>
      </c>
      <c r="C2" s="361"/>
      <c r="D2" s="106" t="s">
        <v>161</v>
      </c>
    </row>
    <row r="3" spans="1:4" ht="24.75" customHeight="1">
      <c r="A3" s="121" t="s">
        <v>258</v>
      </c>
      <c r="B3" s="108"/>
      <c r="C3" s="108"/>
      <c r="D3" s="108"/>
    </row>
    <row r="4" spans="1:4" ht="24.75" customHeight="1">
      <c r="A4" s="109" t="s">
        <v>163</v>
      </c>
      <c r="B4" s="368" t="s">
        <v>259</v>
      </c>
      <c r="C4" s="369"/>
      <c r="D4" s="110">
        <v>3</v>
      </c>
    </row>
    <row r="5" spans="1:4" ht="24.75" customHeight="1">
      <c r="A5" s="109" t="s">
        <v>165</v>
      </c>
      <c r="B5" s="368" t="s">
        <v>260</v>
      </c>
      <c r="C5" s="369"/>
      <c r="D5" s="110">
        <v>3</v>
      </c>
    </row>
    <row r="6" spans="1:4" ht="24.75" customHeight="1">
      <c r="A6" s="109" t="s">
        <v>167</v>
      </c>
      <c r="B6" s="368" t="s">
        <v>261</v>
      </c>
      <c r="C6" s="369"/>
      <c r="D6" s="110">
        <v>3</v>
      </c>
    </row>
    <row r="7" spans="1:4" ht="24.75" customHeight="1">
      <c r="A7" s="109" t="s">
        <v>169</v>
      </c>
      <c r="B7" s="368" t="s">
        <v>262</v>
      </c>
      <c r="C7" s="369"/>
      <c r="D7" s="110">
        <v>6</v>
      </c>
    </row>
    <row r="8" spans="1:4" ht="24.75" customHeight="1">
      <c r="A8" s="109" t="s">
        <v>171</v>
      </c>
      <c r="B8" s="368" t="s">
        <v>263</v>
      </c>
      <c r="C8" s="369"/>
      <c r="D8" s="110">
        <v>3</v>
      </c>
    </row>
    <row r="9" spans="1:4" ht="24.75" customHeight="1">
      <c r="A9" s="109" t="s">
        <v>173</v>
      </c>
      <c r="B9" s="368" t="s">
        <v>264</v>
      </c>
      <c r="C9" s="369"/>
      <c r="D9" s="110">
        <v>3</v>
      </c>
    </row>
    <row r="10" spans="1:4" ht="24.75" customHeight="1">
      <c r="A10" s="109" t="s">
        <v>176</v>
      </c>
      <c r="B10" s="368" t="s">
        <v>265</v>
      </c>
      <c r="C10" s="369"/>
      <c r="D10" s="110">
        <v>3</v>
      </c>
    </row>
    <row r="11" spans="1:4" ht="24.75" customHeight="1">
      <c r="A11" s="109" t="s">
        <v>188</v>
      </c>
      <c r="B11" s="368" t="s">
        <v>266</v>
      </c>
      <c r="C11" s="369"/>
      <c r="D11" s="110">
        <v>3</v>
      </c>
    </row>
    <row r="12" spans="1:4" ht="24.75" customHeight="1">
      <c r="A12" s="109" t="s">
        <v>189</v>
      </c>
      <c r="B12" s="368" t="s">
        <v>267</v>
      </c>
      <c r="C12" s="369"/>
      <c r="D12" s="110">
        <v>3</v>
      </c>
    </row>
    <row r="13" spans="1:4" ht="24.75" customHeight="1">
      <c r="A13" s="109" t="s">
        <v>215</v>
      </c>
      <c r="B13" s="368" t="s">
        <v>268</v>
      </c>
      <c r="C13" s="369"/>
      <c r="D13" s="110">
        <v>3</v>
      </c>
    </row>
    <row r="14" spans="1:4" ht="24.75" customHeight="1">
      <c r="A14" s="109" t="s">
        <v>217</v>
      </c>
      <c r="B14" s="368" t="s">
        <v>269</v>
      </c>
      <c r="C14" s="369"/>
      <c r="D14" s="110">
        <v>3</v>
      </c>
    </row>
    <row r="15" spans="1:4" ht="24.75" customHeight="1" thickBot="1">
      <c r="A15" s="111"/>
      <c r="B15" s="113"/>
      <c r="C15" s="113"/>
      <c r="D15" s="113"/>
    </row>
    <row r="16" spans="1:4" ht="24.75" customHeight="1">
      <c r="A16" s="121" t="s">
        <v>162</v>
      </c>
      <c r="B16" s="108"/>
      <c r="C16" s="108"/>
      <c r="D16" s="108"/>
    </row>
    <row r="17" spans="1:4" ht="24.75" customHeight="1">
      <c r="A17" s="109" t="s">
        <v>163</v>
      </c>
      <c r="B17" s="368" t="s">
        <v>164</v>
      </c>
      <c r="C17" s="369"/>
      <c r="D17" s="110">
        <v>3</v>
      </c>
    </row>
    <row r="18" spans="1:4" ht="24.75" customHeight="1">
      <c r="A18" s="109" t="s">
        <v>165</v>
      </c>
      <c r="B18" s="368" t="s">
        <v>166</v>
      </c>
      <c r="C18" s="369"/>
      <c r="D18" s="110">
        <v>6</v>
      </c>
    </row>
    <row r="19" spans="1:4" ht="24.75" customHeight="1">
      <c r="A19" s="109" t="s">
        <v>167</v>
      </c>
      <c r="B19" s="368" t="s">
        <v>168</v>
      </c>
      <c r="C19" s="369"/>
      <c r="D19" s="110">
        <v>3</v>
      </c>
    </row>
    <row r="20" spans="1:4" ht="24.75" customHeight="1">
      <c r="A20" s="109" t="s">
        <v>169</v>
      </c>
      <c r="B20" s="368" t="s">
        <v>170</v>
      </c>
      <c r="C20" s="369"/>
      <c r="D20" s="110">
        <v>3</v>
      </c>
    </row>
    <row r="21" spans="1:4" ht="24.75" customHeight="1">
      <c r="A21" s="109" t="s">
        <v>171</v>
      </c>
      <c r="B21" s="368" t="s">
        <v>172</v>
      </c>
      <c r="C21" s="369"/>
      <c r="D21" s="110">
        <v>3</v>
      </c>
    </row>
    <row r="22" spans="1:4" ht="24.75" customHeight="1">
      <c r="A22" s="109" t="s">
        <v>173</v>
      </c>
      <c r="B22" s="368" t="s">
        <v>174</v>
      </c>
      <c r="C22" s="369"/>
      <c r="D22" s="110">
        <v>3</v>
      </c>
    </row>
    <row r="23" spans="1:4" ht="24.75" customHeight="1" thickBot="1">
      <c r="A23" s="111"/>
      <c r="B23" s="113"/>
      <c r="C23" s="113"/>
      <c r="D23" s="113"/>
    </row>
    <row r="24" spans="1:4" ht="24.75" customHeight="1">
      <c r="A24" s="121" t="s">
        <v>175</v>
      </c>
      <c r="B24" s="108"/>
      <c r="C24" s="108"/>
      <c r="D24" s="108"/>
    </row>
    <row r="25" spans="1:4" ht="24.75" customHeight="1">
      <c r="A25" s="109" t="s">
        <v>163</v>
      </c>
      <c r="B25" s="368" t="s">
        <v>164</v>
      </c>
      <c r="C25" s="369"/>
      <c r="D25" s="110">
        <v>16</v>
      </c>
    </row>
    <row r="26" spans="1:4" ht="24.75" customHeight="1">
      <c r="A26" s="109" t="s">
        <v>165</v>
      </c>
      <c r="B26" s="368" t="s">
        <v>166</v>
      </c>
      <c r="C26" s="369"/>
      <c r="D26" s="110">
        <v>48</v>
      </c>
    </row>
    <row r="27" spans="1:4" ht="24.75" customHeight="1">
      <c r="A27" s="109" t="s">
        <v>167</v>
      </c>
      <c r="B27" s="368" t="s">
        <v>168</v>
      </c>
      <c r="C27" s="369"/>
      <c r="D27" s="110">
        <v>16</v>
      </c>
    </row>
    <row r="28" spans="1:4" ht="24.75" customHeight="1">
      <c r="A28" s="109" t="s">
        <v>169</v>
      </c>
      <c r="B28" s="368" t="s">
        <v>170</v>
      </c>
      <c r="C28" s="369"/>
      <c r="D28" s="110">
        <v>16</v>
      </c>
    </row>
    <row r="29" spans="1:4" ht="24.75" customHeight="1">
      <c r="A29" s="109" t="s">
        <v>171</v>
      </c>
      <c r="B29" s="368" t="s">
        <v>172</v>
      </c>
      <c r="C29" s="369"/>
      <c r="D29" s="110">
        <v>48</v>
      </c>
    </row>
    <row r="30" spans="1:4" ht="24.75" customHeight="1">
      <c r="A30" s="109" t="s">
        <v>173</v>
      </c>
      <c r="B30" s="368" t="s">
        <v>174</v>
      </c>
      <c r="C30" s="369"/>
      <c r="D30" s="110">
        <v>8</v>
      </c>
    </row>
    <row r="31" spans="1:4" ht="24.75" customHeight="1">
      <c r="A31" s="109" t="s">
        <v>176</v>
      </c>
      <c r="B31" s="368" t="s">
        <v>177</v>
      </c>
      <c r="C31" s="369"/>
      <c r="D31" s="110">
        <v>8</v>
      </c>
    </row>
    <row r="32" spans="1:4" ht="24.75" customHeight="1" thickBot="1">
      <c r="A32" s="111"/>
      <c r="B32" s="113"/>
      <c r="C32" s="113"/>
      <c r="D32" s="113"/>
    </row>
    <row r="33" spans="1:4" ht="24.75" customHeight="1">
      <c r="A33" s="121" t="s">
        <v>270</v>
      </c>
      <c r="B33" s="108"/>
      <c r="C33" s="108"/>
      <c r="D33" s="108"/>
    </row>
    <row r="34" spans="1:4" ht="24.75" customHeight="1">
      <c r="A34" s="109" t="s">
        <v>163</v>
      </c>
      <c r="B34" s="368" t="s">
        <v>271</v>
      </c>
      <c r="C34" s="369"/>
      <c r="D34" s="110">
        <v>2</v>
      </c>
    </row>
    <row r="35" spans="1:4" ht="24.75" customHeight="1">
      <c r="A35" s="109" t="s">
        <v>165</v>
      </c>
      <c r="B35" s="368" t="s">
        <v>272</v>
      </c>
      <c r="C35" s="369"/>
      <c r="D35" s="110">
        <v>2</v>
      </c>
    </row>
    <row r="36" spans="1:4" ht="24.75" customHeight="1" thickBot="1">
      <c r="A36" s="111"/>
      <c r="B36" s="113"/>
      <c r="C36" s="113"/>
      <c r="D36" s="113"/>
    </row>
    <row r="37" spans="1:4" ht="24.75" customHeight="1">
      <c r="A37" s="121" t="s">
        <v>178</v>
      </c>
      <c r="B37" s="108"/>
      <c r="C37" s="108"/>
      <c r="D37" s="108"/>
    </row>
    <row r="38" spans="1:4" ht="24.75" customHeight="1">
      <c r="A38" s="109" t="s">
        <v>163</v>
      </c>
      <c r="B38" s="368" t="s">
        <v>179</v>
      </c>
      <c r="C38" s="369"/>
      <c r="D38" s="110">
        <v>1</v>
      </c>
    </row>
    <row r="39" spans="1:4" ht="24.75" customHeight="1">
      <c r="A39" s="109" t="s">
        <v>165</v>
      </c>
      <c r="B39" s="368" t="s">
        <v>180</v>
      </c>
      <c r="C39" s="369"/>
      <c r="D39" s="110">
        <v>1</v>
      </c>
    </row>
    <row r="40" spans="1:4" ht="24.75" customHeight="1" thickBot="1">
      <c r="A40" s="111"/>
      <c r="B40" s="113"/>
      <c r="C40" s="113"/>
      <c r="D40" s="113"/>
    </row>
    <row r="41" spans="1:4" ht="24.75" customHeight="1">
      <c r="A41" s="121" t="s">
        <v>181</v>
      </c>
      <c r="B41" s="108"/>
      <c r="C41" s="108"/>
      <c r="D41" s="108"/>
    </row>
    <row r="42" spans="1:4" ht="24.75" customHeight="1">
      <c r="A42" s="109" t="s">
        <v>163</v>
      </c>
      <c r="B42" s="368" t="s">
        <v>182</v>
      </c>
      <c r="C42" s="369"/>
      <c r="D42" s="110">
        <v>11</v>
      </c>
    </row>
    <row r="43" spans="1:4" ht="24.75" customHeight="1">
      <c r="A43" s="109" t="s">
        <v>165</v>
      </c>
      <c r="B43" s="368" t="s">
        <v>183</v>
      </c>
      <c r="C43" s="369"/>
      <c r="D43" s="110">
        <v>11</v>
      </c>
    </row>
    <row r="44" spans="1:4" ht="24.75" customHeight="1">
      <c r="A44" s="109" t="s">
        <v>167</v>
      </c>
      <c r="B44" s="368" t="s">
        <v>184</v>
      </c>
      <c r="C44" s="369"/>
      <c r="D44" s="110">
        <v>22</v>
      </c>
    </row>
    <row r="45" spans="1:4" ht="24.75" customHeight="1">
      <c r="A45" s="109" t="s">
        <v>169</v>
      </c>
      <c r="B45" s="368" t="s">
        <v>185</v>
      </c>
      <c r="C45" s="369"/>
      <c r="D45" s="110">
        <v>11</v>
      </c>
    </row>
    <row r="46" spans="1:4" ht="24.75" customHeight="1">
      <c r="A46" s="109" t="s">
        <v>171</v>
      </c>
      <c r="B46" s="368" t="s">
        <v>186</v>
      </c>
      <c r="C46" s="369"/>
      <c r="D46" s="110">
        <v>11</v>
      </c>
    </row>
    <row r="47" spans="1:4" ht="24.75" customHeight="1">
      <c r="A47" s="109" t="s">
        <v>173</v>
      </c>
      <c r="B47" s="368" t="s">
        <v>187</v>
      </c>
      <c r="C47" s="369"/>
      <c r="D47" s="110">
        <v>11</v>
      </c>
    </row>
    <row r="48" spans="1:4" ht="24.75" customHeight="1">
      <c r="A48" s="109" t="s">
        <v>176</v>
      </c>
      <c r="B48" s="368" t="s">
        <v>168</v>
      </c>
      <c r="C48" s="369"/>
      <c r="D48" s="110">
        <v>22</v>
      </c>
    </row>
    <row r="49" spans="1:4" ht="24.75" customHeight="1">
      <c r="A49" s="109" t="s">
        <v>188</v>
      </c>
      <c r="B49" s="368" t="s">
        <v>170</v>
      </c>
      <c r="C49" s="369"/>
      <c r="D49" s="110">
        <v>11</v>
      </c>
    </row>
    <row r="50" spans="1:4" ht="24.75" customHeight="1">
      <c r="A50" s="109" t="s">
        <v>189</v>
      </c>
      <c r="B50" s="368" t="s">
        <v>190</v>
      </c>
      <c r="C50" s="369"/>
      <c r="D50" s="110">
        <v>11</v>
      </c>
    </row>
    <row r="51" spans="1:4" ht="24.75" customHeight="1" thickBot="1">
      <c r="A51" s="111"/>
      <c r="B51" s="113"/>
      <c r="C51" s="113"/>
      <c r="D51" s="113"/>
    </row>
    <row r="52" spans="1:4" ht="24.75" customHeight="1">
      <c r="A52" s="121" t="s">
        <v>191</v>
      </c>
      <c r="B52" s="108"/>
      <c r="C52" s="108"/>
      <c r="D52" s="108"/>
    </row>
    <row r="53" spans="1:4" ht="24.75" customHeight="1">
      <c r="A53" s="109" t="s">
        <v>163</v>
      </c>
      <c r="B53" s="368" t="s">
        <v>192</v>
      </c>
      <c r="C53" s="369"/>
      <c r="D53" s="110">
        <v>8</v>
      </c>
    </row>
    <row r="54" spans="1:4" ht="24.75" customHeight="1">
      <c r="A54" s="109" t="s">
        <v>165</v>
      </c>
      <c r="B54" s="368" t="s">
        <v>193</v>
      </c>
      <c r="C54" s="369"/>
      <c r="D54" s="110">
        <v>96</v>
      </c>
    </row>
    <row r="55" spans="1:4" ht="24.75" customHeight="1">
      <c r="A55" s="109" t="s">
        <v>167</v>
      </c>
      <c r="B55" s="368" t="s">
        <v>172</v>
      </c>
      <c r="C55" s="369"/>
      <c r="D55" s="110">
        <v>48</v>
      </c>
    </row>
    <row r="56" spans="1:4" ht="24.75" customHeight="1">
      <c r="A56" s="109" t="s">
        <v>169</v>
      </c>
      <c r="B56" s="368" t="s">
        <v>194</v>
      </c>
      <c r="C56" s="369"/>
      <c r="D56" s="110">
        <v>8</v>
      </c>
    </row>
    <row r="57" spans="1:4" ht="24.75" customHeight="1">
      <c r="A57" s="109" t="s">
        <v>171</v>
      </c>
      <c r="B57" s="368" t="s">
        <v>195</v>
      </c>
      <c r="C57" s="369"/>
      <c r="D57" s="110">
        <v>8</v>
      </c>
    </row>
    <row r="58" spans="1:4" ht="24.75" customHeight="1">
      <c r="A58" s="109" t="s">
        <v>173</v>
      </c>
      <c r="B58" s="368" t="s">
        <v>196</v>
      </c>
      <c r="C58" s="369"/>
      <c r="D58" s="110">
        <v>16</v>
      </c>
    </row>
    <row r="59" spans="1:4" ht="24.75" customHeight="1" thickBot="1">
      <c r="A59" s="111"/>
      <c r="B59" s="113"/>
      <c r="C59" s="113"/>
      <c r="D59" s="113"/>
    </row>
    <row r="60" spans="1:4" ht="24.75" customHeight="1">
      <c r="A60" s="121" t="s">
        <v>202</v>
      </c>
      <c r="B60" s="108"/>
      <c r="C60" s="108"/>
      <c r="D60" s="108"/>
    </row>
    <row r="61" spans="1:4" ht="24.75" customHeight="1">
      <c r="A61" s="109" t="s">
        <v>163</v>
      </c>
      <c r="B61" s="368" t="s">
        <v>192</v>
      </c>
      <c r="C61" s="369"/>
      <c r="D61" s="110">
        <v>1</v>
      </c>
    </row>
    <row r="62" spans="1:4" ht="24.75" customHeight="1">
      <c r="A62" s="109" t="s">
        <v>165</v>
      </c>
      <c r="B62" s="368" t="s">
        <v>198</v>
      </c>
      <c r="C62" s="369"/>
      <c r="D62" s="110">
        <v>1</v>
      </c>
    </row>
    <row r="63" spans="1:4" ht="24.75" customHeight="1">
      <c r="A63" s="109" t="s">
        <v>167</v>
      </c>
      <c r="B63" s="368" t="s">
        <v>193</v>
      </c>
      <c r="C63" s="369"/>
      <c r="D63" s="110">
        <v>6</v>
      </c>
    </row>
    <row r="64" spans="1:4" ht="24.75" customHeight="1">
      <c r="A64" s="109" t="s">
        <v>169</v>
      </c>
      <c r="B64" s="368" t="s">
        <v>172</v>
      </c>
      <c r="C64" s="369"/>
      <c r="D64" s="110">
        <v>2</v>
      </c>
    </row>
    <row r="65" spans="1:4" ht="24.75" customHeight="1">
      <c r="A65" s="109" t="s">
        <v>171</v>
      </c>
      <c r="B65" s="368" t="s">
        <v>194</v>
      </c>
      <c r="C65" s="369"/>
      <c r="D65" s="110">
        <v>1</v>
      </c>
    </row>
    <row r="66" spans="1:4" ht="24.75" customHeight="1">
      <c r="A66" s="109" t="s">
        <v>173</v>
      </c>
      <c r="B66" s="368" t="s">
        <v>203</v>
      </c>
      <c r="C66" s="369"/>
      <c r="D66" s="110">
        <v>1</v>
      </c>
    </row>
    <row r="67" spans="1:4" ht="24.75" customHeight="1" thickBot="1">
      <c r="A67" s="111"/>
      <c r="B67" s="113"/>
      <c r="C67" s="113"/>
      <c r="D67" s="113"/>
    </row>
    <row r="68" spans="1:4" ht="24.75" customHeight="1">
      <c r="A68" s="121" t="s">
        <v>204</v>
      </c>
      <c r="B68" s="108"/>
      <c r="C68" s="108"/>
      <c r="D68" s="108"/>
    </row>
    <row r="69" spans="1:4" ht="24.75" customHeight="1">
      <c r="A69" s="109" t="s">
        <v>163</v>
      </c>
      <c r="B69" s="368" t="s">
        <v>192</v>
      </c>
      <c r="C69" s="369"/>
      <c r="D69" s="110">
        <v>1</v>
      </c>
    </row>
    <row r="70" spans="1:4" ht="24.75" customHeight="1">
      <c r="A70" s="109" t="s">
        <v>165</v>
      </c>
      <c r="B70" s="368" t="s">
        <v>193</v>
      </c>
      <c r="C70" s="369"/>
      <c r="D70" s="110">
        <v>6</v>
      </c>
    </row>
    <row r="71" spans="1:4" ht="24.75" customHeight="1">
      <c r="A71" s="109" t="s">
        <v>167</v>
      </c>
      <c r="B71" s="368" t="s">
        <v>172</v>
      </c>
      <c r="C71" s="369"/>
      <c r="D71" s="110">
        <v>1</v>
      </c>
    </row>
    <row r="72" spans="1:4" ht="24.75" customHeight="1">
      <c r="A72" s="109" t="s">
        <v>169</v>
      </c>
      <c r="B72" s="368" t="s">
        <v>194</v>
      </c>
      <c r="C72" s="369"/>
      <c r="D72" s="110">
        <v>1</v>
      </c>
    </row>
    <row r="73" spans="1:4" ht="24.75" customHeight="1">
      <c r="A73" s="109" t="s">
        <v>171</v>
      </c>
      <c r="B73" s="368" t="s">
        <v>205</v>
      </c>
      <c r="C73" s="369"/>
      <c r="D73" s="110">
        <v>1</v>
      </c>
    </row>
    <row r="74" spans="1:4" ht="24.75" customHeight="1">
      <c r="A74" s="109" t="s">
        <v>173</v>
      </c>
      <c r="B74" s="368" t="s">
        <v>206</v>
      </c>
      <c r="C74" s="369"/>
      <c r="D74" s="110">
        <v>1</v>
      </c>
    </row>
    <row r="75" spans="1:4" ht="24.75" customHeight="1">
      <c r="A75" s="109" t="s">
        <v>176</v>
      </c>
      <c r="B75" s="368" t="s">
        <v>172</v>
      </c>
      <c r="C75" s="369"/>
      <c r="D75" s="110">
        <v>1</v>
      </c>
    </row>
    <row r="76" spans="1:4" ht="24.75" customHeight="1" thickBot="1">
      <c r="A76" s="111"/>
      <c r="B76" s="113"/>
      <c r="C76" s="113"/>
      <c r="D76" s="113"/>
    </row>
    <row r="77" spans="1:4" ht="24.75" customHeight="1">
      <c r="A77" s="121" t="s">
        <v>231</v>
      </c>
      <c r="B77" s="108"/>
      <c r="C77" s="108"/>
      <c r="D77" s="108"/>
    </row>
    <row r="78" spans="1:4" ht="24.75" customHeight="1">
      <c r="A78" s="109" t="s">
        <v>163</v>
      </c>
      <c r="B78" s="368" t="s">
        <v>192</v>
      </c>
      <c r="C78" s="369"/>
      <c r="D78" s="110">
        <v>1</v>
      </c>
    </row>
    <row r="79" spans="1:4" ht="24.75" customHeight="1">
      <c r="A79" s="109" t="s">
        <v>165</v>
      </c>
      <c r="B79" s="368" t="s">
        <v>193</v>
      </c>
      <c r="C79" s="369"/>
      <c r="D79" s="110">
        <v>3</v>
      </c>
    </row>
    <row r="80" spans="1:4" ht="24.75" customHeight="1">
      <c r="A80" s="109" t="s">
        <v>167</v>
      </c>
      <c r="B80" s="368" t="s">
        <v>172</v>
      </c>
      <c r="C80" s="369"/>
      <c r="D80" s="110">
        <v>1</v>
      </c>
    </row>
    <row r="81" spans="1:4" ht="24.75" customHeight="1">
      <c r="A81" s="109" t="s">
        <v>169</v>
      </c>
      <c r="B81" s="368" t="s">
        <v>194</v>
      </c>
      <c r="C81" s="369"/>
      <c r="D81" s="110">
        <v>1</v>
      </c>
    </row>
    <row r="82" spans="1:4" ht="24.75" customHeight="1">
      <c r="A82" s="109" t="s">
        <v>171</v>
      </c>
      <c r="B82" s="368" t="s">
        <v>232</v>
      </c>
      <c r="C82" s="369"/>
      <c r="D82" s="110">
        <v>1</v>
      </c>
    </row>
    <row r="83" spans="1:4" ht="24.75" customHeight="1">
      <c r="A83" s="109" t="s">
        <v>173</v>
      </c>
      <c r="B83" s="368" t="s">
        <v>233</v>
      </c>
      <c r="C83" s="369"/>
      <c r="D83" s="110">
        <v>1</v>
      </c>
    </row>
    <row r="84" spans="1:4" ht="24.75" customHeight="1">
      <c r="A84" s="109" t="s">
        <v>176</v>
      </c>
      <c r="B84" s="368" t="s">
        <v>193</v>
      </c>
      <c r="C84" s="369"/>
      <c r="D84" s="110">
        <v>3</v>
      </c>
    </row>
    <row r="85" spans="1:4" ht="24.75" customHeight="1">
      <c r="A85" s="109" t="s">
        <v>188</v>
      </c>
      <c r="B85" s="368" t="s">
        <v>172</v>
      </c>
      <c r="C85" s="369"/>
      <c r="D85" s="110">
        <v>1</v>
      </c>
    </row>
    <row r="86" spans="1:4" ht="24.75" customHeight="1">
      <c r="A86" s="109" t="s">
        <v>189</v>
      </c>
      <c r="B86" s="368" t="s">
        <v>234</v>
      </c>
      <c r="C86" s="369"/>
      <c r="D86" s="110">
        <v>1</v>
      </c>
    </row>
    <row r="87" spans="1:4" ht="13.5" thickBot="1">
      <c r="A87" s="111"/>
      <c r="B87" s="113"/>
      <c r="C87" s="113"/>
      <c r="D87" s="113"/>
    </row>
    <row r="88" spans="1:4" ht="13.5" thickBot="1">
      <c r="A88" s="114"/>
      <c r="B88" s="127" t="s">
        <v>221</v>
      </c>
      <c r="C88" s="117"/>
      <c r="D88" s="117"/>
    </row>
    <row r="89" spans="1:4" ht="13.5" thickBot="1">
      <c r="A89" s="114"/>
      <c r="B89" s="117" t="s">
        <v>222</v>
      </c>
      <c r="C89" s="117"/>
      <c r="D89" s="117"/>
    </row>
    <row r="90" spans="1:4" ht="13.5" thickBot="1">
      <c r="A90" s="114"/>
      <c r="B90" s="127" t="s">
        <v>223</v>
      </c>
      <c r="C90" s="117"/>
      <c r="D90" s="117"/>
    </row>
    <row r="92" ht="12.75">
      <c r="A92" s="118" t="s">
        <v>224</v>
      </c>
    </row>
  </sheetData>
  <sheetProtection/>
  <mergeCells count="67">
    <mergeCell ref="A1:D1"/>
    <mergeCell ref="B2:C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7:C17"/>
    <mergeCell ref="B18:C18"/>
    <mergeCell ref="B19:C19"/>
    <mergeCell ref="B20:C20"/>
    <mergeCell ref="B21:C21"/>
    <mergeCell ref="B22:C22"/>
    <mergeCell ref="B25:C25"/>
    <mergeCell ref="B26:C26"/>
    <mergeCell ref="B27:C27"/>
    <mergeCell ref="B28:C28"/>
    <mergeCell ref="B29:C29"/>
    <mergeCell ref="B30:C30"/>
    <mergeCell ref="B31:C31"/>
    <mergeCell ref="B34:C34"/>
    <mergeCell ref="B35:C35"/>
    <mergeCell ref="B38:C38"/>
    <mergeCell ref="B39:C39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3:C53"/>
    <mergeCell ref="B54:C54"/>
    <mergeCell ref="B55:C55"/>
    <mergeCell ref="B56:C56"/>
    <mergeCell ref="B57:C57"/>
    <mergeCell ref="B58:C58"/>
    <mergeCell ref="B61:C61"/>
    <mergeCell ref="B62:C62"/>
    <mergeCell ref="B63:C63"/>
    <mergeCell ref="B64:C64"/>
    <mergeCell ref="B65:C65"/>
    <mergeCell ref="B66:C66"/>
    <mergeCell ref="B69:C69"/>
    <mergeCell ref="B70:C70"/>
    <mergeCell ref="B71:C71"/>
    <mergeCell ref="B72:C72"/>
    <mergeCell ref="B73:C73"/>
    <mergeCell ref="B74:C74"/>
    <mergeCell ref="B75:C75"/>
    <mergeCell ref="B78:C78"/>
    <mergeCell ref="B79:C79"/>
    <mergeCell ref="B86:C86"/>
    <mergeCell ref="B80:C80"/>
    <mergeCell ref="B81:C81"/>
    <mergeCell ref="B82:C82"/>
    <mergeCell ref="B83:C83"/>
    <mergeCell ref="B84:C84"/>
    <mergeCell ref="B85:C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Neznámá organizace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marko.stanko@eufc.sk</dc:creator>
  <cp:keywords/>
  <dc:description/>
  <cp:lastModifiedBy>user</cp:lastModifiedBy>
  <cp:lastPrinted>2022-03-31T08:58:13Z</cp:lastPrinted>
  <dcterms:created xsi:type="dcterms:W3CDTF">2002-01-28T09:23:58Z</dcterms:created>
  <dcterms:modified xsi:type="dcterms:W3CDTF">2023-07-18T06:18:59Z</dcterms:modified>
  <cp:category/>
  <cp:version/>
  <cp:contentType/>
  <cp:contentStatus/>
</cp:coreProperties>
</file>