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Osobne_data\Nákup GU pre 2024\08 - Vysvetlenia\Vysvetlenie 02\"/>
    </mc:Choice>
  </mc:AlternateContent>
  <xr:revisionPtr revIDLastSave="0" documentId="13_ncr:1_{44656F15-C7EE-4B68-AE50-655345B427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pecification" sheetId="1" r:id="rId1"/>
  </sheets>
  <definedNames>
    <definedName name="_xlnm._FilterDatabase" localSheetId="0" hidden="1">Specification!$B$2:$AB$3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5" i="1" l="1"/>
  <c r="AF16" i="1" s="1"/>
  <c r="AF12" i="1"/>
  <c r="AF13" i="1" s="1"/>
  <c r="AF9" i="1"/>
  <c r="AF7" i="1"/>
  <c r="AF5" i="1"/>
  <c r="AF10" i="1" s="1"/>
</calcChain>
</file>

<file path=xl/sharedStrings.xml><?xml version="1.0" encoding="utf-8"?>
<sst xmlns="http://schemas.openxmlformats.org/spreadsheetml/2006/main" count="150" uniqueCount="84">
  <si>
    <t>DN</t>
  </si>
  <si>
    <t>HIGH PILOT</t>
  </si>
  <si>
    <t>LOW PILOT</t>
  </si>
  <si>
    <t>Pripojovacie konce
Ends</t>
  </si>
  <si>
    <t>Pohon
Actuator</t>
  </si>
  <si>
    <t>Typ
Type</t>
  </si>
  <si>
    <t>Diaľkové snímanie polohy
Remote positioning</t>
  </si>
  <si>
    <t>Hrúbka
steny
Wall thickness (mm)</t>
  </si>
  <si>
    <t>Diaľkové ovládanie
Remote control</t>
  </si>
  <si>
    <t>Miestne ovládanie
Local control</t>
  </si>
  <si>
    <t>FO – Fail Open</t>
  </si>
  <si>
    <t>FC – Fail Close</t>
  </si>
  <si>
    <t>Výpočtový 
tlak 
Design pressure
(Mpa)</t>
  </si>
  <si>
    <t>Položka č.
Item no.</t>
  </si>
  <si>
    <t>Miesto dodania
Place of Delivery</t>
  </si>
  <si>
    <t>X70</t>
  </si>
  <si>
    <t>N</t>
  </si>
  <si>
    <t>PN 80</t>
  </si>
  <si>
    <t>X60</t>
  </si>
  <si>
    <t>X52</t>
  </si>
  <si>
    <t>400V</t>
  </si>
  <si>
    <t>24V DC</t>
  </si>
  <si>
    <t>220V DC</t>
  </si>
  <si>
    <t>A/Y</t>
  </si>
  <si>
    <t>nadzemný
overground</t>
  </si>
  <si>
    <t>FC</t>
  </si>
  <si>
    <t>(6) RAL 9005</t>
  </si>
  <si>
    <t xml:space="preserve">(6)
</t>
  </si>
  <si>
    <t>Nadzemné
alebo
podzemné
vyhotovenie
Overground or undergorund</t>
  </si>
  <si>
    <t>Prostredie 
Zone</t>
  </si>
  <si>
    <t>Predlž. nadstavec (od osi potrubia po prírubu pohonu) 
Extension piece (from pipeline axis up to actuator flange)
(mm)</t>
  </si>
  <si>
    <t>Parametre pripojovacieho potrubia
Connecting Pipeline Parameters</t>
  </si>
  <si>
    <t>Materiál potrubia
Pipe Material</t>
  </si>
  <si>
    <t>Vonkajší priemer
Outer diameter
(mm)</t>
  </si>
  <si>
    <t>Náter pohonu
Actuator Painting</t>
  </si>
  <si>
    <t>Ovládacie napätie
Control Voltage</t>
  </si>
  <si>
    <t>Motorické napätie
Actuator Voltage</t>
  </si>
  <si>
    <t>Bezpečná poloha pri poruche 
Fail Safe</t>
  </si>
  <si>
    <t>Izolačná spojka medzi pohonom a armatúrou
Insulating Joint between Ball Valve and Actuator</t>
  </si>
  <si>
    <t>Protegol čierny
Protegol black</t>
  </si>
  <si>
    <t>TU30 Tehla, Slovakia</t>
  </si>
  <si>
    <t>KS02 Jablonov nad Turňou, Slovakia</t>
  </si>
  <si>
    <t xml:space="preserve">Všetky výpočty majú byť kalkulované pre PN 80 - Výpočtový tlak / All the calculations should be calculated for PN 80 - Desing pressure </t>
  </si>
  <si>
    <t>Skrinka / box: II 2G EEx edm IIB T4 zariadenie schválené podľa ATEX 94/8/ES (2014/34/EU od 20.04.2016) do výbušných prostredí II2G Ex de IIC T3 / Box: II 2G EEx edm IIB T4 device approved according to ATEX 94/8/ES (2014/34/EU from 20 April 2016) for explosive zones II2G Ex de IIC T3</t>
  </si>
  <si>
    <t>N – Nie / No</t>
  </si>
  <si>
    <t>A/Y – Áno / Yes</t>
  </si>
  <si>
    <t>DO /RC  – Diaľkové ovládanie / Remote Control</t>
  </si>
  <si>
    <t>2</t>
  </si>
  <si>
    <t>A/Y *</t>
  </si>
  <si>
    <t>1</t>
  </si>
  <si>
    <t>4</t>
  </si>
  <si>
    <t>5</t>
  </si>
  <si>
    <t>3</t>
  </si>
  <si>
    <t>Lehota dodania
(týždne)
Delivery Period
(weeks)</t>
  </si>
  <si>
    <t>(6) Ochrana proti korózií podľa STN EN ISO 9005 a podľa TDP, odtieň vrchného náteru RAL 9005 (čierna matná) / Corrosion protection according to STN EN ISO 12944 and according to TDC, RAL 9005</t>
  </si>
  <si>
    <t>TU51 Kuchyňa, Slovakia</t>
  </si>
  <si>
    <t>podzemný
underground</t>
  </si>
  <si>
    <t>Množstvo
(ks)
Quantity
(pcs)</t>
  </si>
  <si>
    <t>elektrický bez DO
electric without RC</t>
  </si>
  <si>
    <t>elektrický s DO
electric with RC</t>
  </si>
  <si>
    <t xml:space="preserve">A/Y </t>
  </si>
  <si>
    <t>* Line Break - nastavitelná rýchlosť zníženia tlaku 1 - 10 bar/minútu / Line Break - adjustable pressure drop rate 1-10 bar/minute</t>
  </si>
  <si>
    <t>RU 02 Vysoká pri Morave, Slovakia</t>
  </si>
  <si>
    <t>Časť 1 / Part 1</t>
  </si>
  <si>
    <t>Spolu časť 1 / Total Part 1:</t>
  </si>
  <si>
    <t>Časť 2 / Part 2</t>
  </si>
  <si>
    <t>Časť 3 / Part 3</t>
  </si>
  <si>
    <t>Spolu časť 2 / Total Part 2</t>
  </si>
  <si>
    <t>Spolu časť 3 / Total Part 3</t>
  </si>
  <si>
    <t>Pornámky / Notes:</t>
  </si>
  <si>
    <t>elektrohyd-raulický s vratnou pružinou
electro-hydraulic with spring return</t>
  </si>
  <si>
    <t>privarova-cie
welded</t>
  </si>
  <si>
    <t>Porucho-vá ochrana Line Break</t>
  </si>
  <si>
    <t>Max. Čas prestave-nia
Max. re-setting time (s)</t>
  </si>
  <si>
    <t>Ochrana 
proti 
korózii 
Anti-corrosion protection</t>
  </si>
  <si>
    <t>Prevádz-kový tlak
Operating pressure
 (Mpa)</t>
  </si>
  <si>
    <t>Teplota okolia
Ambient Temperature</t>
  </si>
  <si>
    <t>Min
(°C)</t>
  </si>
  <si>
    <t>Max
(°C)</t>
  </si>
  <si>
    <t>Jednotková cena bez DPH
(EUR/ks)
Price per unit
without VAT
(EUR/pc)</t>
  </si>
  <si>
    <t>Cena za položku bez DPH
(EUR)
Price per item
without VAT
(EUR)</t>
  </si>
  <si>
    <t>Návrh na plnenie kritérií / Proposal for Criteria Fulfilment</t>
  </si>
  <si>
    <t>** Požaduje sa dvojčinný valec s pracovným médiom činným striedavo na oboch stranách piestu / A double acting cylinder is required with operating fluid acting alternately on both sides of the piston</t>
  </si>
  <si>
    <r>
      <t>elektrohyd-raulický</t>
    </r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
electro-hydraulic</t>
    </r>
    <r>
      <rPr>
        <sz val="12"/>
        <color rgb="FFFF0000"/>
        <rFont val="Arial"/>
        <family val="2"/>
        <charset val="238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</si>
</sst>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Border="0" applyProtection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/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4" fontId="5" fillId="3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4" fontId="3" fillId="0" borderId="0" xfId="0" applyNumberFormat="1" applyFont="1" applyFill="1" applyBorder="1" applyProtection="1"/>
    <xf numFmtId="0" fontId="1" fillId="0" borderId="0" xfId="0" applyFont="1" applyProtection="1"/>
    <xf numFmtId="0" fontId="4" fillId="0" borderId="0" xfId="0" applyFont="1" applyProtection="1"/>
    <xf numFmtId="0" fontId="5" fillId="0" borderId="0" xfId="0" applyFont="1" applyFill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Fill="1" applyBorder="1" applyProtection="1"/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49" fontId="5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left" vertical="center" wrapText="1"/>
    </xf>
  </cellXfs>
  <cellStyles count="2">
    <cellStyle name="Excel Built-in Normal" xfId="1" xr:uid="{00000000-0005-0000-0000-000000000000}"/>
    <cellStyle name="Normálna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8"/>
  <sheetViews>
    <sheetView tabSelected="1" zoomScale="70" zoomScaleNormal="70" workbookViewId="0">
      <pane xSplit="2" ySplit="3" topLeftCell="C4" activePane="bottomRight" state="frozen"/>
      <selection pane="topRight" activeCell="E1" sqref="E1"/>
      <selection pane="bottomLeft" activeCell="A3" sqref="A3"/>
      <selection pane="bottomRight" activeCell="O7" sqref="O7"/>
    </sheetView>
  </sheetViews>
  <sheetFormatPr defaultRowHeight="15" x14ac:dyDescent="0.2"/>
  <cols>
    <col min="1" max="2" width="10.7109375" style="18" customWidth="1"/>
    <col min="3" max="3" width="12.7109375" style="18" customWidth="1"/>
    <col min="4" max="4" width="17.7109375" style="18" customWidth="1"/>
    <col min="5" max="5" width="14.7109375" style="18" customWidth="1"/>
    <col min="6" max="6" width="17" style="18" customWidth="1"/>
    <col min="7" max="9" width="10.7109375" style="18" customWidth="1"/>
    <col min="10" max="10" width="18" style="18" customWidth="1"/>
    <col min="11" max="14" width="12.7109375" style="18" customWidth="1"/>
    <col min="15" max="15" width="14.7109375" style="18" customWidth="1"/>
    <col min="16" max="19" width="12.7109375" style="18" customWidth="1"/>
    <col min="20" max="21" width="8.7109375" style="18" customWidth="1"/>
    <col min="22" max="26" width="12.7109375" style="18" customWidth="1"/>
    <col min="27" max="27" width="12.7109375" style="22" customWidth="1"/>
    <col min="28" max="28" width="13.7109375" style="22" customWidth="1"/>
    <col min="29" max="29" width="15.7109375" style="24" customWidth="1"/>
    <col min="30" max="30" width="12.7109375" style="18" customWidth="1"/>
    <col min="31" max="32" width="15.7109375" style="18" customWidth="1"/>
    <col min="33" max="16384" width="9.140625" style="18"/>
  </cols>
  <sheetData>
    <row r="1" spans="1:32" s="25" customFormat="1" ht="50.1" customHeight="1" x14ac:dyDescent="0.25">
      <c r="A1" s="33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47.25" customHeight="1" x14ac:dyDescent="0.2">
      <c r="A2" s="29" t="s">
        <v>13</v>
      </c>
      <c r="B2" s="32" t="s">
        <v>0</v>
      </c>
      <c r="C2" s="29" t="s">
        <v>57</v>
      </c>
      <c r="D2" s="35" t="s">
        <v>28</v>
      </c>
      <c r="E2" s="29" t="s">
        <v>75</v>
      </c>
      <c r="F2" s="29" t="s">
        <v>12</v>
      </c>
      <c r="G2" s="29" t="s">
        <v>76</v>
      </c>
      <c r="H2" s="29"/>
      <c r="I2" s="29" t="s">
        <v>29</v>
      </c>
      <c r="J2" s="29" t="s">
        <v>30</v>
      </c>
      <c r="K2" s="29" t="s">
        <v>3</v>
      </c>
      <c r="L2" s="31" t="s">
        <v>31</v>
      </c>
      <c r="M2" s="31"/>
      <c r="N2" s="31"/>
      <c r="O2" s="29" t="s">
        <v>74</v>
      </c>
      <c r="P2" s="31" t="s">
        <v>4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 t="s">
        <v>37</v>
      </c>
      <c r="AB2" s="31" t="s">
        <v>38</v>
      </c>
      <c r="AC2" s="31" t="s">
        <v>14</v>
      </c>
      <c r="AD2" s="31" t="s">
        <v>53</v>
      </c>
      <c r="AE2" s="31" t="s">
        <v>79</v>
      </c>
      <c r="AF2" s="31" t="s">
        <v>80</v>
      </c>
    </row>
    <row r="3" spans="1:32" ht="150" customHeight="1" x14ac:dyDescent="0.2">
      <c r="A3" s="32"/>
      <c r="B3" s="32"/>
      <c r="C3" s="32"/>
      <c r="D3" s="35"/>
      <c r="E3" s="29"/>
      <c r="F3" s="29"/>
      <c r="G3" s="2" t="s">
        <v>77</v>
      </c>
      <c r="H3" s="2" t="s">
        <v>78</v>
      </c>
      <c r="I3" s="29"/>
      <c r="J3" s="29"/>
      <c r="K3" s="29"/>
      <c r="L3" s="1" t="s">
        <v>32</v>
      </c>
      <c r="M3" s="1" t="s">
        <v>33</v>
      </c>
      <c r="N3" s="1" t="s">
        <v>7</v>
      </c>
      <c r="O3" s="29"/>
      <c r="P3" s="1" t="s">
        <v>5</v>
      </c>
      <c r="Q3" s="1" t="s">
        <v>34</v>
      </c>
      <c r="R3" s="1" t="s">
        <v>73</v>
      </c>
      <c r="S3" s="1" t="s">
        <v>72</v>
      </c>
      <c r="T3" s="1" t="s">
        <v>1</v>
      </c>
      <c r="U3" s="1" t="s">
        <v>2</v>
      </c>
      <c r="V3" s="1" t="s">
        <v>8</v>
      </c>
      <c r="W3" s="1" t="s">
        <v>9</v>
      </c>
      <c r="X3" s="1" t="s">
        <v>6</v>
      </c>
      <c r="Y3" s="1" t="s">
        <v>35</v>
      </c>
      <c r="Z3" s="2" t="s">
        <v>36</v>
      </c>
      <c r="AA3" s="31"/>
      <c r="AB3" s="31"/>
      <c r="AC3" s="31"/>
      <c r="AD3" s="31"/>
      <c r="AE3" s="31"/>
      <c r="AF3" s="31"/>
    </row>
    <row r="4" spans="1:32" s="19" customFormat="1" ht="15" customHeight="1" x14ac:dyDescent="0.2">
      <c r="A4" s="30" t="s">
        <v>63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s="19" customFormat="1" ht="65.099999999999994" customHeight="1" x14ac:dyDescent="0.2">
      <c r="A5" s="3" t="s">
        <v>49</v>
      </c>
      <c r="B5" s="4">
        <v>300</v>
      </c>
      <c r="C5" s="4">
        <v>2</v>
      </c>
      <c r="D5" s="5" t="s">
        <v>24</v>
      </c>
      <c r="E5" s="4">
        <v>7.35</v>
      </c>
      <c r="F5" s="3" t="s">
        <v>17</v>
      </c>
      <c r="G5" s="4">
        <v>-29</v>
      </c>
      <c r="H5" s="4">
        <v>59</v>
      </c>
      <c r="I5" s="4">
        <v>2</v>
      </c>
      <c r="J5" s="6" t="s">
        <v>16</v>
      </c>
      <c r="K5" s="7" t="s">
        <v>71</v>
      </c>
      <c r="L5" s="8" t="s">
        <v>18</v>
      </c>
      <c r="M5" s="4">
        <v>324</v>
      </c>
      <c r="N5" s="6">
        <v>12.7</v>
      </c>
      <c r="O5" s="6" t="s">
        <v>26</v>
      </c>
      <c r="P5" s="7" t="s">
        <v>59</v>
      </c>
      <c r="Q5" s="5" t="s">
        <v>27</v>
      </c>
      <c r="R5" s="4">
        <v>120</v>
      </c>
      <c r="S5" s="3" t="s">
        <v>16</v>
      </c>
      <c r="T5" s="3" t="s">
        <v>16</v>
      </c>
      <c r="U5" s="7" t="s">
        <v>16</v>
      </c>
      <c r="V5" s="3" t="s">
        <v>23</v>
      </c>
      <c r="W5" s="3" t="s">
        <v>23</v>
      </c>
      <c r="X5" s="3" t="s">
        <v>23</v>
      </c>
      <c r="Y5" s="6" t="s">
        <v>21</v>
      </c>
      <c r="Z5" s="7" t="s">
        <v>20</v>
      </c>
      <c r="AA5" s="7" t="s">
        <v>16</v>
      </c>
      <c r="AB5" s="3" t="s">
        <v>23</v>
      </c>
      <c r="AC5" s="9" t="s">
        <v>55</v>
      </c>
      <c r="AD5" s="10"/>
      <c r="AE5" s="11"/>
      <c r="AF5" s="12">
        <f>C5*AE5</f>
        <v>0</v>
      </c>
    </row>
    <row r="6" spans="1:32" ht="15" customHeight="1" x14ac:dyDescent="0.2">
      <c r="A6" s="13"/>
      <c r="B6" s="13"/>
      <c r="C6" s="13"/>
      <c r="D6" s="20"/>
      <c r="E6" s="20"/>
      <c r="F6" s="13"/>
      <c r="G6" s="20"/>
      <c r="H6" s="20"/>
      <c r="I6" s="20"/>
      <c r="J6" s="20"/>
      <c r="K6" s="20"/>
      <c r="L6" s="20"/>
      <c r="M6" s="20"/>
      <c r="N6" s="21"/>
      <c r="O6" s="21"/>
      <c r="P6" s="21"/>
      <c r="Q6" s="21"/>
      <c r="R6" s="21"/>
      <c r="S6" s="20"/>
      <c r="T6" s="21"/>
      <c r="U6" s="21"/>
      <c r="V6" s="21"/>
      <c r="W6" s="21"/>
      <c r="X6" s="21"/>
      <c r="Y6" s="21"/>
      <c r="Z6" s="21"/>
      <c r="AC6" s="21"/>
      <c r="AD6" s="21"/>
      <c r="AE6" s="21"/>
      <c r="AF6" s="21"/>
    </row>
    <row r="7" spans="1:32" s="19" customFormat="1" ht="125.1" customHeight="1" x14ac:dyDescent="0.2">
      <c r="A7" s="3" t="s">
        <v>47</v>
      </c>
      <c r="B7" s="4">
        <v>700</v>
      </c>
      <c r="C7" s="4">
        <v>2</v>
      </c>
      <c r="D7" s="5" t="s">
        <v>56</v>
      </c>
      <c r="E7" s="4">
        <v>7.35</v>
      </c>
      <c r="F7" s="3" t="s">
        <v>17</v>
      </c>
      <c r="G7" s="4">
        <v>-29</v>
      </c>
      <c r="H7" s="4">
        <v>59</v>
      </c>
      <c r="I7" s="4">
        <v>2</v>
      </c>
      <c r="J7" s="6">
        <v>2500</v>
      </c>
      <c r="K7" s="7" t="s">
        <v>71</v>
      </c>
      <c r="L7" s="8" t="s">
        <v>18</v>
      </c>
      <c r="M7" s="4">
        <v>720</v>
      </c>
      <c r="N7" s="6">
        <v>20</v>
      </c>
      <c r="O7" s="6" t="s">
        <v>26</v>
      </c>
      <c r="P7" s="7" t="s">
        <v>70</v>
      </c>
      <c r="Q7" s="5" t="s">
        <v>27</v>
      </c>
      <c r="R7" s="4">
        <v>60</v>
      </c>
      <c r="S7" s="3" t="s">
        <v>48</v>
      </c>
      <c r="T7" s="3" t="s">
        <v>16</v>
      </c>
      <c r="U7" s="7" t="s">
        <v>16</v>
      </c>
      <c r="V7" s="3" t="s">
        <v>23</v>
      </c>
      <c r="W7" s="3" t="s">
        <v>23</v>
      </c>
      <c r="X7" s="3" t="s">
        <v>23</v>
      </c>
      <c r="Y7" s="6" t="s">
        <v>22</v>
      </c>
      <c r="Z7" s="7" t="s">
        <v>20</v>
      </c>
      <c r="AA7" s="7" t="s">
        <v>25</v>
      </c>
      <c r="AB7" s="3" t="s">
        <v>23</v>
      </c>
      <c r="AC7" s="9" t="s">
        <v>41</v>
      </c>
      <c r="AD7" s="10"/>
      <c r="AE7" s="11"/>
      <c r="AF7" s="12">
        <f>C7*AE7</f>
        <v>0</v>
      </c>
    </row>
    <row r="8" spans="1:32" ht="15.75" x14ac:dyDescent="0.2">
      <c r="A8" s="13"/>
      <c r="B8" s="13"/>
      <c r="C8" s="13"/>
      <c r="D8" s="20"/>
      <c r="E8" s="20"/>
      <c r="F8" s="13"/>
      <c r="G8" s="20"/>
      <c r="H8" s="20"/>
      <c r="I8" s="20"/>
      <c r="J8" s="20"/>
      <c r="K8" s="20"/>
      <c r="L8" s="20"/>
      <c r="M8" s="20"/>
      <c r="N8" s="21"/>
      <c r="O8" s="21"/>
      <c r="P8" s="21"/>
      <c r="Q8" s="21"/>
      <c r="R8" s="21"/>
      <c r="S8" s="20"/>
      <c r="T8" s="21"/>
      <c r="U8" s="21"/>
      <c r="V8" s="21"/>
      <c r="W8" s="21"/>
      <c r="X8" s="21"/>
      <c r="Y8" s="21"/>
      <c r="Z8" s="21"/>
      <c r="AC8" s="21"/>
      <c r="AD8" s="21"/>
      <c r="AE8" s="21"/>
      <c r="AF8" s="21"/>
    </row>
    <row r="9" spans="1:32" s="19" customFormat="1" ht="65.099999999999994" customHeight="1" x14ac:dyDescent="0.2">
      <c r="A9" s="3" t="s">
        <v>52</v>
      </c>
      <c r="B9" s="4">
        <v>700</v>
      </c>
      <c r="C9" s="4">
        <v>3</v>
      </c>
      <c r="D9" s="5" t="s">
        <v>24</v>
      </c>
      <c r="E9" s="4">
        <v>7.35</v>
      </c>
      <c r="F9" s="3" t="s">
        <v>17</v>
      </c>
      <c r="G9" s="4">
        <v>-29</v>
      </c>
      <c r="H9" s="4">
        <v>59</v>
      </c>
      <c r="I9" s="4">
        <v>2</v>
      </c>
      <c r="J9" s="6">
        <v>2300</v>
      </c>
      <c r="K9" s="7" t="s">
        <v>71</v>
      </c>
      <c r="L9" s="8" t="s">
        <v>19</v>
      </c>
      <c r="M9" s="4">
        <v>720</v>
      </c>
      <c r="N9" s="6">
        <v>16</v>
      </c>
      <c r="O9" s="6" t="s">
        <v>26</v>
      </c>
      <c r="P9" s="28" t="s">
        <v>83</v>
      </c>
      <c r="Q9" s="5" t="s">
        <v>27</v>
      </c>
      <c r="R9" s="4">
        <v>40</v>
      </c>
      <c r="S9" s="3" t="s">
        <v>48</v>
      </c>
      <c r="T9" s="3" t="s">
        <v>60</v>
      </c>
      <c r="U9" s="7" t="s">
        <v>16</v>
      </c>
      <c r="V9" s="3" t="s">
        <v>23</v>
      </c>
      <c r="W9" s="3" t="s">
        <v>23</v>
      </c>
      <c r="X9" s="3" t="s">
        <v>23</v>
      </c>
      <c r="Y9" s="6" t="s">
        <v>21</v>
      </c>
      <c r="Z9" s="7" t="s">
        <v>20</v>
      </c>
      <c r="AA9" s="7" t="s">
        <v>25</v>
      </c>
      <c r="AB9" s="3" t="s">
        <v>23</v>
      </c>
      <c r="AC9" s="9" t="s">
        <v>62</v>
      </c>
      <c r="AD9" s="10"/>
      <c r="AE9" s="11"/>
      <c r="AF9" s="12">
        <f>C9*AE9</f>
        <v>0</v>
      </c>
    </row>
    <row r="10" spans="1:32" s="23" customFormat="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D10" s="14"/>
      <c r="AE10" s="15" t="s">
        <v>64</v>
      </c>
      <c r="AF10" s="16">
        <f>SUM(AF5,AF7,AF9)</f>
        <v>0</v>
      </c>
    </row>
    <row r="11" spans="1:32" s="19" customFormat="1" ht="15" customHeight="1" x14ac:dyDescent="0.2">
      <c r="A11" s="30" t="s">
        <v>65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s="19" customFormat="1" ht="80.099999999999994" customHeight="1" x14ac:dyDescent="0.2">
      <c r="A12" s="3" t="s">
        <v>50</v>
      </c>
      <c r="B12" s="4">
        <v>800</v>
      </c>
      <c r="C12" s="4">
        <v>1</v>
      </c>
      <c r="D12" s="5" t="s">
        <v>24</v>
      </c>
      <c r="E12" s="4">
        <v>7.35</v>
      </c>
      <c r="F12" s="3" t="s">
        <v>17</v>
      </c>
      <c r="G12" s="4">
        <v>-29</v>
      </c>
      <c r="H12" s="4">
        <v>59</v>
      </c>
      <c r="I12" s="4">
        <v>2</v>
      </c>
      <c r="J12" s="6" t="s">
        <v>16</v>
      </c>
      <c r="K12" s="7" t="s">
        <v>71</v>
      </c>
      <c r="L12" s="8" t="s">
        <v>18</v>
      </c>
      <c r="M12" s="4">
        <v>813</v>
      </c>
      <c r="N12" s="6">
        <v>12.7</v>
      </c>
      <c r="O12" s="6" t="s">
        <v>26</v>
      </c>
      <c r="P12" s="7" t="s">
        <v>58</v>
      </c>
      <c r="Q12" s="5" t="s">
        <v>27</v>
      </c>
      <c r="R12" s="4">
        <v>40</v>
      </c>
      <c r="S12" s="3" t="s">
        <v>16</v>
      </c>
      <c r="T12" s="3" t="s">
        <v>16</v>
      </c>
      <c r="U12" s="7" t="s">
        <v>16</v>
      </c>
      <c r="V12" s="3" t="s">
        <v>23</v>
      </c>
      <c r="W12" s="3" t="s">
        <v>23</v>
      </c>
      <c r="X12" s="3" t="s">
        <v>23</v>
      </c>
      <c r="Y12" s="6" t="s">
        <v>21</v>
      </c>
      <c r="Z12" s="7" t="s">
        <v>20</v>
      </c>
      <c r="AA12" s="7" t="s">
        <v>16</v>
      </c>
      <c r="AB12" s="3" t="s">
        <v>23</v>
      </c>
      <c r="AC12" s="9" t="s">
        <v>62</v>
      </c>
      <c r="AD12" s="10"/>
      <c r="AE12" s="11"/>
      <c r="AF12" s="12">
        <f>C12*AE12</f>
        <v>0</v>
      </c>
    </row>
    <row r="13" spans="1:32" ht="15.75" x14ac:dyDescent="0.25">
      <c r="AE13" s="15" t="s">
        <v>67</v>
      </c>
      <c r="AF13" s="16">
        <f>SUM(AF12)</f>
        <v>0</v>
      </c>
    </row>
    <row r="14" spans="1:32" s="19" customFormat="1" ht="15" customHeight="1" x14ac:dyDescent="0.2">
      <c r="A14" s="30" t="s">
        <v>66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1:32" s="19" customFormat="1" ht="65.099999999999994" customHeight="1" x14ac:dyDescent="0.2">
      <c r="A15" s="3" t="s">
        <v>51</v>
      </c>
      <c r="B15" s="4">
        <v>1400</v>
      </c>
      <c r="C15" s="4">
        <v>1</v>
      </c>
      <c r="D15" s="6" t="s">
        <v>56</v>
      </c>
      <c r="E15" s="4">
        <v>7.35</v>
      </c>
      <c r="F15" s="3" t="s">
        <v>17</v>
      </c>
      <c r="G15" s="4">
        <v>-29</v>
      </c>
      <c r="H15" s="4">
        <v>59</v>
      </c>
      <c r="I15" s="4">
        <v>2</v>
      </c>
      <c r="J15" s="6">
        <v>2500</v>
      </c>
      <c r="K15" s="7" t="s">
        <v>71</v>
      </c>
      <c r="L15" s="8" t="s">
        <v>15</v>
      </c>
      <c r="M15" s="4">
        <v>1420</v>
      </c>
      <c r="N15" s="6">
        <v>21.9</v>
      </c>
      <c r="O15" s="6" t="s">
        <v>39</v>
      </c>
      <c r="P15" s="28" t="s">
        <v>83</v>
      </c>
      <c r="Q15" s="5" t="s">
        <v>27</v>
      </c>
      <c r="R15" s="4">
        <v>120</v>
      </c>
      <c r="S15" s="3" t="s">
        <v>48</v>
      </c>
      <c r="T15" s="3" t="s">
        <v>16</v>
      </c>
      <c r="U15" s="7" t="s">
        <v>16</v>
      </c>
      <c r="V15" s="3" t="s">
        <v>23</v>
      </c>
      <c r="W15" s="3" t="s">
        <v>23</v>
      </c>
      <c r="X15" s="3" t="s">
        <v>23</v>
      </c>
      <c r="Y15" s="6" t="s">
        <v>21</v>
      </c>
      <c r="Z15" s="26" t="s">
        <v>20</v>
      </c>
      <c r="AA15" s="7" t="s">
        <v>25</v>
      </c>
      <c r="AB15" s="3" t="s">
        <v>23</v>
      </c>
      <c r="AC15" s="9" t="s">
        <v>40</v>
      </c>
      <c r="AD15" s="10"/>
      <c r="AE15" s="11"/>
      <c r="AF15" s="12">
        <f>C15*AE15</f>
        <v>0</v>
      </c>
    </row>
    <row r="16" spans="1:32" ht="15" customHeight="1" x14ac:dyDescent="0.25">
      <c r="AE16" s="15" t="s">
        <v>68</v>
      </c>
      <c r="AF16" s="16">
        <f>SUM(AF15)</f>
        <v>0</v>
      </c>
    </row>
    <row r="17" spans="1:32" ht="15" customHeight="1" x14ac:dyDescent="0.25">
      <c r="A17" s="17" t="s">
        <v>69</v>
      </c>
    </row>
    <row r="18" spans="1:32" ht="15" customHeight="1" x14ac:dyDescent="0.2">
      <c r="A18" s="36" t="s">
        <v>54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2" ht="15" customHeight="1" x14ac:dyDescent="0.2">
      <c r="A19" s="34" t="s">
        <v>42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2" ht="15" customHeight="1" x14ac:dyDescent="0.2">
      <c r="A20" s="34" t="s">
        <v>43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2" ht="15" customHeight="1" x14ac:dyDescent="0.2">
      <c r="A21" s="13"/>
      <c r="B21" s="21"/>
      <c r="C21" s="21"/>
      <c r="D21" s="21"/>
      <c r="E21" s="20"/>
      <c r="F21" s="20"/>
      <c r="G21" s="13"/>
      <c r="H21" s="20"/>
      <c r="I21" s="20"/>
      <c r="J21" s="20"/>
      <c r="K21" s="20"/>
      <c r="L21" s="20"/>
      <c r="M21" s="20"/>
      <c r="N21" s="20"/>
      <c r="O21" s="21"/>
      <c r="P21" s="21"/>
      <c r="Q21" s="21"/>
      <c r="R21" s="21"/>
      <c r="S21" s="21"/>
      <c r="T21" s="20"/>
      <c r="U21" s="21"/>
      <c r="V21" s="21"/>
      <c r="W21" s="21"/>
      <c r="X21" s="21"/>
      <c r="Y21" s="21"/>
      <c r="Z21" s="21"/>
      <c r="AA21" s="21"/>
      <c r="AC21" s="22"/>
      <c r="AD21" s="21"/>
      <c r="AE21" s="21"/>
      <c r="AF21" s="21"/>
    </row>
    <row r="22" spans="1:32" ht="15" customHeight="1" x14ac:dyDescent="0.2">
      <c r="A22" s="13" t="s">
        <v>44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T22" s="20"/>
      <c r="AA22" s="18"/>
      <c r="AC22" s="22"/>
      <c r="AD22" s="24"/>
    </row>
    <row r="23" spans="1:32" ht="15" customHeight="1" x14ac:dyDescent="0.2">
      <c r="A23" s="13" t="s">
        <v>45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T23" s="20"/>
      <c r="AA23" s="18"/>
      <c r="AC23" s="22"/>
      <c r="AD23" s="24"/>
    </row>
    <row r="24" spans="1:32" ht="15" customHeight="1" x14ac:dyDescent="0.2">
      <c r="A24" s="13" t="s">
        <v>10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AA24" s="18"/>
      <c r="AC24" s="22"/>
      <c r="AD24" s="24"/>
    </row>
    <row r="25" spans="1:32" ht="15" customHeight="1" x14ac:dyDescent="0.2">
      <c r="A25" s="13" t="s">
        <v>11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AA25" s="18"/>
      <c r="AC25" s="22"/>
      <c r="AD25" s="24"/>
    </row>
    <row r="26" spans="1:32" ht="15" customHeight="1" x14ac:dyDescent="0.2">
      <c r="A26" s="13" t="s">
        <v>46</v>
      </c>
      <c r="AA26" s="18"/>
      <c r="AC26" s="22"/>
      <c r="AD26" s="24"/>
    </row>
    <row r="27" spans="1:32" ht="15" customHeight="1" x14ac:dyDescent="0.2">
      <c r="A27" s="13" t="s">
        <v>61</v>
      </c>
      <c r="AA27" s="18"/>
      <c r="AB27" s="18"/>
      <c r="AC27" s="18"/>
    </row>
    <row r="28" spans="1:32" x14ac:dyDescent="0.2">
      <c r="A28" s="27" t="s">
        <v>82</v>
      </c>
    </row>
  </sheetData>
  <mergeCells count="26">
    <mergeCell ref="A11:AF11"/>
    <mergeCell ref="A14:AF14"/>
    <mergeCell ref="A1:AF1"/>
    <mergeCell ref="A20:AE20"/>
    <mergeCell ref="AE2:AE3"/>
    <mergeCell ref="A2:A3"/>
    <mergeCell ref="AC2:AC3"/>
    <mergeCell ref="AB2:AB3"/>
    <mergeCell ref="D2:D3"/>
    <mergeCell ref="AA2:AA3"/>
    <mergeCell ref="AD2:AD3"/>
    <mergeCell ref="A18:AE18"/>
    <mergeCell ref="A19:AE19"/>
    <mergeCell ref="J2:J3"/>
    <mergeCell ref="K2:K3"/>
    <mergeCell ref="B2:B3"/>
    <mergeCell ref="E2:E3"/>
    <mergeCell ref="A4:AF4"/>
    <mergeCell ref="P2:Z2"/>
    <mergeCell ref="C2:C3"/>
    <mergeCell ref="AF2:AF3"/>
    <mergeCell ref="F2:F3"/>
    <mergeCell ref="G2:H2"/>
    <mergeCell ref="I2:I3"/>
    <mergeCell ref="L2:N2"/>
    <mergeCell ref="O2:O3"/>
  </mergeCells>
  <conditionalFormatting sqref="AD7 AD12">
    <cfRule type="expression" dxfId="5" priority="43">
      <formula>#REF!</formula>
    </cfRule>
    <cfRule type="expression" dxfId="4" priority="44">
      <formula>#REF!</formula>
    </cfRule>
  </conditionalFormatting>
  <conditionalFormatting sqref="AD9">
    <cfRule type="expression" dxfId="3" priority="39">
      <formula>#REF!</formula>
    </cfRule>
    <cfRule type="expression" dxfId="2" priority="40">
      <formula>#REF!</formula>
    </cfRule>
  </conditionalFormatting>
  <conditionalFormatting sqref="AD15 AD5">
    <cfRule type="expression" dxfId="1" priority="23">
      <formula>#REF!</formula>
    </cfRule>
    <cfRule type="expression" dxfId="0" priority="24">
      <formula>#REF!</formula>
    </cfRule>
  </conditionalFormatting>
  <printOptions horizontalCentered="1"/>
  <pageMargins left="0.31496062992125984" right="0.31496062992125984" top="1.1811023622047245" bottom="0.74803149606299213" header="0.31496062992125984" footer="0.31496062992125984"/>
  <pageSetup paperSize="8" scale="48" fitToHeight="0" orientation="landscape" r:id="rId1"/>
  <headerFooter>
    <oddHeader>&amp;LVerejná súťaž č. / Open Competition No. 23-0169-VS
Súťažné podklady / Tender Documents&amp;C&amp;"Arial,Normálne"Guľové uzávery DN 300 - DN 1400 / Ball Valves DN 300 - DN 1400&amp;R&amp;"Arial,Normálne"Príloha č. / Annex 2
Rev_02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Specification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Mikula Martin</cp:lastModifiedBy>
  <cp:lastPrinted>2023-11-02T11:47:14Z</cp:lastPrinted>
  <dcterms:created xsi:type="dcterms:W3CDTF">2017-07-10T08:10:34Z</dcterms:created>
  <dcterms:modified xsi:type="dcterms:W3CDTF">2023-11-02T15:24:07Z</dcterms:modified>
</cp:coreProperties>
</file>