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admin\Documents\IVETA\_Iveta VO\1 - ARCUS kontrola\arcus\"/>
    </mc:Choice>
  </mc:AlternateContent>
  <xr:revisionPtr revIDLastSave="0" documentId="8_{7D63A663-F9E4-4F8D-9FA6-21D6A11F0163}" xr6:coauthVersionLast="47" xr6:coauthVersionMax="47" xr10:uidLastSave="{00000000-0000-0000-0000-000000000000}"/>
  <bookViews>
    <workbookView xWindow="-120" yWindow="-120" windowWidth="29040" windowHeight="15840"/>
  </bookViews>
  <sheets>
    <sheet name="Časť_6" sheetId="1" r:id="rId1"/>
  </sheets>
  <definedNames>
    <definedName name="_xlnm.Print_Titles" localSheetId="0">Časť_6!$6:$6</definedName>
  </definedNames>
  <calcPr calcId="191029" fullCalcOnLoad="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1" i="1" l="1"/>
  <c r="G60" i="1"/>
  <c r="H60" i="1" s="1"/>
  <c r="I60" i="1" s="1"/>
  <c r="H59" i="1"/>
  <c r="I59" i="1" s="1"/>
  <c r="G59" i="1"/>
  <c r="G58" i="1"/>
  <c r="G57" i="1"/>
  <c r="G56" i="1"/>
  <c r="H56" i="1" s="1"/>
  <c r="I56" i="1" s="1"/>
  <c r="H55" i="1"/>
  <c r="I55" i="1" s="1"/>
  <c r="G55" i="1"/>
  <c r="G54" i="1"/>
  <c r="G53" i="1"/>
  <c r="I52" i="1"/>
  <c r="H52" i="1"/>
  <c r="G52" i="1"/>
  <c r="H51" i="1"/>
  <c r="I51" i="1" s="1"/>
  <c r="G51" i="1"/>
  <c r="G50" i="1"/>
  <c r="G49" i="1"/>
  <c r="I48" i="1"/>
  <c r="H48" i="1"/>
  <c r="G48" i="1"/>
  <c r="H47" i="1"/>
  <c r="I47" i="1" s="1"/>
  <c r="G47" i="1"/>
  <c r="G46" i="1"/>
  <c r="G45" i="1"/>
  <c r="I44" i="1"/>
  <c r="H44" i="1"/>
  <c r="G44" i="1"/>
  <c r="H43" i="1"/>
  <c r="I43" i="1" s="1"/>
  <c r="G43" i="1"/>
  <c r="G42" i="1"/>
  <c r="G41" i="1"/>
  <c r="I40" i="1"/>
  <c r="H40" i="1"/>
  <c r="G40" i="1"/>
  <c r="H39" i="1"/>
  <c r="I39" i="1" s="1"/>
  <c r="G39" i="1"/>
  <c r="G38" i="1"/>
  <c r="H38" i="1" s="1"/>
  <c r="G37" i="1"/>
  <c r="I36" i="1"/>
  <c r="H36" i="1"/>
  <c r="G36" i="1"/>
  <c r="H35" i="1"/>
  <c r="I35" i="1" s="1"/>
  <c r="G35" i="1"/>
  <c r="G34" i="1"/>
  <c r="G33" i="1"/>
  <c r="I32" i="1"/>
  <c r="H32" i="1"/>
  <c r="G32" i="1"/>
  <c r="H31" i="1"/>
  <c r="I31" i="1" s="1"/>
  <c r="G31" i="1"/>
  <c r="G30" i="1"/>
  <c r="G29" i="1"/>
  <c r="I28" i="1"/>
  <c r="H28" i="1"/>
  <c r="G28" i="1"/>
  <c r="H27" i="1"/>
  <c r="I27" i="1" s="1"/>
  <c r="G27" i="1"/>
  <c r="G26" i="1"/>
  <c r="H26" i="1" s="1"/>
  <c r="G25" i="1"/>
  <c r="I24" i="1"/>
  <c r="H24" i="1"/>
  <c r="G24" i="1"/>
  <c r="H23" i="1"/>
  <c r="I23" i="1" s="1"/>
  <c r="G23" i="1"/>
  <c r="G22" i="1"/>
  <c r="H22" i="1" s="1"/>
  <c r="G21" i="1"/>
  <c r="I20" i="1"/>
  <c r="H20" i="1"/>
  <c r="G20" i="1"/>
  <c r="H19" i="1"/>
  <c r="I19" i="1" s="1"/>
  <c r="G19" i="1"/>
  <c r="G18" i="1"/>
  <c r="G17" i="1"/>
  <c r="I16" i="1"/>
  <c r="H16" i="1"/>
  <c r="G16" i="1"/>
  <c r="H15" i="1"/>
  <c r="I15" i="1" s="1"/>
  <c r="G15" i="1"/>
  <c r="G14" i="1"/>
  <c r="G13" i="1"/>
  <c r="I12" i="1"/>
  <c r="H12" i="1"/>
  <c r="G12" i="1"/>
  <c r="H11" i="1"/>
  <c r="I11" i="1" s="1"/>
  <c r="G11" i="1"/>
  <c r="G10" i="1"/>
  <c r="H10" i="1" s="1"/>
  <c r="G9" i="1"/>
  <c r="I8" i="1"/>
  <c r="H8" i="1"/>
  <c r="G8" i="1"/>
  <c r="G7" i="1"/>
  <c r="G62" i="1" s="1"/>
  <c r="I13" i="1" l="1"/>
  <c r="I45" i="1"/>
  <c r="I25" i="1"/>
  <c r="I21" i="1"/>
  <c r="I57" i="1"/>
  <c r="H14" i="1"/>
  <c r="I14" i="1" s="1"/>
  <c r="H18" i="1"/>
  <c r="I18" i="1" s="1"/>
  <c r="H30" i="1"/>
  <c r="I30" i="1" s="1"/>
  <c r="H34" i="1"/>
  <c r="I34" i="1" s="1"/>
  <c r="H42" i="1"/>
  <c r="I42" i="1" s="1"/>
  <c r="H46" i="1"/>
  <c r="I46" i="1" s="1"/>
  <c r="H50" i="1"/>
  <c r="I50" i="1" s="1"/>
  <c r="H54" i="1"/>
  <c r="I54" i="1" s="1"/>
  <c r="H58" i="1"/>
  <c r="I58" i="1" s="1"/>
  <c r="H9" i="1"/>
  <c r="I9" i="1" s="1"/>
  <c r="I10" i="1"/>
  <c r="H13" i="1"/>
  <c r="H17" i="1"/>
  <c r="I17" i="1" s="1"/>
  <c r="H21" i="1"/>
  <c r="I22" i="1"/>
  <c r="H25" i="1"/>
  <c r="I26" i="1"/>
  <c r="H29" i="1"/>
  <c r="I29" i="1" s="1"/>
  <c r="H33" i="1"/>
  <c r="I33" i="1" s="1"/>
  <c r="H37" i="1"/>
  <c r="I37" i="1" s="1"/>
  <c r="I38" i="1"/>
  <c r="H41" i="1"/>
  <c r="I41" i="1" s="1"/>
  <c r="H45" i="1"/>
  <c r="H49" i="1"/>
  <c r="I49" i="1" s="1"/>
  <c r="H53" i="1"/>
  <c r="I53" i="1" s="1"/>
  <c r="H57" i="1"/>
  <c r="H61" i="1"/>
  <c r="I61" i="1" s="1"/>
  <c r="H7" i="1"/>
  <c r="I7" i="1"/>
  <c r="I62" i="1" l="1"/>
  <c r="H62" i="1"/>
</calcChain>
</file>

<file path=xl/sharedStrings.xml><?xml version="1.0" encoding="utf-8"?>
<sst xmlns="http://schemas.openxmlformats.org/spreadsheetml/2006/main" count="133" uniqueCount="80">
  <si>
    <t>Verejný obstarávateľ:</t>
  </si>
  <si>
    <t>Uchádzač:</t>
  </si>
  <si>
    <t xml:space="preserve"> ARCUS-Špecializované zariadenie a zariadenie pre seniorov</t>
  </si>
  <si>
    <t>Meno:</t>
  </si>
  <si>
    <t>Zákazka:</t>
  </si>
  <si>
    <t>Sídlo:</t>
  </si>
  <si>
    <t xml:space="preserve">Nákup potravín ARCUS (2023) </t>
  </si>
  <si>
    <t>IČO:</t>
  </si>
  <si>
    <t>IČ DPH:</t>
  </si>
  <si>
    <t>Pol.č.</t>
  </si>
  <si>
    <t>Názov položky</t>
  </si>
  <si>
    <t>MJ</t>
  </si>
  <si>
    <t>Predpokl. množstvo</t>
  </si>
  <si>
    <t>JC v EUR bez DPH</t>
  </si>
  <si>
    <t>Sadzba DPH v %</t>
  </si>
  <si>
    <t>Cena celkom v EUR bez DPH</t>
  </si>
  <si>
    <t>Výška DPH v EUR</t>
  </si>
  <si>
    <t>Cena celkom v EUR s DPH</t>
  </si>
  <si>
    <t>Chlieb pšenično-ražný tmavý cca 1000g, balený, krájaný, zloženie:pšeničná múka 50%, voda, ražná múka 12%, jedlá soľ, zemiakové vločky, droždie, pražený jačmenný slad, regulátor kyslosti octan vápenatý, rasca.</t>
  </si>
  <si>
    <t>kg</t>
  </si>
  <si>
    <t>Chlieb zemiakový cca 1000g,balený, krájaný, zloženie: pšenič.múka 50%,voda,ražná múka, zem. Vločky1,2%,jedlá soľ,droždie,pražený jačmenný slad,regulátor kyslosti octan vápenatý, rasca drvená</t>
  </si>
  <si>
    <t>Chlieb maďarský 900g-1000g balený, krájaný, zloženie:pšenič.múka 61%,voda,pšeničný lepok, dextróza (kukurica, pšenica),jedlá soľ,droždie, brav.masť ,zahustená srvátka (mlieko),ražná a celozrnná múka, sladová jačmenná múka a extrakt, enzým (pšenica)</t>
  </si>
  <si>
    <t>Chlieb kyjevský 450g-500g balený,krájaný al.ekv. zloženie:pšeničná múka múka 42%, voda, ražná múka 13%,pšenič.múka grahamová 9%,jedlá soľ, droždie,pražený jačmenný slad,pšenič. Pražená sladová múka, regulátor kyslosti octan vápenatý</t>
  </si>
  <si>
    <t>Chlieb cereálny EXTRA 450g-500g balený, kráj. al. ekv. zloženie: voda, pšenič. múka 36%,ražná múka 15%,ľan.semeno,pšenič.vločky, pšenič.krupica, sój.šrot,šen.múka(instatná,praž.sladová,celozr./ , ovsené  vločky,sezam,jačmenný slad karamelový mletý, čiastočne stužený rastlin. tuk palmový, soľ,cukor, rasca,fenikel, koriander, slnečnica,</t>
  </si>
  <si>
    <t>Chlieb sladký bezlepkový cca 200g, balený</t>
  </si>
  <si>
    <t>Chlieb tmavý bezlepkový cca 200g, balený</t>
  </si>
  <si>
    <t>Rožok cca 40-50g, pšeničná múka, voda, droždie, rastlinný tuk</t>
  </si>
  <si>
    <t>ks</t>
  </si>
  <si>
    <t>Rožok sójový cca 50-60g, pšeničná múka , voda, droždie, rastlinný tuk, posyp</t>
  </si>
  <si>
    <t>Rožok grahamový cca 50-60g, pšeničná múka graham, voda, droždie, rastlinný tuk</t>
  </si>
  <si>
    <t>Kaiserka cereálna s posypom cca 40-50g, pšeničná múka, voda, droždie, rastlinný tuk, posyp</t>
  </si>
  <si>
    <t>Kaiserka cca 40-50g, pšeničná múka, voda, droždie, bravčová masť</t>
  </si>
  <si>
    <t>Žemľa vodová cca 50-70g, pšeničná múka, droždie,rastlinný tuk</t>
  </si>
  <si>
    <t>Bageta cca 100-110g, pšeničná múka, voda, droždie, rastlinný tuk</t>
  </si>
  <si>
    <t>Bageta celozrná cca 100-110g, pšeničná múka, voda, droždie, rastlinný tuk, posyp</t>
  </si>
  <si>
    <t>Bageta bezlepková cca 100g</t>
  </si>
  <si>
    <t>Veka cca 400g, balená, krájaná, zloženie:pšeničná múka, voda, droždie, rastlinný tuk</t>
  </si>
  <si>
    <t>Slimák s pizzovou náplňou cca 80-90g, so syrovým posypom, balený</t>
  </si>
  <si>
    <t>Pagáč škvarkový cca 50-60g,pšeničná múka, rastlinný tuk, bravčové oškvarky, balený</t>
  </si>
  <si>
    <t>Pagáč škvarkový cca 50-60g-náplň slivková, pšeničná múka, rastlinný tuk, bravčové oškvarky, balený</t>
  </si>
  <si>
    <t>Pagáč zemiakový so syrom cca 50-60g,balený, zloženie: PŠENIČNÁ múka, voda, pekársky prípravok (pšenič.múka,zemiak.vločky 15%,  PŠENIČNÁ bielkovina, suš.srvátka,suš.kvasnice, cukor, soľ,  rastlinné tuky a oleje(palmový a repkový), syr 7% (MLIEKO), VAJEČNÁ melanž, restovaná cibuľa, droždie, čierne korenie, červená paprika,</t>
  </si>
  <si>
    <t>Opekance cca 200-250g, balené</t>
  </si>
  <si>
    <t>Knedľa parená cca 500-600g, balená</t>
  </si>
  <si>
    <t>Vianočka s hrozienkami, tuková cca 300-350g, pšeničná múka, voda,cukor, rastlinný tuk, hrozienka, balená</t>
  </si>
  <si>
    <t>Koláč zemplínsky, alebo ekv.400g-500g, pšeničná múka, voda, cukor, rastlinný tuk, balený</t>
  </si>
  <si>
    <t>Koláč maslový 400g-500g,al.ekv.pšeničná múka, voda, prípravok (maslo 43% (mlieko),sój.múka,cukor droždie,MANDLE,VAJEČNÁ melanž,jedlá soľ</t>
  </si>
  <si>
    <t>Mazanec veľkonočný,tukový cca 300-350g, pšeničná múka, voda, cukor, rastlinný tuk, balený</t>
  </si>
  <si>
    <t>Lúpačka bez posypu cca 70-80g-jemné pečivo, bez makového posypu, zloženie: pšeničná múka, voda, cukor, droždie, rastlinný tuk</t>
  </si>
  <si>
    <t>Šatôčka cca 70-80g, kysnuté cesto sladké, náplň- jahodová, tvaroh, marmeláda, balená</t>
  </si>
  <si>
    <t xml:space="preserve">Hrebeň cca 70-80g,kysnuté cesto sladké,naplň- malinová, čučoriedková, balený   </t>
  </si>
  <si>
    <t>Pľundra cca 70-80g, cesto pľundrové sladké, náplň -marmeláda, puding, balená</t>
  </si>
  <si>
    <t>Pľundra cca 50-60g, pľundrové cesto sladké, náplň nugátová, balená</t>
  </si>
  <si>
    <t>Osie hniezdo cca 80-90g, kysnuté cesto sladké, náplň-škorica, kakao, balené</t>
  </si>
  <si>
    <t>Croissant 50-60g,kysnuté cesto sladké,naplň kakovo-oriešková,balený</t>
  </si>
  <si>
    <t>Šiška cca 50-60g, kysnuté cesto sladké,náplň marhuľová, kakaovo-oriešková, balená</t>
  </si>
  <si>
    <t>Jemné pečivo z kysnutého cesta, náplň slivková, marhuľová cca 100g-110g – Gápelský koláč al.ekv.</t>
  </si>
  <si>
    <t>Závin z kysnutého cesta cca 200-400g, kysnuté cesto, náplň mak, kakao, balený</t>
  </si>
  <si>
    <t>Závin z kysnutého cesta cca 200-400g, kysnuté cesto,náplň orechy, tvaroh, jablká, balený</t>
  </si>
  <si>
    <t>Muffiny bezlepkové cca 60-65g</t>
  </si>
  <si>
    <t>Rožok sladký bezlepkový 60-70g, balený</t>
  </si>
  <si>
    <t>Zákusok-medový rez, čerstvý cukrárenský výrobok, cca 40-50g/ks, cesto pšeničná múka, cukor, med, vajcia, sušené mlieko, výrobok obdĺžnikového tvaru, pozostávajúci z troch,medových plátov, naplnený 2 vrstvami svetlého maslového krému, poliaty tmavou kakaovou polevou</t>
  </si>
  <si>
    <t>Zákusok-roláda, čerstvý cukrárenský výrobok, čokoládová roláda cca 40-50g/ks, cesto pšeničná múka, cukor, vajcia, sušené mlieko, výrobok má oválny tvar, plnený kakaovým krémom, na povrchu poliaty tmavou kakaovou polevou</t>
  </si>
  <si>
    <t>Zákusok doboška, alebo ekv.,čerstvý cukrárenský výrobok, 40-50g/ks, cesto pšeničná múka, cukor, vajcia, sušené mlieko, výrobok obdĺžnikového tvaru, pozostávajúci z viacerých vrstiev piškótového cesta plneného jemným kakaovým krémom,na povrchu poliaty tmavou kakaovou polevou</t>
  </si>
  <si>
    <t>Zákusok-punčový rez, čerstvý cukrárenský výrobok,cca 40-50g/ks, cesto pšeničná múka, cukor, vajcia,aróma punčová, aróma rumová, fondán, ovocná náplň, výrobok obdĺžnikového tvaru,</t>
  </si>
  <si>
    <t>Zákusok-bratislavský rez,alebo ekv.,čerstvý cukrár. výrobok, 40-50 g/ks, cesto:pšeničná múka,cukor,rum vajcia, sušené mlieko, výrobok obdĺžnikového tvaru, pozostávajúci z dvoch vrstiev piškótového cesta plnených svetlým maslovým krémom a ovoc. marm.,na povrchu poliaty tmavou kakaovou polevou</t>
  </si>
  <si>
    <t>Zákusok-orieškový rez,alebo ekv.,čerstvý cukrár. výrobok, 40-50 g/ks ,cesto:pšeničná múka,cukor,rum orechy,vajcia, suš.mlieko, výrobok obdĺžnik. tvaru, pozostávajúci z troch vrstiev piškótového cesta plnených svetlým maslovým krémom,na povrchu poliaty tmavou kakaovou polevou</t>
  </si>
  <si>
    <t>Zákusok-mriežkový tvarohovník 100-110g, cukrár. Výrobok - zloženie: pšenič.múka, cukor, vajcia, tvaroh, kypr.prášok, margarín, suš.hrozienka, vanil.cukor, citr</t>
  </si>
  <si>
    <t>Zákusok-vaječný venček, čerstvý cukrárenský výrobok,cca 50-60g/ks, cesto pšeničná múka, cukor, vajcia,pudingová náplň, poleva</t>
  </si>
  <si>
    <t xml:space="preserve">Zákusok-žerbo 40-50g,čerstvý cukrárenský výrobok obdĺžnik. tvaru, zloženie: pšenič. múka, cukor, vajcia, orechy, droždie, čokoláda  </t>
  </si>
  <si>
    <t xml:space="preserve">Koláč liaty, piškótové, alebo bublaninové cesto, náplň-mandarinka     </t>
  </si>
  <si>
    <t xml:space="preserve">Koláč liaty, piškótové, alebo bublaninové cesto, náplň-slivková   </t>
  </si>
  <si>
    <t xml:space="preserve">Závin cca 80-90g,zloženie:pšenič.múka,margarín-náplň tvarohová al. jablková   </t>
  </si>
  <si>
    <t>Proteinová kocka  3x 50g bal. Zloženie: voda, pšeničná múka, max 35 % pšeničný lepok, zmes výhonkov špaldových, kukuričných pšeničných, z prosa, ďateliny lúčnej, lucerný siatej, šošovicových, hrachových. Celozrnná pšeničná múka, cukor, amarantová múka, zemiakové vločky, tekvica, ľan, sójový šrot slnečnica, droždie, jedlá soľ, rastlinné tuky, olej repkový, dextroza, emulgátory E471,E481 pšeničná sladová múka, regulátor kyslosti octan vápenatý</t>
  </si>
  <si>
    <t>Chlieb večerný proteínový min 230g BK.  Zloženie: pekárenská zmes max 45%, pšeničná  a sójová bielkovina, ľanové a slnečnicové semienka, sójová a pšeničná múka celozrnná, jablčná vláknina, sezam pražená jačmenná sladová múka,  špáldová  BIO múka, droždie, soľ, octan vápenatý</t>
  </si>
  <si>
    <t>Chlieb mrkvový s tekvicou min 400g BK. Zloženie: pšeničná múka, rážna múka min. 12%, tekvicové semená min. 10%, strúhaná mrkva 10%, varené zemiaky, jedlá soľ, droždie, pšeničná sladová múka octan vápenatý</t>
  </si>
  <si>
    <t>Maximálna cena celkom za dodanie požadovaného predmetu zákazky :</t>
  </si>
  <si>
    <t>x</t>
  </si>
  <si>
    <t>Dátum:</t>
  </si>
  <si>
    <t>Meno oprávnenej osoby:</t>
  </si>
  <si>
    <t>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</si>
</sst>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1B]General"/>
    <numFmt numFmtId="165" formatCode="[$-41B]#,##0"/>
    <numFmt numFmtId="166" formatCode="[$-41B]#,##0.00"/>
    <numFmt numFmtId="167" formatCode="[$-41B]0%"/>
    <numFmt numFmtId="168" formatCode="[$-41B]0.00%"/>
    <numFmt numFmtId="169" formatCode="#,##0.00&quot; &quot;[$€-41B];[Red]&quot;-&quot;#,##0.00&quot; &quot;[$€-41B]"/>
  </numFmts>
  <fonts count="14" x14ac:knownFonts="1">
    <font>
      <sz val="11"/>
      <color rgb="FF000000"/>
      <name val="Arial"/>
      <family val="2"/>
      <charset val="238"/>
    </font>
    <font>
      <sz val="10"/>
      <color rgb="FF000000"/>
      <name val="Arial CE"/>
      <family val="2"/>
      <charset val="238"/>
    </font>
    <font>
      <b/>
      <i/>
      <sz val="16"/>
      <color rgb="FF000000"/>
      <name val="Arial"/>
      <family val="2"/>
      <charset val="238"/>
    </font>
    <font>
      <sz val="11"/>
      <color rgb="FF000000"/>
      <name val="Calibri"/>
      <family val="2"/>
      <charset val="238"/>
    </font>
    <font>
      <sz val="10"/>
      <color rgb="FF000000"/>
      <name val="Arial"/>
      <family val="2"/>
      <charset val="238"/>
    </font>
    <font>
      <b/>
      <i/>
      <u/>
      <sz val="11"/>
      <color rgb="FF000000"/>
      <name val="Arial"/>
      <family val="2"/>
      <charset val="238"/>
    </font>
    <font>
      <b/>
      <i/>
      <sz val="12"/>
      <color rgb="FF000000"/>
      <name val="Calibri"/>
      <family val="2"/>
      <charset val="238"/>
    </font>
    <font>
      <b/>
      <sz val="12"/>
      <color rgb="FF000000"/>
      <name val="Calibri"/>
      <family val="2"/>
      <charset val="238"/>
    </font>
    <font>
      <b/>
      <sz val="11"/>
      <color rgb="FF000000"/>
      <name val="Calibri"/>
      <family val="2"/>
      <charset val="238"/>
    </font>
    <font>
      <sz val="10"/>
      <color rgb="FF000000"/>
      <name val="Calibri"/>
      <family val="2"/>
      <charset val="238"/>
    </font>
    <font>
      <b/>
      <sz val="14"/>
      <color rgb="FF000000"/>
      <name val="Cambria"/>
      <family val="1"/>
      <charset val="238"/>
    </font>
    <font>
      <sz val="12"/>
      <color rgb="FF000000"/>
      <name val="Calibri"/>
      <family val="2"/>
      <charset val="238"/>
    </font>
    <font>
      <b/>
      <sz val="10"/>
      <color rgb="FF000000"/>
      <name val="Calibri"/>
      <family val="2"/>
      <charset val="238"/>
    </font>
    <font>
      <i/>
      <sz val="10"/>
      <color rgb="FF000000"/>
      <name val="Arial CE"/>
      <family val="2"/>
      <charset val="238"/>
    </font>
  </fonts>
  <fills count="7">
    <fill>
      <patternFill patternType="none"/>
    </fill>
    <fill>
      <patternFill patternType="gray125"/>
    </fill>
    <fill>
      <patternFill patternType="solid">
        <fgColor rgb="FFFFFFFF"/>
        <bgColor rgb="FFFFFFFF"/>
      </patternFill>
    </fill>
    <fill>
      <patternFill patternType="solid">
        <fgColor rgb="FFFFFFD9"/>
        <bgColor rgb="FFFFFFD9"/>
      </patternFill>
    </fill>
    <fill>
      <patternFill patternType="solid">
        <fgColor rgb="FFDDD9C3"/>
        <bgColor rgb="FFDDD9C3"/>
      </patternFill>
    </fill>
    <fill>
      <patternFill patternType="solid">
        <fgColor rgb="FFFDEADA"/>
        <bgColor rgb="FFFDEADA"/>
      </patternFill>
    </fill>
    <fill>
      <patternFill patternType="solid">
        <fgColor rgb="FFC3D69B"/>
        <bgColor rgb="FFC3D69B"/>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8">
    <xf numFmtId="0" fontId="0" fillId="0" borderId="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164" fontId="3" fillId="0" borderId="0" applyBorder="0" applyProtection="0"/>
    <xf numFmtId="164" fontId="4" fillId="0" borderId="0" applyBorder="0" applyProtection="0"/>
    <xf numFmtId="0" fontId="5" fillId="0" borderId="0" applyNumberFormat="0" applyBorder="0" applyProtection="0"/>
    <xf numFmtId="169" fontId="5" fillId="0" borderId="0" applyBorder="0" applyProtection="0"/>
  </cellStyleXfs>
  <cellXfs count="45">
    <xf numFmtId="0" fontId="0" fillId="0" borderId="0" xfId="0"/>
    <xf numFmtId="164" fontId="6" fillId="2" borderId="2" xfId="1" applyFont="1" applyFill="1" applyBorder="1" applyAlignment="1" applyProtection="1">
      <alignment horizontal="center"/>
      <protection hidden="1"/>
    </xf>
    <xf numFmtId="164" fontId="1" fillId="2" borderId="0" xfId="1" applyFont="1" applyFill="1" applyAlignment="1" applyProtection="1">
      <protection hidden="1"/>
    </xf>
    <xf numFmtId="164" fontId="9" fillId="2" borderId="0" xfId="1" applyFont="1" applyFill="1" applyAlignment="1" applyProtection="1">
      <protection hidden="1"/>
    </xf>
    <xf numFmtId="49" fontId="9" fillId="2" borderId="1" xfId="1" applyNumberFormat="1" applyFont="1" applyFill="1" applyBorder="1" applyAlignment="1" applyProtection="1">
      <alignment horizontal="right" vertical="center"/>
      <protection hidden="1"/>
    </xf>
    <xf numFmtId="49" fontId="9" fillId="2" borderId="4" xfId="1" applyNumberFormat="1" applyFont="1" applyFill="1" applyBorder="1" applyAlignment="1" applyProtection="1">
      <alignment horizontal="right" vertical="center"/>
      <protection hidden="1"/>
    </xf>
    <xf numFmtId="49" fontId="9" fillId="2" borderId="5" xfId="1" applyNumberFormat="1" applyFont="1" applyFill="1" applyBorder="1" applyAlignment="1" applyProtection="1">
      <alignment horizontal="right" vertical="center"/>
      <protection hidden="1"/>
    </xf>
    <xf numFmtId="49" fontId="9" fillId="2" borderId="3" xfId="1" applyNumberFormat="1" applyFont="1" applyFill="1" applyBorder="1" applyAlignment="1" applyProtection="1">
      <alignment horizontal="center" vertical="center"/>
      <protection hidden="1"/>
    </xf>
    <xf numFmtId="164" fontId="10" fillId="2" borderId="0" xfId="1" applyFont="1" applyFill="1" applyAlignment="1" applyProtection="1">
      <protection hidden="1"/>
    </xf>
    <xf numFmtId="164" fontId="9" fillId="2" borderId="0" xfId="1" applyFont="1" applyFill="1" applyAlignment="1" applyProtection="1">
      <alignment wrapText="1"/>
      <protection hidden="1"/>
    </xf>
    <xf numFmtId="164" fontId="11" fillId="2" borderId="0" xfId="1" applyFont="1" applyFill="1" applyAlignment="1" applyProtection="1">
      <protection hidden="1"/>
    </xf>
    <xf numFmtId="164" fontId="9" fillId="4" borderId="3" xfId="1" applyFont="1" applyFill="1" applyBorder="1" applyAlignment="1" applyProtection="1">
      <alignment horizontal="center" vertical="center" wrapText="1"/>
      <protection hidden="1"/>
    </xf>
    <xf numFmtId="164" fontId="9" fillId="4" borderId="3" xfId="1" applyFont="1" applyFill="1" applyBorder="1" applyAlignment="1" applyProtection="1">
      <alignment vertical="center" wrapText="1"/>
      <protection hidden="1"/>
    </xf>
    <xf numFmtId="164" fontId="1" fillId="2" borderId="0" xfId="1" applyFont="1" applyFill="1" applyAlignment="1" applyProtection="1">
      <alignment vertical="top"/>
      <protection hidden="1"/>
    </xf>
    <xf numFmtId="164" fontId="9" fillId="2" borderId="3" xfId="1" applyFont="1" applyFill="1" applyBorder="1" applyAlignment="1" applyProtection="1">
      <alignment horizontal="center" vertical="center"/>
      <protection hidden="1"/>
    </xf>
    <xf numFmtId="164" fontId="9" fillId="0" borderId="3" xfId="4" applyFont="1" applyFill="1" applyBorder="1" applyAlignment="1">
      <alignment wrapText="1"/>
    </xf>
    <xf numFmtId="165" fontId="3" fillId="0" borderId="3" xfId="1" applyNumberFormat="1" applyFont="1" applyFill="1" applyBorder="1" applyAlignment="1" applyProtection="1">
      <alignment horizontal="center" vertical="center"/>
      <protection hidden="1"/>
    </xf>
    <xf numFmtId="166" fontId="9" fillId="3" borderId="3" xfId="1" applyNumberFormat="1" applyFont="1" applyFill="1" applyBorder="1" applyAlignment="1" applyProtection="1">
      <alignment horizontal="right" vertical="center"/>
      <protection locked="0" hidden="1"/>
    </xf>
    <xf numFmtId="167" fontId="9" fillId="3" borderId="3" xfId="1" applyNumberFormat="1" applyFont="1" applyFill="1" applyBorder="1" applyAlignment="1" applyProtection="1">
      <alignment horizontal="center" vertical="center"/>
      <protection locked="0" hidden="1"/>
    </xf>
    <xf numFmtId="166" fontId="9" fillId="0" borderId="3" xfId="1" applyNumberFormat="1" applyFont="1" applyFill="1" applyBorder="1" applyAlignment="1" applyProtection="1">
      <alignment horizontal="right" vertical="center"/>
      <protection hidden="1"/>
    </xf>
    <xf numFmtId="164" fontId="3" fillId="0" borderId="3" xfId="4" applyFont="1" applyFill="1" applyBorder="1" applyAlignment="1">
      <alignment wrapText="1"/>
    </xf>
    <xf numFmtId="164" fontId="9" fillId="0" borderId="3" xfId="1" applyFont="1" applyFill="1" applyBorder="1" applyAlignment="1">
      <alignment horizontal="left"/>
    </xf>
    <xf numFmtId="164" fontId="9" fillId="0" borderId="3" xfId="1" applyFont="1" applyFill="1" applyBorder="1" applyAlignment="1"/>
    <xf numFmtId="164" fontId="9" fillId="0" borderId="3" xfId="1" applyFont="1" applyFill="1" applyBorder="1" applyAlignment="1">
      <alignment vertical="center" wrapText="1"/>
    </xf>
    <xf numFmtId="164" fontId="9" fillId="0" borderId="3" xfId="1" applyFont="1" applyFill="1" applyBorder="1" applyAlignment="1">
      <alignment wrapText="1"/>
    </xf>
    <xf numFmtId="164" fontId="1" fillId="0" borderId="3" xfId="1" applyFont="1" applyFill="1" applyBorder="1" applyAlignment="1">
      <alignment horizontal="center" vertical="center"/>
    </xf>
    <xf numFmtId="168" fontId="9" fillId="0" borderId="5" xfId="1" applyNumberFormat="1" applyFont="1" applyFill="1" applyBorder="1" applyAlignment="1" applyProtection="1">
      <alignment horizontal="center" vertical="center" wrapText="1"/>
      <protection hidden="1"/>
    </xf>
    <xf numFmtId="166" fontId="9" fillId="2" borderId="5" xfId="1" applyNumberFormat="1" applyFont="1" applyFill="1" applyBorder="1" applyAlignment="1" applyProtection="1">
      <alignment horizontal="right" vertical="center"/>
      <protection hidden="1"/>
    </xf>
    <xf numFmtId="166" fontId="12" fillId="6" borderId="5" xfId="1" applyNumberFormat="1" applyFont="1" applyFill="1" applyBorder="1" applyAlignment="1" applyProtection="1">
      <alignment horizontal="right" vertical="center"/>
      <protection hidden="1"/>
    </xf>
    <xf numFmtId="49" fontId="8" fillId="2" borderId="0" xfId="1" applyNumberFormat="1" applyFont="1" applyFill="1" applyAlignment="1" applyProtection="1">
      <alignment vertical="top" wrapText="1"/>
      <protection hidden="1"/>
    </xf>
    <xf numFmtId="49" fontId="1" fillId="2" borderId="0" xfId="1" applyNumberFormat="1" applyFont="1" applyFill="1" applyAlignment="1" applyProtection="1">
      <protection hidden="1"/>
    </xf>
    <xf numFmtId="49" fontId="11" fillId="2" borderId="0" xfId="1" applyNumberFormat="1" applyFont="1" applyFill="1" applyAlignment="1" applyProtection="1">
      <protection hidden="1"/>
    </xf>
    <xf numFmtId="164" fontId="1" fillId="2" borderId="0" xfId="1" applyFont="1" applyFill="1" applyAlignment="1" applyProtection="1">
      <alignment wrapText="1"/>
      <protection hidden="1"/>
    </xf>
    <xf numFmtId="164" fontId="3" fillId="2" borderId="1" xfId="1" applyFont="1" applyFill="1" applyBorder="1" applyAlignment="1" applyProtection="1">
      <alignment horizontal="center" vertical="center" wrapText="1"/>
      <protection hidden="1"/>
    </xf>
    <xf numFmtId="164" fontId="7" fillId="2" borderId="3" xfId="1" applyFont="1" applyFill="1" applyBorder="1" applyAlignment="1" applyProtection="1">
      <alignment horizontal="center" vertical="center"/>
      <protection hidden="1"/>
    </xf>
    <xf numFmtId="164" fontId="8" fillId="2" borderId="4" xfId="1" applyFont="1" applyFill="1" applyBorder="1" applyAlignment="1" applyProtection="1">
      <alignment horizontal="center" vertical="center" wrapText="1"/>
      <protection hidden="1"/>
    </xf>
    <xf numFmtId="0" fontId="0" fillId="3" borderId="3" xfId="0" applyFill="1" applyBorder="1"/>
    <xf numFmtId="164" fontId="3" fillId="2" borderId="4" xfId="1" applyFont="1" applyFill="1" applyBorder="1" applyAlignment="1" applyProtection="1">
      <alignment horizontal="center" vertical="center" wrapText="1"/>
      <protection hidden="1"/>
    </xf>
    <xf numFmtId="164" fontId="8" fillId="2" borderId="5" xfId="1" applyFont="1" applyFill="1" applyBorder="1" applyAlignment="1" applyProtection="1">
      <alignment horizontal="center" vertical="center" wrapText="1"/>
      <protection hidden="1"/>
    </xf>
    <xf numFmtId="164" fontId="7" fillId="5" borderId="3" xfId="1" applyFont="1" applyFill="1" applyBorder="1" applyAlignment="1" applyProtection="1">
      <alignment horizontal="left" vertical="center"/>
      <protection hidden="1"/>
    </xf>
    <xf numFmtId="164" fontId="13" fillId="2" borderId="3" xfId="1" applyFont="1" applyFill="1" applyBorder="1" applyAlignment="1" applyProtection="1">
      <alignment horizontal="center"/>
      <protection hidden="1"/>
    </xf>
    <xf numFmtId="164" fontId="13" fillId="2" borderId="3" xfId="1" applyFont="1" applyFill="1" applyBorder="1" applyAlignment="1" applyProtection="1">
      <alignment horizontal="center" vertical="center"/>
      <protection hidden="1"/>
    </xf>
    <xf numFmtId="0" fontId="0" fillId="2" borderId="3" xfId="0" applyFill="1" applyBorder="1"/>
    <xf numFmtId="164" fontId="9" fillId="0" borderId="3" xfId="4" applyFont="1" applyFill="1" applyBorder="1" applyAlignment="1">
      <alignment horizontal="center" vertical="center" wrapText="1"/>
    </xf>
    <xf numFmtId="166" fontId="9" fillId="0" borderId="3" xfId="1" applyNumberFormat="1" applyFont="1" applyFill="1" applyBorder="1" applyAlignment="1">
      <alignment horizontal="center" vertical="center"/>
    </xf>
  </cellXfs>
  <cellStyles count="8">
    <cellStyle name="Excel Built-in Normal" xfId="1"/>
    <cellStyle name="Heading" xfId="2"/>
    <cellStyle name="Heading1" xfId="3"/>
    <cellStyle name="Normálna" xfId="0" builtinId="0" customBuiltin="1"/>
    <cellStyle name="normálne_Hárok1" xfId="5"/>
    <cellStyle name="normální 2" xfId="4"/>
    <cellStyle name="Result" xfId="6"/>
    <cellStyle name="Result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1"/>
  <sheetViews>
    <sheetView tabSelected="1" zoomScaleNormal="100" workbookViewId="0">
      <selection activeCell="E7" sqref="E7"/>
    </sheetView>
  </sheetViews>
  <sheetFormatPr defaultColWidth="8.75" defaultRowHeight="15" customHeight="1" x14ac:dyDescent="0.2"/>
  <cols>
    <col min="1" max="1" width="4.875" style="2" customWidth="1"/>
    <col min="2" max="2" width="57" style="32" customWidth="1"/>
    <col min="3" max="3" width="5.875" style="2" customWidth="1"/>
    <col min="4" max="5" width="9.875" style="2" customWidth="1"/>
    <col min="6" max="6" width="6.75" style="2" customWidth="1"/>
    <col min="7" max="9" width="11.75" style="2" customWidth="1"/>
    <col min="10" max="1024" width="8.375" style="2" customWidth="1"/>
    <col min="1025" max="1025" width="8.75" customWidth="1"/>
  </cols>
  <sheetData>
    <row r="1" spans="1:9" ht="15" customHeight="1" x14ac:dyDescent="0.25">
      <c r="A1" s="33" t="s">
        <v>0</v>
      </c>
      <c r="B1" s="33"/>
      <c r="C1" s="1"/>
      <c r="D1" s="34" t="s">
        <v>1</v>
      </c>
      <c r="E1" s="34"/>
      <c r="F1" s="34"/>
      <c r="G1" s="34"/>
      <c r="H1" s="34"/>
      <c r="I1" s="34"/>
    </row>
    <row r="2" spans="1:9" ht="15" customHeight="1" x14ac:dyDescent="0.2">
      <c r="A2" s="35" t="s">
        <v>2</v>
      </c>
      <c r="B2" s="35"/>
      <c r="C2" s="3"/>
      <c r="D2" s="4" t="s">
        <v>3</v>
      </c>
      <c r="E2" s="36"/>
      <c r="F2" s="36"/>
      <c r="G2" s="36"/>
      <c r="H2" s="36"/>
      <c r="I2" s="36"/>
    </row>
    <row r="3" spans="1:9" ht="15" customHeight="1" x14ac:dyDescent="0.2">
      <c r="A3" s="37" t="s">
        <v>4</v>
      </c>
      <c r="B3" s="37"/>
      <c r="C3" s="3"/>
      <c r="D3" s="5" t="s">
        <v>5</v>
      </c>
      <c r="E3" s="36"/>
      <c r="F3" s="36"/>
      <c r="G3" s="36"/>
      <c r="H3" s="36"/>
      <c r="I3" s="36"/>
    </row>
    <row r="4" spans="1:9" ht="16.899999999999999" customHeight="1" x14ac:dyDescent="0.2">
      <c r="A4" s="38" t="s">
        <v>6</v>
      </c>
      <c r="B4" s="38"/>
      <c r="C4" s="3"/>
      <c r="D4" s="6" t="s">
        <v>7</v>
      </c>
      <c r="E4" s="36"/>
      <c r="F4" s="36"/>
      <c r="G4" s="7" t="s">
        <v>8</v>
      </c>
      <c r="H4" s="36"/>
      <c r="I4" s="36"/>
    </row>
    <row r="5" spans="1:9" ht="11.25" customHeight="1" x14ac:dyDescent="0.25">
      <c r="A5" s="8"/>
      <c r="B5" s="9"/>
      <c r="C5" s="3"/>
      <c r="D5" s="10"/>
      <c r="E5" s="10"/>
      <c r="F5" s="10"/>
      <c r="G5" s="10"/>
      <c r="H5" s="10"/>
      <c r="I5" s="10"/>
    </row>
    <row r="6" spans="1:9" s="13" customFormat="1" ht="25.5" x14ac:dyDescent="0.2">
      <c r="A6" s="11" t="s">
        <v>9</v>
      </c>
      <c r="B6" s="12" t="s">
        <v>10</v>
      </c>
      <c r="C6" s="11" t="s">
        <v>11</v>
      </c>
      <c r="D6" s="11" t="s">
        <v>12</v>
      </c>
      <c r="E6" s="11" t="s">
        <v>13</v>
      </c>
      <c r="F6" s="11" t="s">
        <v>14</v>
      </c>
      <c r="G6" s="11" t="s">
        <v>15</v>
      </c>
      <c r="H6" s="11" t="s">
        <v>16</v>
      </c>
      <c r="I6" s="11" t="s">
        <v>17</v>
      </c>
    </row>
    <row r="7" spans="1:9" ht="38.25" x14ac:dyDescent="0.2">
      <c r="A7" s="14">
        <v>1</v>
      </c>
      <c r="B7" s="15" t="s">
        <v>18</v>
      </c>
      <c r="C7" s="43" t="s">
        <v>19</v>
      </c>
      <c r="D7" s="16">
        <v>7000</v>
      </c>
      <c r="E7" s="17"/>
      <c r="F7" s="18"/>
      <c r="G7" s="19" t="str">
        <f t="shared" ref="G7:G38" si="0">IF(E7="","",ROUND(D7*E7,2))</f>
        <v/>
      </c>
      <c r="H7" s="19" t="str">
        <f t="shared" ref="H7:H38" si="1">IF(F7="","",ROUND(G7*F7,2))</f>
        <v/>
      </c>
      <c r="I7" s="19" t="str">
        <f t="shared" ref="I7:I38" si="2">IF(F7="","",G7+H7)</f>
        <v/>
      </c>
    </row>
    <row r="8" spans="1:9" ht="45" x14ac:dyDescent="0.25">
      <c r="A8" s="14">
        <v>2</v>
      </c>
      <c r="B8" s="20" t="s">
        <v>20</v>
      </c>
      <c r="C8" s="43" t="s">
        <v>19</v>
      </c>
      <c r="D8" s="16">
        <v>1200</v>
      </c>
      <c r="E8" s="17"/>
      <c r="F8" s="18"/>
      <c r="G8" s="19" t="str">
        <f t="shared" si="0"/>
        <v/>
      </c>
      <c r="H8" s="19" t="str">
        <f t="shared" si="1"/>
        <v/>
      </c>
      <c r="I8" s="19" t="str">
        <f t="shared" si="2"/>
        <v/>
      </c>
    </row>
    <row r="9" spans="1:9" ht="60" x14ac:dyDescent="0.25">
      <c r="A9" s="14">
        <v>3</v>
      </c>
      <c r="B9" s="20" t="s">
        <v>21</v>
      </c>
      <c r="C9" s="43" t="s">
        <v>19</v>
      </c>
      <c r="D9" s="16">
        <v>1400</v>
      </c>
      <c r="E9" s="17"/>
      <c r="F9" s="18"/>
      <c r="G9" s="19" t="str">
        <f t="shared" si="0"/>
        <v/>
      </c>
      <c r="H9" s="19" t="str">
        <f t="shared" si="1"/>
        <v/>
      </c>
      <c r="I9" s="19" t="str">
        <f t="shared" si="2"/>
        <v/>
      </c>
    </row>
    <row r="10" spans="1:9" ht="60" x14ac:dyDescent="0.25">
      <c r="A10" s="14">
        <v>4</v>
      </c>
      <c r="B10" s="20" t="s">
        <v>22</v>
      </c>
      <c r="C10" s="43" t="s">
        <v>19</v>
      </c>
      <c r="D10" s="16">
        <v>2100</v>
      </c>
      <c r="E10" s="17"/>
      <c r="F10" s="18"/>
      <c r="G10" s="19" t="str">
        <f t="shared" si="0"/>
        <v/>
      </c>
      <c r="H10" s="19" t="str">
        <f t="shared" si="1"/>
        <v/>
      </c>
      <c r="I10" s="19" t="str">
        <f t="shared" si="2"/>
        <v/>
      </c>
    </row>
    <row r="11" spans="1:9" ht="90" x14ac:dyDescent="0.25">
      <c r="A11" s="14">
        <v>5</v>
      </c>
      <c r="B11" s="20" t="s">
        <v>23</v>
      </c>
      <c r="C11" s="43" t="s">
        <v>19</v>
      </c>
      <c r="D11" s="16">
        <v>1000</v>
      </c>
      <c r="E11" s="17"/>
      <c r="F11" s="18"/>
      <c r="G11" s="19" t="str">
        <f t="shared" si="0"/>
        <v/>
      </c>
      <c r="H11" s="19" t="str">
        <f t="shared" si="1"/>
        <v/>
      </c>
      <c r="I11" s="19" t="str">
        <f t="shared" si="2"/>
        <v/>
      </c>
    </row>
    <row r="12" spans="1:9" x14ac:dyDescent="0.2">
      <c r="A12" s="14">
        <v>6</v>
      </c>
      <c r="B12" s="21" t="s">
        <v>24</v>
      </c>
      <c r="C12" s="44" t="s">
        <v>19</v>
      </c>
      <c r="D12" s="16">
        <v>5</v>
      </c>
      <c r="E12" s="17"/>
      <c r="F12" s="18"/>
      <c r="G12" s="19" t="str">
        <f t="shared" si="0"/>
        <v/>
      </c>
      <c r="H12" s="19" t="str">
        <f t="shared" si="1"/>
        <v/>
      </c>
      <c r="I12" s="19" t="str">
        <f t="shared" si="2"/>
        <v/>
      </c>
    </row>
    <row r="13" spans="1:9" x14ac:dyDescent="0.2">
      <c r="A13" s="14">
        <v>7</v>
      </c>
      <c r="B13" s="22" t="s">
        <v>25</v>
      </c>
      <c r="C13" s="44" t="s">
        <v>19</v>
      </c>
      <c r="D13" s="16">
        <v>15</v>
      </c>
      <c r="E13" s="17"/>
      <c r="F13" s="18"/>
      <c r="G13" s="19" t="str">
        <f t="shared" si="0"/>
        <v/>
      </c>
      <c r="H13" s="19" t="str">
        <f t="shared" si="1"/>
        <v/>
      </c>
      <c r="I13" s="19" t="str">
        <f t="shared" si="2"/>
        <v/>
      </c>
    </row>
    <row r="14" spans="1:9" x14ac:dyDescent="0.2">
      <c r="A14" s="14">
        <v>8</v>
      </c>
      <c r="B14" s="23" t="s">
        <v>26</v>
      </c>
      <c r="C14" s="44" t="s">
        <v>27</v>
      </c>
      <c r="D14" s="16">
        <v>25000</v>
      </c>
      <c r="E14" s="17"/>
      <c r="F14" s="18"/>
      <c r="G14" s="19" t="str">
        <f t="shared" si="0"/>
        <v/>
      </c>
      <c r="H14" s="19" t="str">
        <f t="shared" si="1"/>
        <v/>
      </c>
      <c r="I14" s="19" t="str">
        <f t="shared" si="2"/>
        <v/>
      </c>
    </row>
    <row r="15" spans="1:9" x14ac:dyDescent="0.2">
      <c r="A15" s="14">
        <v>9</v>
      </c>
      <c r="B15" s="23" t="s">
        <v>28</v>
      </c>
      <c r="C15" s="44" t="s">
        <v>27</v>
      </c>
      <c r="D15" s="16">
        <v>2000</v>
      </c>
      <c r="E15" s="17"/>
      <c r="F15" s="18"/>
      <c r="G15" s="19" t="str">
        <f t="shared" si="0"/>
        <v/>
      </c>
      <c r="H15" s="19" t="str">
        <f t="shared" si="1"/>
        <v/>
      </c>
      <c r="I15" s="19" t="str">
        <f t="shared" si="2"/>
        <v/>
      </c>
    </row>
    <row r="16" spans="1:9" ht="25.5" x14ac:dyDescent="0.2">
      <c r="A16" s="14">
        <v>10</v>
      </c>
      <c r="B16" s="23" t="s">
        <v>29</v>
      </c>
      <c r="C16" s="44" t="s">
        <v>27</v>
      </c>
      <c r="D16" s="16">
        <v>8000</v>
      </c>
      <c r="E16" s="17"/>
      <c r="F16" s="18"/>
      <c r="G16" s="19" t="str">
        <f t="shared" si="0"/>
        <v/>
      </c>
      <c r="H16" s="19" t="str">
        <f t="shared" si="1"/>
        <v/>
      </c>
      <c r="I16" s="19" t="str">
        <f t="shared" si="2"/>
        <v/>
      </c>
    </row>
    <row r="17" spans="1:9" ht="25.5" x14ac:dyDescent="0.2">
      <c r="A17" s="14">
        <v>11</v>
      </c>
      <c r="B17" s="23" t="s">
        <v>30</v>
      </c>
      <c r="C17" s="44" t="s">
        <v>27</v>
      </c>
      <c r="D17" s="16">
        <v>6000</v>
      </c>
      <c r="E17" s="17"/>
      <c r="F17" s="18"/>
      <c r="G17" s="19" t="str">
        <f t="shared" si="0"/>
        <v/>
      </c>
      <c r="H17" s="19" t="str">
        <f t="shared" si="1"/>
        <v/>
      </c>
      <c r="I17" s="19" t="str">
        <f t="shared" si="2"/>
        <v/>
      </c>
    </row>
    <row r="18" spans="1:9" x14ac:dyDescent="0.2">
      <c r="A18" s="14">
        <v>12</v>
      </c>
      <c r="B18" s="24" t="s">
        <v>31</v>
      </c>
      <c r="C18" s="44" t="s">
        <v>27</v>
      </c>
      <c r="D18" s="16">
        <v>15000</v>
      </c>
      <c r="E18" s="17"/>
      <c r="F18" s="18"/>
      <c r="G18" s="19" t="str">
        <f t="shared" si="0"/>
        <v/>
      </c>
      <c r="H18" s="19" t="str">
        <f t="shared" si="1"/>
        <v/>
      </c>
      <c r="I18" s="19" t="str">
        <f t="shared" si="2"/>
        <v/>
      </c>
    </row>
    <row r="19" spans="1:9" x14ac:dyDescent="0.2">
      <c r="A19" s="14">
        <v>13</v>
      </c>
      <c r="B19" s="24" t="s">
        <v>32</v>
      </c>
      <c r="C19" s="44" t="s">
        <v>27</v>
      </c>
      <c r="D19" s="16">
        <v>10000</v>
      </c>
      <c r="E19" s="17"/>
      <c r="F19" s="18"/>
      <c r="G19" s="19" t="str">
        <f t="shared" si="0"/>
        <v/>
      </c>
      <c r="H19" s="19" t="str">
        <f t="shared" si="1"/>
        <v/>
      </c>
      <c r="I19" s="19" t="str">
        <f t="shared" si="2"/>
        <v/>
      </c>
    </row>
    <row r="20" spans="1:9" x14ac:dyDescent="0.2">
      <c r="A20" s="14">
        <v>14</v>
      </c>
      <c r="B20" s="23" t="s">
        <v>33</v>
      </c>
      <c r="C20" s="44" t="s">
        <v>27</v>
      </c>
      <c r="D20" s="16">
        <v>400</v>
      </c>
      <c r="E20" s="17"/>
      <c r="F20" s="18"/>
      <c r="G20" s="19" t="str">
        <f t="shared" si="0"/>
        <v/>
      </c>
      <c r="H20" s="19" t="str">
        <f t="shared" si="1"/>
        <v/>
      </c>
      <c r="I20" s="19" t="str">
        <f t="shared" si="2"/>
        <v/>
      </c>
    </row>
    <row r="21" spans="1:9" ht="25.5" x14ac:dyDescent="0.2">
      <c r="A21" s="14">
        <v>15</v>
      </c>
      <c r="B21" s="23" t="s">
        <v>34</v>
      </c>
      <c r="C21" s="44" t="s">
        <v>27</v>
      </c>
      <c r="D21" s="16">
        <v>120</v>
      </c>
      <c r="E21" s="17"/>
      <c r="F21" s="18"/>
      <c r="G21" s="19" t="str">
        <f t="shared" si="0"/>
        <v/>
      </c>
      <c r="H21" s="19" t="str">
        <f t="shared" si="1"/>
        <v/>
      </c>
      <c r="I21" s="19" t="str">
        <f t="shared" si="2"/>
        <v/>
      </c>
    </row>
    <row r="22" spans="1:9" x14ac:dyDescent="0.2">
      <c r="A22" s="14">
        <v>16</v>
      </c>
      <c r="B22" s="23" t="s">
        <v>35</v>
      </c>
      <c r="C22" s="44" t="s">
        <v>27</v>
      </c>
      <c r="D22" s="16">
        <v>50</v>
      </c>
      <c r="E22" s="17"/>
      <c r="F22" s="18"/>
      <c r="G22" s="19" t="str">
        <f t="shared" si="0"/>
        <v/>
      </c>
      <c r="H22" s="19" t="str">
        <f t="shared" si="1"/>
        <v/>
      </c>
      <c r="I22" s="19" t="str">
        <f t="shared" si="2"/>
        <v/>
      </c>
    </row>
    <row r="23" spans="1:9" ht="25.5" x14ac:dyDescent="0.2">
      <c r="A23" s="14">
        <v>17</v>
      </c>
      <c r="B23" s="23" t="s">
        <v>36</v>
      </c>
      <c r="C23" s="44" t="s">
        <v>19</v>
      </c>
      <c r="D23" s="16">
        <v>150</v>
      </c>
      <c r="E23" s="17"/>
      <c r="F23" s="18"/>
      <c r="G23" s="19" t="str">
        <f t="shared" si="0"/>
        <v/>
      </c>
      <c r="H23" s="19" t="str">
        <f t="shared" si="1"/>
        <v/>
      </c>
      <c r="I23" s="19" t="str">
        <f t="shared" si="2"/>
        <v/>
      </c>
    </row>
    <row r="24" spans="1:9" x14ac:dyDescent="0.2">
      <c r="A24" s="14">
        <v>18</v>
      </c>
      <c r="B24" s="24" t="s">
        <v>37</v>
      </c>
      <c r="C24" s="44" t="s">
        <v>27</v>
      </c>
      <c r="D24" s="16">
        <v>1000</v>
      </c>
      <c r="E24" s="17"/>
      <c r="F24" s="18"/>
      <c r="G24" s="19" t="str">
        <f t="shared" si="0"/>
        <v/>
      </c>
      <c r="H24" s="19" t="str">
        <f t="shared" si="1"/>
        <v/>
      </c>
      <c r="I24" s="19" t="str">
        <f t="shared" si="2"/>
        <v/>
      </c>
    </row>
    <row r="25" spans="1:9" ht="25.5" x14ac:dyDescent="0.2">
      <c r="A25" s="14">
        <v>19</v>
      </c>
      <c r="B25" s="15" t="s">
        <v>38</v>
      </c>
      <c r="C25" s="44" t="s">
        <v>27</v>
      </c>
      <c r="D25" s="16">
        <v>2000</v>
      </c>
      <c r="E25" s="17"/>
      <c r="F25" s="18"/>
      <c r="G25" s="19" t="str">
        <f t="shared" si="0"/>
        <v/>
      </c>
      <c r="H25" s="19" t="str">
        <f t="shared" si="1"/>
        <v/>
      </c>
      <c r="I25" s="19" t="str">
        <f t="shared" si="2"/>
        <v/>
      </c>
    </row>
    <row r="26" spans="1:9" ht="25.5" x14ac:dyDescent="0.2">
      <c r="A26" s="14">
        <v>20</v>
      </c>
      <c r="B26" s="15" t="s">
        <v>39</v>
      </c>
      <c r="C26" s="44" t="s">
        <v>27</v>
      </c>
      <c r="D26" s="16">
        <v>1000</v>
      </c>
      <c r="E26" s="17"/>
      <c r="F26" s="18"/>
      <c r="G26" s="19" t="str">
        <f t="shared" si="0"/>
        <v/>
      </c>
      <c r="H26" s="19" t="str">
        <f t="shared" si="1"/>
        <v/>
      </c>
      <c r="I26" s="19" t="str">
        <f t="shared" si="2"/>
        <v/>
      </c>
    </row>
    <row r="27" spans="1:9" ht="63.75" x14ac:dyDescent="0.2">
      <c r="A27" s="14">
        <v>21</v>
      </c>
      <c r="B27" s="15" t="s">
        <v>40</v>
      </c>
      <c r="C27" s="44" t="s">
        <v>27</v>
      </c>
      <c r="D27" s="16">
        <v>2000</v>
      </c>
      <c r="E27" s="17"/>
      <c r="F27" s="18"/>
      <c r="G27" s="19" t="str">
        <f t="shared" si="0"/>
        <v/>
      </c>
      <c r="H27" s="19" t="str">
        <f t="shared" si="1"/>
        <v/>
      </c>
      <c r="I27" s="19" t="str">
        <f t="shared" si="2"/>
        <v/>
      </c>
    </row>
    <row r="28" spans="1:9" x14ac:dyDescent="0.2">
      <c r="A28" s="14">
        <v>22</v>
      </c>
      <c r="B28" s="24" t="s">
        <v>41</v>
      </c>
      <c r="C28" s="44" t="s">
        <v>19</v>
      </c>
      <c r="D28" s="16">
        <v>30</v>
      </c>
      <c r="E28" s="17"/>
      <c r="F28" s="18"/>
      <c r="G28" s="19" t="str">
        <f t="shared" si="0"/>
        <v/>
      </c>
      <c r="H28" s="19" t="str">
        <f t="shared" si="1"/>
        <v/>
      </c>
      <c r="I28" s="19" t="str">
        <f t="shared" si="2"/>
        <v/>
      </c>
    </row>
    <row r="29" spans="1:9" x14ac:dyDescent="0.2">
      <c r="A29" s="14">
        <v>23</v>
      </c>
      <c r="B29" s="24" t="s">
        <v>42</v>
      </c>
      <c r="C29" s="44" t="s">
        <v>19</v>
      </c>
      <c r="D29" s="16">
        <v>200</v>
      </c>
      <c r="E29" s="17"/>
      <c r="F29" s="18"/>
      <c r="G29" s="19" t="str">
        <f t="shared" si="0"/>
        <v/>
      </c>
      <c r="H29" s="19" t="str">
        <f t="shared" si="1"/>
        <v/>
      </c>
      <c r="I29" s="19" t="str">
        <f t="shared" si="2"/>
        <v/>
      </c>
    </row>
    <row r="30" spans="1:9" ht="25.5" x14ac:dyDescent="0.2">
      <c r="A30" s="14">
        <v>24</v>
      </c>
      <c r="B30" s="24" t="s">
        <v>43</v>
      </c>
      <c r="C30" s="44" t="s">
        <v>19</v>
      </c>
      <c r="D30" s="16">
        <v>380</v>
      </c>
      <c r="E30" s="17"/>
      <c r="F30" s="18"/>
      <c r="G30" s="19" t="str">
        <f t="shared" si="0"/>
        <v/>
      </c>
      <c r="H30" s="19" t="str">
        <f t="shared" si="1"/>
        <v/>
      </c>
      <c r="I30" s="19" t="str">
        <f t="shared" si="2"/>
        <v/>
      </c>
    </row>
    <row r="31" spans="1:9" ht="25.5" x14ac:dyDescent="0.2">
      <c r="A31" s="14">
        <v>25</v>
      </c>
      <c r="B31" s="24" t="s">
        <v>44</v>
      </c>
      <c r="C31" s="44" t="s">
        <v>19</v>
      </c>
      <c r="D31" s="16">
        <v>300</v>
      </c>
      <c r="E31" s="17"/>
      <c r="F31" s="18"/>
      <c r="G31" s="19" t="str">
        <f t="shared" si="0"/>
        <v/>
      </c>
      <c r="H31" s="19" t="str">
        <f t="shared" si="1"/>
        <v/>
      </c>
      <c r="I31" s="19" t="str">
        <f t="shared" si="2"/>
        <v/>
      </c>
    </row>
    <row r="32" spans="1:9" ht="25.5" x14ac:dyDescent="0.2">
      <c r="A32" s="14">
        <v>26</v>
      </c>
      <c r="B32" s="24" t="s">
        <v>45</v>
      </c>
      <c r="C32" s="44" t="s">
        <v>19</v>
      </c>
      <c r="D32" s="16">
        <v>20</v>
      </c>
      <c r="E32" s="17"/>
      <c r="F32" s="18"/>
      <c r="G32" s="19" t="str">
        <f t="shared" si="0"/>
        <v/>
      </c>
      <c r="H32" s="19" t="str">
        <f t="shared" si="1"/>
        <v/>
      </c>
      <c r="I32" s="19" t="str">
        <f t="shared" si="2"/>
        <v/>
      </c>
    </row>
    <row r="33" spans="1:9" ht="25.5" x14ac:dyDescent="0.2">
      <c r="A33" s="14">
        <v>27</v>
      </c>
      <c r="B33" s="24" t="s">
        <v>46</v>
      </c>
      <c r="C33" s="44" t="s">
        <v>19</v>
      </c>
      <c r="D33" s="16">
        <v>50</v>
      </c>
      <c r="E33" s="17"/>
      <c r="F33" s="18"/>
      <c r="G33" s="19" t="str">
        <f t="shared" si="0"/>
        <v/>
      </c>
      <c r="H33" s="19" t="str">
        <f t="shared" si="1"/>
        <v/>
      </c>
      <c r="I33" s="19" t="str">
        <f t="shared" si="2"/>
        <v/>
      </c>
    </row>
    <row r="34" spans="1:9" ht="25.5" x14ac:dyDescent="0.2">
      <c r="A34" s="14">
        <v>28</v>
      </c>
      <c r="B34" s="24" t="s">
        <v>47</v>
      </c>
      <c r="C34" s="44" t="s">
        <v>27</v>
      </c>
      <c r="D34" s="16">
        <v>3000</v>
      </c>
      <c r="E34" s="17"/>
      <c r="F34" s="18"/>
      <c r="G34" s="19" t="str">
        <f t="shared" si="0"/>
        <v/>
      </c>
      <c r="H34" s="19" t="str">
        <f t="shared" si="1"/>
        <v/>
      </c>
      <c r="I34" s="19" t="str">
        <f t="shared" si="2"/>
        <v/>
      </c>
    </row>
    <row r="35" spans="1:9" ht="25.5" x14ac:dyDescent="0.2">
      <c r="A35" s="14">
        <v>29</v>
      </c>
      <c r="B35" s="15" t="s">
        <v>48</v>
      </c>
      <c r="C35" s="44" t="s">
        <v>27</v>
      </c>
      <c r="D35" s="16">
        <v>900</v>
      </c>
      <c r="E35" s="17"/>
      <c r="F35" s="18"/>
      <c r="G35" s="19" t="str">
        <f t="shared" si="0"/>
        <v/>
      </c>
      <c r="H35" s="19" t="str">
        <f t="shared" si="1"/>
        <v/>
      </c>
      <c r="I35" s="19" t="str">
        <f t="shared" si="2"/>
        <v/>
      </c>
    </row>
    <row r="36" spans="1:9" x14ac:dyDescent="0.2">
      <c r="A36" s="14">
        <v>30</v>
      </c>
      <c r="B36" s="15" t="s">
        <v>49</v>
      </c>
      <c r="C36" s="44" t="s">
        <v>27</v>
      </c>
      <c r="D36" s="16">
        <v>900</v>
      </c>
      <c r="E36" s="17"/>
      <c r="F36" s="18"/>
      <c r="G36" s="19" t="str">
        <f t="shared" si="0"/>
        <v/>
      </c>
      <c r="H36" s="19" t="str">
        <f t="shared" si="1"/>
        <v/>
      </c>
      <c r="I36" s="19" t="str">
        <f t="shared" si="2"/>
        <v/>
      </c>
    </row>
    <row r="37" spans="1:9" x14ac:dyDescent="0.2">
      <c r="A37" s="14">
        <v>31</v>
      </c>
      <c r="B37" s="15" t="s">
        <v>50</v>
      </c>
      <c r="C37" s="44" t="s">
        <v>27</v>
      </c>
      <c r="D37" s="16">
        <v>1200</v>
      </c>
      <c r="E37" s="17"/>
      <c r="F37" s="18"/>
      <c r="G37" s="19" t="str">
        <f t="shared" si="0"/>
        <v/>
      </c>
      <c r="H37" s="19" t="str">
        <f t="shared" si="1"/>
        <v/>
      </c>
      <c r="I37" s="19" t="str">
        <f t="shared" si="2"/>
        <v/>
      </c>
    </row>
    <row r="38" spans="1:9" x14ac:dyDescent="0.2">
      <c r="A38" s="14">
        <v>32</v>
      </c>
      <c r="B38" s="15" t="s">
        <v>51</v>
      </c>
      <c r="C38" s="44" t="s">
        <v>27</v>
      </c>
      <c r="D38" s="16">
        <v>900</v>
      </c>
      <c r="E38" s="17"/>
      <c r="F38" s="18"/>
      <c r="G38" s="19" t="str">
        <f t="shared" si="0"/>
        <v/>
      </c>
      <c r="H38" s="19" t="str">
        <f t="shared" si="1"/>
        <v/>
      </c>
      <c r="I38" s="19" t="str">
        <f t="shared" si="2"/>
        <v/>
      </c>
    </row>
    <row r="39" spans="1:9" x14ac:dyDescent="0.2">
      <c r="A39" s="14">
        <v>33</v>
      </c>
      <c r="B39" s="24" t="s">
        <v>52</v>
      </c>
      <c r="C39" s="44" t="s">
        <v>27</v>
      </c>
      <c r="D39" s="16">
        <v>900</v>
      </c>
      <c r="E39" s="17"/>
      <c r="F39" s="18"/>
      <c r="G39" s="19" t="str">
        <f t="shared" ref="G39:G61" si="3">IF(E39="","",ROUND(D39*E39,2))</f>
        <v/>
      </c>
      <c r="H39" s="19" t="str">
        <f t="shared" ref="H39:H70" si="4">IF(F39="","",ROUND(G39*F39,2))</f>
        <v/>
      </c>
      <c r="I39" s="19" t="str">
        <f t="shared" ref="I39:I70" si="5">IF(F39="","",G39+H39)</f>
        <v/>
      </c>
    </row>
    <row r="40" spans="1:9" x14ac:dyDescent="0.2">
      <c r="A40" s="14">
        <v>34</v>
      </c>
      <c r="B40" s="24" t="s">
        <v>53</v>
      </c>
      <c r="C40" s="44" t="s">
        <v>27</v>
      </c>
      <c r="D40" s="16">
        <v>1200</v>
      </c>
      <c r="E40" s="17"/>
      <c r="F40" s="18"/>
      <c r="G40" s="19" t="str">
        <f t="shared" si="3"/>
        <v/>
      </c>
      <c r="H40" s="19" t="str">
        <f t="shared" si="4"/>
        <v/>
      </c>
      <c r="I40" s="19" t="str">
        <f t="shared" si="5"/>
        <v/>
      </c>
    </row>
    <row r="41" spans="1:9" ht="25.5" x14ac:dyDescent="0.2">
      <c r="A41" s="14">
        <v>35</v>
      </c>
      <c r="B41" s="24" t="s">
        <v>54</v>
      </c>
      <c r="C41" s="44" t="s">
        <v>27</v>
      </c>
      <c r="D41" s="16">
        <v>800</v>
      </c>
      <c r="E41" s="17"/>
      <c r="F41" s="18"/>
      <c r="G41" s="19" t="str">
        <f t="shared" si="3"/>
        <v/>
      </c>
      <c r="H41" s="19" t="str">
        <f t="shared" si="4"/>
        <v/>
      </c>
      <c r="I41" s="19" t="str">
        <f t="shared" si="5"/>
        <v/>
      </c>
    </row>
    <row r="42" spans="1:9" ht="25.5" x14ac:dyDescent="0.2">
      <c r="A42" s="14">
        <v>36</v>
      </c>
      <c r="B42" s="24" t="s">
        <v>55</v>
      </c>
      <c r="C42" s="44" t="s">
        <v>19</v>
      </c>
      <c r="D42" s="16">
        <v>20</v>
      </c>
      <c r="E42" s="17"/>
      <c r="F42" s="18"/>
      <c r="G42" s="19" t="str">
        <f t="shared" si="3"/>
        <v/>
      </c>
      <c r="H42" s="19" t="str">
        <f t="shared" si="4"/>
        <v/>
      </c>
      <c r="I42" s="19" t="str">
        <f t="shared" si="5"/>
        <v/>
      </c>
    </row>
    <row r="43" spans="1:9" x14ac:dyDescent="0.2">
      <c r="A43" s="14">
        <v>37</v>
      </c>
      <c r="B43" s="15" t="s">
        <v>56</v>
      </c>
      <c r="C43" s="44" t="s">
        <v>19</v>
      </c>
      <c r="D43" s="16">
        <v>50</v>
      </c>
      <c r="E43" s="17"/>
      <c r="F43" s="18"/>
      <c r="G43" s="19" t="str">
        <f t="shared" si="3"/>
        <v/>
      </c>
      <c r="H43" s="19" t="str">
        <f t="shared" si="4"/>
        <v/>
      </c>
      <c r="I43" s="19" t="str">
        <f t="shared" si="5"/>
        <v/>
      </c>
    </row>
    <row r="44" spans="1:9" ht="25.5" x14ac:dyDescent="0.2">
      <c r="A44" s="14">
        <v>38</v>
      </c>
      <c r="B44" s="15" t="s">
        <v>57</v>
      </c>
      <c r="C44" s="44" t="s">
        <v>19</v>
      </c>
      <c r="D44" s="16">
        <v>80</v>
      </c>
      <c r="E44" s="17"/>
      <c r="F44" s="18"/>
      <c r="G44" s="19" t="str">
        <f t="shared" si="3"/>
        <v/>
      </c>
      <c r="H44" s="19" t="str">
        <f t="shared" si="4"/>
        <v/>
      </c>
      <c r="I44" s="19" t="str">
        <f t="shared" si="5"/>
        <v/>
      </c>
    </row>
    <row r="45" spans="1:9" x14ac:dyDescent="0.2">
      <c r="A45" s="14">
        <v>39</v>
      </c>
      <c r="B45" s="15" t="s">
        <v>58</v>
      </c>
      <c r="C45" s="44" t="s">
        <v>27</v>
      </c>
      <c r="D45" s="16">
        <v>80</v>
      </c>
      <c r="E45" s="17"/>
      <c r="F45" s="18"/>
      <c r="G45" s="19" t="str">
        <f t="shared" si="3"/>
        <v/>
      </c>
      <c r="H45" s="19" t="str">
        <f t="shared" si="4"/>
        <v/>
      </c>
      <c r="I45" s="19" t="str">
        <f t="shared" si="5"/>
        <v/>
      </c>
    </row>
    <row r="46" spans="1:9" x14ac:dyDescent="0.2">
      <c r="A46" s="14">
        <v>40</v>
      </c>
      <c r="B46" s="22" t="s">
        <v>59</v>
      </c>
      <c r="C46" s="44" t="s">
        <v>27</v>
      </c>
      <c r="D46" s="16">
        <v>40</v>
      </c>
      <c r="E46" s="17"/>
      <c r="F46" s="18"/>
      <c r="G46" s="19" t="str">
        <f t="shared" si="3"/>
        <v/>
      </c>
      <c r="H46" s="19" t="str">
        <f t="shared" si="4"/>
        <v/>
      </c>
      <c r="I46" s="19" t="str">
        <f t="shared" si="5"/>
        <v/>
      </c>
    </row>
    <row r="47" spans="1:9" ht="51" x14ac:dyDescent="0.2">
      <c r="A47" s="14">
        <v>41</v>
      </c>
      <c r="B47" s="24" t="s">
        <v>60</v>
      </c>
      <c r="C47" s="44" t="s">
        <v>27</v>
      </c>
      <c r="D47" s="16">
        <v>1300</v>
      </c>
      <c r="E47" s="17"/>
      <c r="F47" s="18"/>
      <c r="G47" s="19" t="str">
        <f t="shared" si="3"/>
        <v/>
      </c>
      <c r="H47" s="19" t="str">
        <f t="shared" si="4"/>
        <v/>
      </c>
      <c r="I47" s="19" t="str">
        <f t="shared" si="5"/>
        <v/>
      </c>
    </row>
    <row r="48" spans="1:9" ht="38.25" x14ac:dyDescent="0.2">
      <c r="A48" s="14">
        <v>42</v>
      </c>
      <c r="B48" s="24" t="s">
        <v>61</v>
      </c>
      <c r="C48" s="44" t="s">
        <v>27</v>
      </c>
      <c r="D48" s="16">
        <v>1000</v>
      </c>
      <c r="E48" s="17"/>
      <c r="F48" s="18"/>
      <c r="G48" s="19" t="str">
        <f t="shared" si="3"/>
        <v/>
      </c>
      <c r="H48" s="19" t="str">
        <f t="shared" si="4"/>
        <v/>
      </c>
      <c r="I48" s="19" t="str">
        <f t="shared" si="5"/>
        <v/>
      </c>
    </row>
    <row r="49" spans="1:9" ht="51" x14ac:dyDescent="0.2">
      <c r="A49" s="14">
        <v>43</v>
      </c>
      <c r="B49" s="24" t="s">
        <v>62</v>
      </c>
      <c r="C49" s="44" t="s">
        <v>27</v>
      </c>
      <c r="D49" s="16">
        <v>1000</v>
      </c>
      <c r="E49" s="17"/>
      <c r="F49" s="18"/>
      <c r="G49" s="19" t="str">
        <f t="shared" si="3"/>
        <v/>
      </c>
      <c r="H49" s="19" t="str">
        <f t="shared" si="4"/>
        <v/>
      </c>
      <c r="I49" s="19" t="str">
        <f t="shared" si="5"/>
        <v/>
      </c>
    </row>
    <row r="50" spans="1:9" ht="38.25" x14ac:dyDescent="0.2">
      <c r="A50" s="14">
        <v>44</v>
      </c>
      <c r="B50" s="24" t="s">
        <v>63</v>
      </c>
      <c r="C50" s="44" t="s">
        <v>27</v>
      </c>
      <c r="D50" s="16">
        <v>500</v>
      </c>
      <c r="E50" s="17"/>
      <c r="F50" s="18"/>
      <c r="G50" s="19" t="str">
        <f t="shared" si="3"/>
        <v/>
      </c>
      <c r="H50" s="19" t="str">
        <f t="shared" si="4"/>
        <v/>
      </c>
      <c r="I50" s="19" t="str">
        <f t="shared" si="5"/>
        <v/>
      </c>
    </row>
    <row r="51" spans="1:9" ht="51" x14ac:dyDescent="0.2">
      <c r="A51" s="14">
        <v>45</v>
      </c>
      <c r="B51" s="24" t="s">
        <v>64</v>
      </c>
      <c r="C51" s="44" t="s">
        <v>27</v>
      </c>
      <c r="D51" s="16">
        <v>400</v>
      </c>
      <c r="E51" s="17"/>
      <c r="F51" s="18"/>
      <c r="G51" s="19" t="str">
        <f t="shared" si="3"/>
        <v/>
      </c>
      <c r="H51" s="19" t="str">
        <f t="shared" si="4"/>
        <v/>
      </c>
      <c r="I51" s="19" t="str">
        <f t="shared" si="5"/>
        <v/>
      </c>
    </row>
    <row r="52" spans="1:9" ht="51" x14ac:dyDescent="0.2">
      <c r="A52" s="14">
        <v>46</v>
      </c>
      <c r="B52" s="24" t="s">
        <v>65</v>
      </c>
      <c r="C52" s="44" t="s">
        <v>27</v>
      </c>
      <c r="D52" s="16">
        <v>500</v>
      </c>
      <c r="E52" s="17"/>
      <c r="F52" s="18"/>
      <c r="G52" s="19" t="str">
        <f t="shared" si="3"/>
        <v/>
      </c>
      <c r="H52" s="19" t="str">
        <f t="shared" si="4"/>
        <v/>
      </c>
      <c r="I52" s="19" t="str">
        <f t="shared" si="5"/>
        <v/>
      </c>
    </row>
    <row r="53" spans="1:9" ht="38.25" x14ac:dyDescent="0.2">
      <c r="A53" s="14">
        <v>47</v>
      </c>
      <c r="B53" s="24" t="s">
        <v>66</v>
      </c>
      <c r="C53" s="44" t="s">
        <v>27</v>
      </c>
      <c r="D53" s="16">
        <v>500</v>
      </c>
      <c r="E53" s="17"/>
      <c r="F53" s="18"/>
      <c r="G53" s="19" t="str">
        <f t="shared" si="3"/>
        <v/>
      </c>
      <c r="H53" s="19" t="str">
        <f t="shared" si="4"/>
        <v/>
      </c>
      <c r="I53" s="19" t="str">
        <f t="shared" si="5"/>
        <v/>
      </c>
    </row>
    <row r="54" spans="1:9" ht="25.5" x14ac:dyDescent="0.2">
      <c r="A54" s="14">
        <v>48</v>
      </c>
      <c r="B54" s="24" t="s">
        <v>67</v>
      </c>
      <c r="C54" s="44" t="s">
        <v>27</v>
      </c>
      <c r="D54" s="16">
        <v>200</v>
      </c>
      <c r="E54" s="17"/>
      <c r="F54" s="18"/>
      <c r="G54" s="19" t="str">
        <f t="shared" si="3"/>
        <v/>
      </c>
      <c r="H54" s="19" t="str">
        <f t="shared" si="4"/>
        <v/>
      </c>
      <c r="I54" s="19" t="str">
        <f t="shared" si="5"/>
        <v/>
      </c>
    </row>
    <row r="55" spans="1:9" ht="25.5" x14ac:dyDescent="0.2">
      <c r="A55" s="14">
        <v>49</v>
      </c>
      <c r="B55" s="24" t="s">
        <v>68</v>
      </c>
      <c r="C55" s="44" t="s">
        <v>27</v>
      </c>
      <c r="D55" s="16">
        <v>300</v>
      </c>
      <c r="E55" s="17"/>
      <c r="F55" s="18"/>
      <c r="G55" s="19" t="str">
        <f t="shared" si="3"/>
        <v/>
      </c>
      <c r="H55" s="19" t="str">
        <f t="shared" si="4"/>
        <v/>
      </c>
      <c r="I55" s="19" t="str">
        <f t="shared" si="5"/>
        <v/>
      </c>
    </row>
    <row r="56" spans="1:9" x14ac:dyDescent="0.2">
      <c r="A56" s="14">
        <v>50</v>
      </c>
      <c r="B56" s="24" t="s">
        <v>69</v>
      </c>
      <c r="C56" s="44" t="s">
        <v>19</v>
      </c>
      <c r="D56" s="16">
        <v>300</v>
      </c>
      <c r="E56" s="17"/>
      <c r="F56" s="18"/>
      <c r="G56" s="19" t="str">
        <f t="shared" si="3"/>
        <v/>
      </c>
      <c r="H56" s="19" t="str">
        <f t="shared" si="4"/>
        <v/>
      </c>
      <c r="I56" s="19" t="str">
        <f t="shared" si="5"/>
        <v/>
      </c>
    </row>
    <row r="57" spans="1:9" x14ac:dyDescent="0.2">
      <c r="A57" s="14">
        <v>51</v>
      </c>
      <c r="B57" s="24" t="s">
        <v>70</v>
      </c>
      <c r="C57" s="44" t="s">
        <v>19</v>
      </c>
      <c r="D57" s="16">
        <v>200</v>
      </c>
      <c r="E57" s="17"/>
      <c r="F57" s="18"/>
      <c r="G57" s="19" t="str">
        <f t="shared" si="3"/>
        <v/>
      </c>
      <c r="H57" s="19" t="str">
        <f t="shared" si="4"/>
        <v/>
      </c>
      <c r="I57" s="19" t="str">
        <f t="shared" si="5"/>
        <v/>
      </c>
    </row>
    <row r="58" spans="1:9" x14ac:dyDescent="0.2">
      <c r="A58" s="14">
        <v>52</v>
      </c>
      <c r="B58" s="24" t="s">
        <v>71</v>
      </c>
      <c r="C58" s="44" t="s">
        <v>27</v>
      </c>
      <c r="D58" s="16">
        <v>250</v>
      </c>
      <c r="E58" s="17"/>
      <c r="F58" s="18"/>
      <c r="G58" s="19" t="str">
        <f t="shared" si="3"/>
        <v/>
      </c>
      <c r="H58" s="19" t="str">
        <f t="shared" si="4"/>
        <v/>
      </c>
      <c r="I58" s="19" t="str">
        <f t="shared" si="5"/>
        <v/>
      </c>
    </row>
    <row r="59" spans="1:9" ht="76.5" x14ac:dyDescent="0.2">
      <c r="A59" s="14">
        <v>53</v>
      </c>
      <c r="B59" s="24" t="s">
        <v>72</v>
      </c>
      <c r="C59" s="25" t="s">
        <v>27</v>
      </c>
      <c r="D59" s="16">
        <v>200</v>
      </c>
      <c r="E59" s="17"/>
      <c r="F59" s="18"/>
      <c r="G59" s="19" t="str">
        <f t="shared" si="3"/>
        <v/>
      </c>
      <c r="H59" s="19" t="str">
        <f t="shared" si="4"/>
        <v/>
      </c>
      <c r="I59" s="19" t="str">
        <f t="shared" si="5"/>
        <v/>
      </c>
    </row>
    <row r="60" spans="1:9" ht="51" x14ac:dyDescent="0.2">
      <c r="A60" s="14">
        <v>54</v>
      </c>
      <c r="B60" s="24" t="s">
        <v>73</v>
      </c>
      <c r="C60" s="25" t="s">
        <v>19</v>
      </c>
      <c r="D60" s="16">
        <v>10</v>
      </c>
      <c r="E60" s="17"/>
      <c r="F60" s="18"/>
      <c r="G60" s="19" t="str">
        <f t="shared" si="3"/>
        <v/>
      </c>
      <c r="H60" s="19" t="str">
        <f t="shared" si="4"/>
        <v/>
      </c>
      <c r="I60" s="19" t="str">
        <f t="shared" si="5"/>
        <v/>
      </c>
    </row>
    <row r="61" spans="1:9" ht="38.25" x14ac:dyDescent="0.2">
      <c r="A61" s="14">
        <v>55</v>
      </c>
      <c r="B61" s="24" t="s">
        <v>74</v>
      </c>
      <c r="C61" s="25" t="s">
        <v>19</v>
      </c>
      <c r="D61" s="16">
        <v>10</v>
      </c>
      <c r="E61" s="17"/>
      <c r="F61" s="18"/>
      <c r="G61" s="19" t="str">
        <f t="shared" si="3"/>
        <v/>
      </c>
      <c r="H61" s="19" t="str">
        <f t="shared" si="4"/>
        <v/>
      </c>
      <c r="I61" s="19" t="str">
        <f t="shared" si="5"/>
        <v/>
      </c>
    </row>
    <row r="62" spans="1:9" ht="24" customHeight="1" x14ac:dyDescent="0.2">
      <c r="A62" s="39" t="s">
        <v>75</v>
      </c>
      <c r="B62" s="39"/>
      <c r="C62" s="39"/>
      <c r="D62" s="39"/>
      <c r="E62" s="39"/>
      <c r="F62" s="26" t="s">
        <v>76</v>
      </c>
      <c r="G62" s="27">
        <f>SUM(G7:G61)</f>
        <v>0</v>
      </c>
      <c r="H62" s="27">
        <f>SUM(H7:H61)</f>
        <v>0</v>
      </c>
      <c r="I62" s="28">
        <f>SUM(I7:I61)</f>
        <v>0</v>
      </c>
    </row>
    <row r="63" spans="1:9" ht="15" customHeight="1" x14ac:dyDescent="0.25">
      <c r="B63" s="29"/>
      <c r="C63" s="30"/>
      <c r="D63" s="30"/>
      <c r="E63" s="31"/>
      <c r="F63" s="31"/>
      <c r="G63" s="31"/>
    </row>
    <row r="65" spans="3:9" ht="15" customHeight="1" x14ac:dyDescent="0.2">
      <c r="C65" s="40" t="s">
        <v>77</v>
      </c>
      <c r="D65" s="40"/>
      <c r="E65" s="40"/>
      <c r="F65" s="36"/>
      <c r="G65" s="36"/>
      <c r="H65" s="36"/>
      <c r="I65" s="36"/>
    </row>
    <row r="66" spans="3:9" ht="15" customHeight="1" x14ac:dyDescent="0.2">
      <c r="C66" s="40" t="s">
        <v>78</v>
      </c>
      <c r="D66" s="40"/>
      <c r="E66" s="40"/>
      <c r="F66" s="36"/>
      <c r="G66" s="36"/>
      <c r="H66" s="36"/>
      <c r="I66" s="36"/>
    </row>
    <row r="67" spans="3:9" ht="15" customHeight="1" x14ac:dyDescent="0.2">
      <c r="C67" s="41" t="s">
        <v>79</v>
      </c>
      <c r="D67" s="41"/>
      <c r="E67" s="41"/>
      <c r="F67" s="42"/>
      <c r="G67" s="42"/>
      <c r="H67" s="42"/>
      <c r="I67" s="42"/>
    </row>
    <row r="68" spans="3:9" ht="15" customHeight="1" x14ac:dyDescent="0.2">
      <c r="C68" s="41"/>
      <c r="D68" s="41"/>
      <c r="E68" s="41"/>
      <c r="F68" s="42"/>
      <c r="G68" s="42"/>
      <c r="H68" s="42"/>
      <c r="I68" s="42"/>
    </row>
    <row r="69" spans="3:9" ht="15" customHeight="1" x14ac:dyDescent="0.2">
      <c r="C69" s="41"/>
      <c r="D69" s="41"/>
      <c r="E69" s="41"/>
      <c r="F69" s="42"/>
      <c r="G69" s="42"/>
      <c r="H69" s="42"/>
      <c r="I69" s="42"/>
    </row>
    <row r="70" spans="3:9" ht="15" customHeight="1" x14ac:dyDescent="0.2">
      <c r="C70" s="41"/>
      <c r="D70" s="41"/>
      <c r="E70" s="41"/>
      <c r="F70" s="42"/>
      <c r="G70" s="42"/>
      <c r="H70" s="42"/>
      <c r="I70" s="42"/>
    </row>
    <row r="71" spans="3:9" ht="15" customHeight="1" x14ac:dyDescent="0.2">
      <c r="C71" s="41"/>
      <c r="D71" s="41"/>
      <c r="E71" s="41"/>
      <c r="F71" s="42"/>
      <c r="G71" s="42"/>
      <c r="H71" s="42"/>
      <c r="I71" s="42"/>
    </row>
  </sheetData>
  <sheetProtection algorithmName="SHA-512" hashValue="Tquig9is0eircwIQ2cI/TY34LhE1sqzq/ZbcUKOT3gpbS+JCXvMEkKlWEvJiSpsR+RG1sX0WF5lHS5XAtHH8Yg==" saltValue="4LYYT1EoTiuiWOOb0RWNrQ==" spinCount="100000" sheet="1" objects="1" scenarios="1"/>
  <mergeCells count="16">
    <mergeCell ref="C66:E66"/>
    <mergeCell ref="F66:I66"/>
    <mergeCell ref="C67:E71"/>
    <mergeCell ref="F67:I71"/>
    <mergeCell ref="A4:B4"/>
    <mergeCell ref="E4:F4"/>
    <mergeCell ref="H4:I4"/>
    <mergeCell ref="A62:E62"/>
    <mergeCell ref="C65:E65"/>
    <mergeCell ref="F65:I65"/>
    <mergeCell ref="A1:B1"/>
    <mergeCell ref="D1:I1"/>
    <mergeCell ref="A2:B2"/>
    <mergeCell ref="E2:I2"/>
    <mergeCell ref="A3:B3"/>
    <mergeCell ref="E3:I3"/>
  </mergeCells>
  <pageMargins left="0.39370078740157483" right="0.23622047244094491" top="1.0629921259842521" bottom="0.31496062992125984" header="0.6692913385826772" footer="0.15748031496062992"/>
  <pageSetup paperSize="9" fitToWidth="0" fitToHeight="0" orientation="landscape" r:id="rId1"/>
  <headerFooter alignWithMargins="0">
    <oddHeader xml:space="preserve">&amp;L&amp;"Arial CE,Regular"&amp;12     
&amp;C&amp;"Arial CE,Regular"&amp;12PRÍLOHA č.3  - Časť 6 - Pekársky tovar    </oddHeader>
    <oddFooter>&amp;R&amp;"Arial CE,Regular"&amp;10&amp;P</oddFooter>
  </headerFooter>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Časť_6</vt:lpstr>
      <vt:lpstr>Časť_6!Názvy_tlače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Vladimir Besler</cp:lastModifiedBy>
  <cp:revision>1</cp:revision>
  <cp:lastPrinted>2023-10-10T16:51:03Z</cp:lastPrinted>
  <dcterms:created xsi:type="dcterms:W3CDTF">2023-10-10T16:51:23Z</dcterms:created>
  <dcterms:modified xsi:type="dcterms:W3CDTF">2023-10-10T16:51:23Z</dcterms:modified>
</cp:coreProperties>
</file>