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G37" i="1" l="1"/>
  <c r="H37" i="1" s="1"/>
  <c r="E38" i="1"/>
  <c r="G38" i="1" s="1"/>
  <c r="E39" i="1"/>
  <c r="G39" i="1" s="1"/>
  <c r="E40" i="1"/>
  <c r="G40" i="1" s="1"/>
  <c r="E42" i="1"/>
  <c r="G42" i="1" s="1"/>
  <c r="E43" i="1"/>
  <c r="G43" i="1" s="1"/>
  <c r="E44" i="1"/>
  <c r="G44" i="1" s="1"/>
  <c r="H44" i="1" s="1"/>
  <c r="E45" i="1"/>
  <c r="G45" i="1" s="1"/>
  <c r="E46" i="1"/>
  <c r="G46" i="1" s="1"/>
  <c r="E47" i="1"/>
  <c r="G47" i="1" s="1"/>
  <c r="H47" i="1" s="1"/>
  <c r="E48" i="1"/>
  <c r="G48" i="1" s="1"/>
  <c r="H48" i="1" s="1"/>
  <c r="E49" i="1"/>
  <c r="G49" i="1" s="1"/>
  <c r="E50" i="1"/>
  <c r="G50" i="1" s="1"/>
  <c r="E51" i="1"/>
  <c r="G51" i="1" s="1"/>
  <c r="E52" i="1"/>
  <c r="G52" i="1" s="1"/>
  <c r="H52" i="1" s="1"/>
  <c r="E53" i="1"/>
  <c r="G53" i="1" s="1"/>
  <c r="E54" i="1"/>
  <c r="G54" i="1" s="1"/>
  <c r="E55" i="1"/>
  <c r="G55" i="1" s="1"/>
  <c r="E56" i="1"/>
  <c r="G56" i="1" s="1"/>
  <c r="H56" i="1" s="1"/>
  <c r="E57" i="1"/>
  <c r="G57" i="1" s="1"/>
  <c r="E58" i="1"/>
  <c r="G58" i="1" s="1"/>
  <c r="E59" i="1"/>
  <c r="G59" i="1" s="1"/>
  <c r="E60" i="1"/>
  <c r="G60" i="1" s="1"/>
  <c r="H60" i="1" s="1"/>
  <c r="E61" i="1"/>
  <c r="G61" i="1" s="1"/>
  <c r="E64" i="1"/>
  <c r="G64" i="1" s="1"/>
  <c r="H64" i="1" s="1"/>
  <c r="E65" i="1"/>
  <c r="G65" i="1" s="1"/>
  <c r="E67" i="1"/>
  <c r="G67" i="1" s="1"/>
  <c r="E68" i="1"/>
  <c r="G68" i="1" s="1"/>
  <c r="H68" i="1" s="1"/>
  <c r="E69" i="1"/>
  <c r="G69" i="1" s="1"/>
  <c r="E70" i="1"/>
  <c r="G70" i="1" s="1"/>
  <c r="E72" i="1"/>
  <c r="G72" i="1" s="1"/>
  <c r="H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H78" i="1" s="1"/>
  <c r="E80" i="1"/>
  <c r="G80" i="1" s="1"/>
  <c r="E81" i="1"/>
  <c r="G81" i="1" s="1"/>
  <c r="E82" i="1"/>
  <c r="G82" i="1" s="1"/>
  <c r="H82" i="1" s="1"/>
  <c r="E83" i="1"/>
  <c r="G83" i="1" s="1"/>
  <c r="E84" i="1"/>
  <c r="G84" i="1" s="1"/>
  <c r="E14" i="1"/>
  <c r="G14" i="1" s="1"/>
  <c r="H14" i="1" s="1"/>
  <c r="E15" i="1"/>
  <c r="E16" i="1"/>
  <c r="G16" i="1" s="1"/>
  <c r="E17" i="1"/>
  <c r="E18" i="1"/>
  <c r="G18" i="1" s="1"/>
  <c r="H18" i="1" s="1"/>
  <c r="E19" i="1"/>
  <c r="E20" i="1"/>
  <c r="G20" i="1" s="1"/>
  <c r="E21" i="1"/>
  <c r="E22" i="1"/>
  <c r="G22" i="1" s="1"/>
  <c r="H22" i="1" s="1"/>
  <c r="E24" i="1"/>
  <c r="E25" i="1"/>
  <c r="E26" i="1"/>
  <c r="G26" i="1" s="1"/>
  <c r="H26" i="1" s="1"/>
  <c r="E27" i="1"/>
  <c r="G27" i="1" s="1"/>
  <c r="H27" i="1" s="1"/>
  <c r="E28" i="1"/>
  <c r="E29" i="1"/>
  <c r="G29" i="1" s="1"/>
  <c r="E30" i="1"/>
  <c r="G30" i="1" s="1"/>
  <c r="E31" i="1"/>
  <c r="G31" i="1" s="1"/>
  <c r="E33" i="1"/>
  <c r="E34" i="1"/>
  <c r="G34" i="1" s="1"/>
  <c r="H34" i="1" s="1"/>
  <c r="E35" i="1"/>
  <c r="G35" i="1" s="1"/>
  <c r="H35" i="1" s="1"/>
  <c r="E36" i="1"/>
  <c r="E13" i="1"/>
  <c r="E5" i="1"/>
  <c r="G5" i="1" s="1"/>
  <c r="E6" i="1"/>
  <c r="E7" i="1"/>
  <c r="G7" i="1" s="1"/>
  <c r="H7" i="1" s="1"/>
  <c r="E8" i="1"/>
  <c r="E9" i="1"/>
  <c r="E10" i="1"/>
  <c r="E11" i="1"/>
  <c r="G11" i="1" s="1"/>
  <c r="H11" i="1" s="1"/>
  <c r="H85" i="1" l="1"/>
  <c r="G19" i="1"/>
  <c r="H19" i="1" s="1"/>
  <c r="G15" i="1"/>
  <c r="H15" i="1" s="1"/>
  <c r="G10" i="1"/>
  <c r="H10" i="1" s="1"/>
  <c r="G6" i="1"/>
  <c r="H6" i="1" s="1"/>
  <c r="H20" i="1"/>
  <c r="H16" i="1"/>
  <c r="G9" i="1"/>
  <c r="H9" i="1" s="1"/>
  <c r="H5" i="1"/>
  <c r="H55" i="1"/>
  <c r="G21" i="1"/>
  <c r="H21" i="1" s="1"/>
  <c r="G17" i="1"/>
  <c r="H17" i="1" s="1"/>
  <c r="G13" i="1"/>
  <c r="H13" i="1" s="1"/>
  <c r="G8" i="1"/>
  <c r="H8" i="1" s="1"/>
  <c r="H84" i="1"/>
  <c r="H81" i="1"/>
  <c r="H77" i="1"/>
  <c r="H67" i="1"/>
  <c r="H59" i="1"/>
  <c r="H51" i="1"/>
  <c r="H40" i="1"/>
  <c r="G36" i="1"/>
  <c r="H36" i="1" s="1"/>
  <c r="G33" i="1"/>
  <c r="H33" i="1" s="1"/>
  <c r="H31" i="1"/>
  <c r="H30" i="1"/>
  <c r="H29" i="1"/>
  <c r="G28" i="1"/>
  <c r="H28" i="1" s="1"/>
  <c r="H80" i="1"/>
  <c r="H76" i="1"/>
  <c r="H74" i="1"/>
  <c r="H70" i="1"/>
  <c r="H58" i="1"/>
  <c r="H54" i="1"/>
  <c r="H50" i="1"/>
  <c r="H46" i="1"/>
  <c r="H43" i="1"/>
  <c r="H39" i="1"/>
  <c r="H83" i="1"/>
  <c r="H75" i="1"/>
  <c r="H73" i="1"/>
  <c r="H69" i="1"/>
  <c r="H65" i="1"/>
  <c r="H61" i="1"/>
  <c r="H57" i="1"/>
  <c r="H53" i="1"/>
  <c r="H49" i="1"/>
  <c r="H45" i="1"/>
  <c r="H42" i="1"/>
  <c r="H38" i="1"/>
  <c r="G25" i="1"/>
  <c r="H25" i="1" s="1"/>
  <c r="G24" i="1"/>
  <c r="H24" i="1" s="1"/>
  <c r="H86" i="1" l="1"/>
</calcChain>
</file>

<file path=xl/sharedStrings.xml><?xml version="1.0" encoding="utf-8"?>
<sst xmlns="http://schemas.openxmlformats.org/spreadsheetml/2006/main" count="172" uniqueCount="171">
  <si>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</si>
  <si>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</si>
  <si>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</si>
  <si>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</si>
  <si>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</si>
  <si>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1.</t>
  </si>
  <si>
    <t>Suchý potápačský oblek - ľahký (set)</t>
  </si>
  <si>
    <t>Výška DPH</t>
  </si>
  <si>
    <t>Suchý potápačský oblek - ťažký (set)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</si>
  <si>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</si>
  <si>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</si>
  <si>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</si>
  <si>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</si>
  <si>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</si>
  <si>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</si>
  <si>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</si>
  <si>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</si>
  <si>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</si>
  <si>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Tlaková nádoba - 10 l fľaša na 300 (bar)</t>
  </si>
  <si>
    <t>Kompenzátor vztlaku - dvojičky</t>
  </si>
  <si>
    <t>Kompenzátor vztlaku - single</t>
  </si>
  <si>
    <t>Komplet backplate 3 mm nerez s nastaviteľnými popruhmi + adaptér na single fľašu</t>
  </si>
  <si>
    <t>Popruhy na upevnenie fľaše s kovovou prackou (pár)</t>
  </si>
  <si>
    <t>Záťažový systém na backplate (pár)</t>
  </si>
  <si>
    <t>Pľúcma automatika - set</t>
  </si>
  <si>
    <t>11.</t>
  </si>
  <si>
    <t>LP hadica 2,1 m</t>
  </si>
  <si>
    <t>12.</t>
  </si>
  <si>
    <t>13.</t>
  </si>
  <si>
    <t>Kompas na zápästie</t>
  </si>
  <si>
    <t>14.</t>
  </si>
  <si>
    <t>Potápačská maska</t>
  </si>
  <si>
    <t>15.</t>
  </si>
  <si>
    <t>Dýchacia trubica</t>
  </si>
  <si>
    <t>16.</t>
  </si>
  <si>
    <t>Plutvy</t>
  </si>
  <si>
    <t>17.</t>
  </si>
  <si>
    <t>Olovená záťaž</t>
  </si>
  <si>
    <t>18.</t>
  </si>
  <si>
    <t>Potápačský nôž s kladivkom</t>
  </si>
  <si>
    <t>19.</t>
  </si>
  <si>
    <t>Dekompresná bója</t>
  </si>
  <si>
    <t>20.</t>
  </si>
  <si>
    <t>Plávajúce signálne lano dĺžky 30 m</t>
  </si>
  <si>
    <t>21.</t>
  </si>
  <si>
    <t>Poistná šnúra 1,5 m a dve karabíny HMS</t>
  </si>
  <si>
    <t>22.</t>
  </si>
  <si>
    <t>Pozičná signálna bója s lanom 20 m</t>
  </si>
  <si>
    <t>23.</t>
  </si>
  <si>
    <t>Celotvárová potápačská maska - set</t>
  </si>
  <si>
    <t xml:space="preserve">Celotvárová potápačská maska </t>
  </si>
  <si>
    <t>Náhradné sedlá na vyrovnávanie tlaku v stredoušnej dutine</t>
  </si>
  <si>
    <t>Blok na prepínanie plynu</t>
  </si>
  <si>
    <t>25.</t>
  </si>
  <si>
    <t>Prepravný box na prepravu potápačského materiálu</t>
  </si>
  <si>
    <t>26.</t>
  </si>
  <si>
    <t>Rezací nástroj na oceľové lanká</t>
  </si>
  <si>
    <t>27.</t>
  </si>
  <si>
    <t>Potápačské svietidlo hlavné</t>
  </si>
  <si>
    <t>28.</t>
  </si>
  <si>
    <t>Záložné svietidlo</t>
  </si>
  <si>
    <t>29.</t>
  </si>
  <si>
    <t>Plávajúce signálne lano dĺžky 100 m</t>
  </si>
  <si>
    <t>30.</t>
  </si>
  <si>
    <t>Naviják s vodiacim lankom min. 150 m</t>
  </si>
  <si>
    <t>31.</t>
  </si>
  <si>
    <t>Signalizačná bója s kotviacimi lanami a záťažou</t>
  </si>
  <si>
    <t>32.</t>
  </si>
  <si>
    <t>Vlajky</t>
  </si>
  <si>
    <t>33.</t>
  </si>
  <si>
    <t>Ďalekohľad</t>
  </si>
  <si>
    <t>34.</t>
  </si>
  <si>
    <t>Kyslíkový oživovací prístroj</t>
  </si>
  <si>
    <t>35.</t>
  </si>
  <si>
    <t>Tabuľky pre zápis pod vodou</t>
  </si>
  <si>
    <t>36.</t>
  </si>
  <si>
    <t>Zachranárska vesta s postrojom</t>
  </si>
  <si>
    <t>37.</t>
  </si>
  <si>
    <t>Potápačský postroj</t>
  </si>
  <si>
    <t>38.</t>
  </si>
  <si>
    <t>Kotva do ľadu</t>
  </si>
  <si>
    <t>39.</t>
  </si>
  <si>
    <t>Chemické svetlo</t>
  </si>
  <si>
    <t>Ochranná prilba</t>
  </si>
  <si>
    <t>40.</t>
  </si>
  <si>
    <t>Montážne náradie</t>
  </si>
  <si>
    <t>41.</t>
  </si>
  <si>
    <t>42.</t>
  </si>
  <si>
    <t>Vyzdvihovacie uzavreté vaky</t>
  </si>
  <si>
    <t>43.</t>
  </si>
  <si>
    <t>44.</t>
  </si>
  <si>
    <t>Hadice a panel na plnenie uzavretých vakov</t>
  </si>
  <si>
    <t>Panel</t>
  </si>
  <si>
    <t>Hadice</t>
  </si>
  <si>
    <t xml:space="preserve">  1.1</t>
  </si>
  <si>
    <t xml:space="preserve">  1.2</t>
  </si>
  <si>
    <t xml:space="preserve">  1.3</t>
  </si>
  <si>
    <t xml:space="preserve">  1.4</t>
  </si>
  <si>
    <t xml:space="preserve">  1.5</t>
  </si>
  <si>
    <t xml:space="preserve">  1.6</t>
  </si>
  <si>
    <t xml:space="preserve">  1.7</t>
  </si>
  <si>
    <t xml:space="preserve">  Suchý potápačský oblek s integrovanou kuklou</t>
  </si>
  <si>
    <t xml:space="preserve">  Systém suchých rukavíc</t>
  </si>
  <si>
    <t xml:space="preserve">  Tepelno-izolačná vložka do suchého obleku</t>
  </si>
  <si>
    <t xml:space="preserve">  Tepelno-izolačná vložka do suchého obleku (letná)</t>
  </si>
  <si>
    <t xml:space="preserve">  Tepelno-izolačné ponožky</t>
  </si>
  <si>
    <t xml:space="preserve">  Neoprénová kukla</t>
  </si>
  <si>
    <t xml:space="preserve">  Termo prádlo</t>
  </si>
  <si>
    <t xml:space="preserve">  2.1</t>
  </si>
  <si>
    <t xml:space="preserve">  2.2</t>
  </si>
  <si>
    <t xml:space="preserve">  2.3</t>
  </si>
  <si>
    <t>Tlaková nádoba - 2x7 l (300 bar)</t>
  </si>
  <si>
    <t xml:space="preserve">  10.1</t>
  </si>
  <si>
    <t xml:space="preserve">  10.2</t>
  </si>
  <si>
    <t xml:space="preserve">  Pľúcna automatika - (1. a 2. stupeň)</t>
  </si>
  <si>
    <t xml:space="preserve">  Tlakomer (manometer)</t>
  </si>
  <si>
    <t xml:space="preserve">  17.1</t>
  </si>
  <si>
    <t xml:space="preserve">  17.2</t>
  </si>
  <si>
    <t xml:space="preserve">  17.3</t>
  </si>
  <si>
    <t xml:space="preserve">  Olovená záťaž 1 kg</t>
  </si>
  <si>
    <t xml:space="preserve">  Olovená záťaž 2 kg</t>
  </si>
  <si>
    <t xml:space="preserve">  Olovená záťaž 2,5 kg</t>
  </si>
  <si>
    <t xml:space="preserve">  23.1</t>
  </si>
  <si>
    <t xml:space="preserve">  23.2</t>
  </si>
  <si>
    <t xml:space="preserve">  23.3</t>
  </si>
  <si>
    <t xml:space="preserve">  Vyzdvihovacie uzavreté vaky (malé)</t>
  </si>
  <si>
    <t xml:space="preserve">  Vyzdvihovacie uzavreté vaky (veľké)</t>
  </si>
  <si>
    <t xml:space="preserve">    Vyzdvihovacie uzavreté vaky (malé) 226 l</t>
  </si>
  <si>
    <t xml:space="preserve">    Vyzdvihovacie uzavreté vaky (malé) 453 l</t>
  </si>
  <si>
    <t xml:space="preserve">    Vyzdvihovacie uzavreté vaky (veľké) 1995 l</t>
  </si>
  <si>
    <t xml:space="preserve">    Vyzdvihovacie uzavreté vaky (veľké) 3991 l</t>
  </si>
  <si>
    <t xml:space="preserve">  Tlaková nádoba S 80 s ventilom G 5/8 (na plnenie vakov)</t>
  </si>
  <si>
    <t>46.</t>
  </si>
  <si>
    <t>Podvodný systém na vyzdvihnutie tela z pod vodnej hladiny</t>
  </si>
  <si>
    <t>49.</t>
  </si>
  <si>
    <t>Potápačská prilba pre potápačský oblek tažký</t>
  </si>
  <si>
    <t xml:space="preserve">  Umbilicals (LP hadica (dýchacie médium), hadica k hĺbkomeru, komunikačný kábel, kábel na svetlo, kábel ku kamere)</t>
  </si>
  <si>
    <t>50.</t>
  </si>
  <si>
    <t>DPV</t>
  </si>
  <si>
    <t>51.</t>
  </si>
  <si>
    <t>Plutvy s plnou pätou</t>
  </si>
  <si>
    <t xml:space="preserve">  Dvojkarabína nerezová - doubleender veľká</t>
  </si>
  <si>
    <t xml:space="preserve">  Dvojkarabína nerezová - doubleender stredná</t>
  </si>
  <si>
    <t>Dvojkarabína nerezová - doubleender</t>
  </si>
  <si>
    <t>Ochranná kombinéza na potápačský oblek</t>
  </si>
  <si>
    <t>Kontrolný manometer</t>
  </si>
  <si>
    <t>Uhlové fotografické mierky a pravítka k dokumentácií miesta činu</t>
  </si>
  <si>
    <t>Celková cena za predmet zákazky v EUR bez DPH (kritérium na vyhodnotenie ponúk)</t>
  </si>
  <si>
    <t>Celková cena za predmet zákazky v EUR s DPH</t>
  </si>
  <si>
    <t xml:space="preserve">Príloha č. 2a súťažných podkladov - Vzor štruktúrovaného rozpočtu ceny - Časť predmetu zákazky č. 1
</t>
  </si>
  <si>
    <t xml:space="preserve">
</t>
  </si>
  <si>
    <t>24.</t>
  </si>
  <si>
    <t>45.</t>
  </si>
  <si>
    <t>47.</t>
  </si>
  <si>
    <t>48.</t>
  </si>
  <si>
    <t xml:space="preserve">  41.1</t>
  </si>
  <si>
    <t xml:space="preserve">    41.1.1</t>
  </si>
  <si>
    <t xml:space="preserve">    41.1.2</t>
  </si>
  <si>
    <t xml:space="preserve">  41.2</t>
  </si>
  <si>
    <t xml:space="preserve">    41.2.1</t>
  </si>
  <si>
    <t xml:space="preserve">    41.2.2</t>
  </si>
  <si>
    <t xml:space="preserve">  41.3</t>
  </si>
  <si>
    <t xml:space="preserve">  45.1</t>
  </si>
  <si>
    <t xml:space="preserve">  48.1</t>
  </si>
  <si>
    <t xml:space="preserve">  48.2</t>
  </si>
  <si>
    <t xml:space="preserve">Suchý potápačský oblek s integrovaným strmeňom na pripevnenie potápačskej prilby </t>
  </si>
  <si>
    <t>Systém suchých rukavíc</t>
  </si>
  <si>
    <t>Suché potápačské rukavice</t>
  </si>
  <si>
    <t>LP hadica 0,6 m</t>
  </si>
  <si>
    <t>Predpokladané množstvo na obdobie trvania zmluvy v ks/setoch/sadách</t>
  </si>
  <si>
    <t>Automatika 1. stupeň a 2. stupeň na plnenie vakov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</si>
</sst>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/>
    <xf numFmtId="4" fontId="2" fillId="0" borderId="16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/>
    <xf numFmtId="49" fontId="0" fillId="0" borderId="6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14" xfId="0" applyNumberForma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1" fillId="0" borderId="6" xfId="0" applyNumberFormat="1" applyFont="1" applyFill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Fill="1" applyBorder="1"/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49" fontId="0" fillId="0" borderId="17" xfId="0" applyNumberFormat="1" applyFill="1" applyBorder="1" applyAlignment="1">
      <alignment horizontal="center"/>
    </xf>
    <xf numFmtId="0" fontId="0" fillId="0" borderId="18" xfId="0" applyFill="1" applyBorder="1"/>
    <xf numFmtId="4" fontId="0" fillId="0" borderId="18" xfId="0" applyNumberFormat="1" applyFill="1" applyBorder="1"/>
    <xf numFmtId="9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/>
    <xf numFmtId="49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0" fillId="0" borderId="8" xfId="0" applyFill="1" applyBorder="1"/>
    <xf numFmtId="4" fontId="0" fillId="0" borderId="8" xfId="0" applyNumberFormat="1" applyFill="1" applyBorder="1"/>
    <xf numFmtId="9" fontId="0" fillId="0" borderId="8" xfId="0" applyNumberFormat="1" applyFill="1" applyBorder="1" applyAlignment="1">
      <alignment horizontal="center" vertical="center"/>
    </xf>
    <xf numFmtId="4" fontId="0" fillId="0" borderId="16" xfId="0" applyNumberFormat="1" applyFill="1" applyBorder="1"/>
    <xf numFmtId="4" fontId="2" fillId="3" borderId="14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workbookViewId="0">
      <pane ySplit="3" topLeftCell="A10" activePane="bottomLeft" state="frozen"/>
      <selection pane="bottomLeft" activeCell="L14" sqref="L14"/>
    </sheetView>
  </sheetViews>
  <sheetFormatPr defaultRowHeight="14.4" x14ac:dyDescent="0.3"/>
  <cols>
    <col min="1" max="1" width="8" style="10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8" x14ac:dyDescent="0.3">
      <c r="A1" s="50" t="s">
        <v>150</v>
      </c>
      <c r="B1" s="51"/>
      <c r="C1" s="51"/>
      <c r="D1" s="51"/>
      <c r="E1" s="51"/>
      <c r="F1" s="51"/>
      <c r="G1" s="51"/>
      <c r="H1" s="51"/>
    </row>
    <row r="2" spans="1:8" ht="15" thickBot="1" x14ac:dyDescent="0.35">
      <c r="A2" s="52" t="s">
        <v>149</v>
      </c>
      <c r="B2" s="53"/>
      <c r="C2" s="53"/>
      <c r="D2" s="53"/>
      <c r="E2" s="53"/>
      <c r="F2" s="53"/>
      <c r="G2" s="53"/>
      <c r="H2" s="53"/>
    </row>
    <row r="3" spans="1:8" s="1" customFormat="1" ht="72.599999999999994" thickBot="1" x14ac:dyDescent="0.35">
      <c r="A3" s="11" t="s">
        <v>0</v>
      </c>
      <c r="B3" s="12" t="s">
        <v>1</v>
      </c>
      <c r="C3" s="13" t="s">
        <v>169</v>
      </c>
      <c r="D3" s="14" t="s">
        <v>2</v>
      </c>
      <c r="E3" s="14" t="s">
        <v>3</v>
      </c>
      <c r="F3" s="15" t="s">
        <v>7</v>
      </c>
      <c r="G3" s="14" t="s">
        <v>7</v>
      </c>
      <c r="H3" s="16" t="s">
        <v>4</v>
      </c>
    </row>
    <row r="4" spans="1:8" x14ac:dyDescent="0.3">
      <c r="A4" s="17" t="s">
        <v>5</v>
      </c>
      <c r="B4" s="18" t="s">
        <v>6</v>
      </c>
      <c r="C4" s="18">
        <v>88</v>
      </c>
      <c r="D4" s="57"/>
      <c r="E4" s="57"/>
      <c r="F4" s="57"/>
      <c r="G4" s="57"/>
      <c r="H4" s="58"/>
    </row>
    <row r="5" spans="1:8" x14ac:dyDescent="0.3">
      <c r="A5" s="19" t="s">
        <v>94</v>
      </c>
      <c r="B5" s="20" t="s">
        <v>101</v>
      </c>
      <c r="C5" s="20">
        <v>88</v>
      </c>
      <c r="D5" s="21"/>
      <c r="E5" s="21">
        <f>D5*C5</f>
        <v>0</v>
      </c>
      <c r="F5" s="22">
        <v>0.2</v>
      </c>
      <c r="G5" s="21">
        <f>E5*F5</f>
        <v>0</v>
      </c>
      <c r="H5" s="23">
        <f>E5+G5</f>
        <v>0</v>
      </c>
    </row>
    <row r="6" spans="1:8" x14ac:dyDescent="0.3">
      <c r="A6" s="19" t="s">
        <v>95</v>
      </c>
      <c r="B6" s="20" t="s">
        <v>102</v>
      </c>
      <c r="C6" s="20">
        <v>88</v>
      </c>
      <c r="D6" s="21"/>
      <c r="E6" s="21">
        <f t="shared" ref="E6:E11" si="0">D6*C6</f>
        <v>0</v>
      </c>
      <c r="F6" s="22">
        <v>0.2</v>
      </c>
      <c r="G6" s="21">
        <f t="shared" ref="G6:G36" si="1">E6*F6</f>
        <v>0</v>
      </c>
      <c r="H6" s="23">
        <f t="shared" ref="H6:H36" si="2">E6+G6</f>
        <v>0</v>
      </c>
    </row>
    <row r="7" spans="1:8" x14ac:dyDescent="0.3">
      <c r="A7" s="19" t="s">
        <v>96</v>
      </c>
      <c r="B7" s="20" t="s">
        <v>103</v>
      </c>
      <c r="C7" s="20">
        <v>88</v>
      </c>
      <c r="D7" s="21"/>
      <c r="E7" s="21">
        <f t="shared" si="0"/>
        <v>0</v>
      </c>
      <c r="F7" s="22">
        <v>0.2</v>
      </c>
      <c r="G7" s="21">
        <f t="shared" si="1"/>
        <v>0</v>
      </c>
      <c r="H7" s="23">
        <f t="shared" si="2"/>
        <v>0</v>
      </c>
    </row>
    <row r="8" spans="1:8" x14ac:dyDescent="0.3">
      <c r="A8" s="19" t="s">
        <v>97</v>
      </c>
      <c r="B8" s="20" t="s">
        <v>104</v>
      </c>
      <c r="C8" s="20">
        <v>88</v>
      </c>
      <c r="D8" s="21"/>
      <c r="E8" s="21">
        <f t="shared" si="0"/>
        <v>0</v>
      </c>
      <c r="F8" s="22">
        <v>0.2</v>
      </c>
      <c r="G8" s="21">
        <f t="shared" si="1"/>
        <v>0</v>
      </c>
      <c r="H8" s="23">
        <f t="shared" si="2"/>
        <v>0</v>
      </c>
    </row>
    <row r="9" spans="1:8" x14ac:dyDescent="0.3">
      <c r="A9" s="19" t="s">
        <v>98</v>
      </c>
      <c r="B9" s="20" t="s">
        <v>105</v>
      </c>
      <c r="C9" s="20">
        <v>88</v>
      </c>
      <c r="D9" s="21"/>
      <c r="E9" s="21">
        <f t="shared" si="0"/>
        <v>0</v>
      </c>
      <c r="F9" s="22">
        <v>0.2</v>
      </c>
      <c r="G9" s="21">
        <f t="shared" si="1"/>
        <v>0</v>
      </c>
      <c r="H9" s="23">
        <f t="shared" si="2"/>
        <v>0</v>
      </c>
    </row>
    <row r="10" spans="1:8" x14ac:dyDescent="0.3">
      <c r="A10" s="19" t="s">
        <v>99</v>
      </c>
      <c r="B10" s="20" t="s">
        <v>106</v>
      </c>
      <c r="C10" s="20">
        <v>88</v>
      </c>
      <c r="D10" s="21"/>
      <c r="E10" s="21">
        <f t="shared" si="0"/>
        <v>0</v>
      </c>
      <c r="F10" s="22">
        <v>0.2</v>
      </c>
      <c r="G10" s="21">
        <f t="shared" si="1"/>
        <v>0</v>
      </c>
      <c r="H10" s="23">
        <f t="shared" si="2"/>
        <v>0</v>
      </c>
    </row>
    <row r="11" spans="1:8" x14ac:dyDescent="0.3">
      <c r="A11" s="19" t="s">
        <v>100</v>
      </c>
      <c r="B11" s="20" t="s">
        <v>107</v>
      </c>
      <c r="C11" s="20">
        <v>88</v>
      </c>
      <c r="D11" s="21"/>
      <c r="E11" s="21">
        <f t="shared" si="0"/>
        <v>0</v>
      </c>
      <c r="F11" s="22">
        <v>0.2</v>
      </c>
      <c r="G11" s="21">
        <f t="shared" si="1"/>
        <v>0</v>
      </c>
      <c r="H11" s="23">
        <f t="shared" si="2"/>
        <v>0</v>
      </c>
    </row>
    <row r="12" spans="1:8" x14ac:dyDescent="0.3">
      <c r="A12" s="24" t="s">
        <v>9</v>
      </c>
      <c r="B12" s="25" t="s">
        <v>8</v>
      </c>
      <c r="C12" s="25">
        <v>5</v>
      </c>
      <c r="D12" s="54"/>
      <c r="E12" s="55"/>
      <c r="F12" s="55"/>
      <c r="G12" s="55"/>
      <c r="H12" s="56"/>
    </row>
    <row r="13" spans="1:8" ht="28.8" x14ac:dyDescent="0.3">
      <c r="A13" s="19" t="s">
        <v>108</v>
      </c>
      <c r="B13" s="49" t="s">
        <v>165</v>
      </c>
      <c r="C13" s="20">
        <v>5</v>
      </c>
      <c r="D13" s="21"/>
      <c r="E13" s="21">
        <f>D13*C13</f>
        <v>0</v>
      </c>
      <c r="F13" s="22">
        <v>0.2</v>
      </c>
      <c r="G13" s="21">
        <f t="shared" si="1"/>
        <v>0</v>
      </c>
      <c r="H13" s="23">
        <f t="shared" si="2"/>
        <v>0</v>
      </c>
    </row>
    <row r="14" spans="1:8" x14ac:dyDescent="0.3">
      <c r="A14" s="19" t="s">
        <v>109</v>
      </c>
      <c r="B14" s="20" t="s">
        <v>166</v>
      </c>
      <c r="C14" s="20">
        <v>5</v>
      </c>
      <c r="D14" s="21"/>
      <c r="E14" s="21">
        <f t="shared" ref="E14:E36" si="3">D14*C14</f>
        <v>0</v>
      </c>
      <c r="F14" s="22">
        <v>0.2</v>
      </c>
      <c r="G14" s="21">
        <f t="shared" si="1"/>
        <v>0</v>
      </c>
      <c r="H14" s="23">
        <f t="shared" si="2"/>
        <v>0</v>
      </c>
    </row>
    <row r="15" spans="1:8" x14ac:dyDescent="0.3">
      <c r="A15" s="19" t="s">
        <v>110</v>
      </c>
      <c r="B15" s="20" t="s">
        <v>167</v>
      </c>
      <c r="C15" s="20">
        <v>5</v>
      </c>
      <c r="D15" s="21"/>
      <c r="E15" s="21">
        <f t="shared" si="3"/>
        <v>0</v>
      </c>
      <c r="F15" s="22">
        <v>0.2</v>
      </c>
      <c r="G15" s="21">
        <f t="shared" si="1"/>
        <v>0</v>
      </c>
      <c r="H15" s="23">
        <f t="shared" si="2"/>
        <v>0</v>
      </c>
    </row>
    <row r="16" spans="1:8" x14ac:dyDescent="0.3">
      <c r="A16" s="26" t="s">
        <v>10</v>
      </c>
      <c r="B16" s="27" t="s">
        <v>111</v>
      </c>
      <c r="C16" s="27">
        <v>46</v>
      </c>
      <c r="D16" s="28"/>
      <c r="E16" s="21">
        <f t="shared" si="3"/>
        <v>0</v>
      </c>
      <c r="F16" s="22">
        <v>0.2</v>
      </c>
      <c r="G16" s="21">
        <f t="shared" si="1"/>
        <v>0</v>
      </c>
      <c r="H16" s="23">
        <f t="shared" si="2"/>
        <v>0</v>
      </c>
    </row>
    <row r="17" spans="1:8" x14ac:dyDescent="0.3">
      <c r="A17" s="26" t="s">
        <v>11</v>
      </c>
      <c r="B17" s="27" t="s">
        <v>18</v>
      </c>
      <c r="C17" s="27">
        <v>20</v>
      </c>
      <c r="D17" s="28"/>
      <c r="E17" s="21">
        <f t="shared" si="3"/>
        <v>0</v>
      </c>
      <c r="F17" s="22">
        <v>0.2</v>
      </c>
      <c r="G17" s="21">
        <f t="shared" si="1"/>
        <v>0</v>
      </c>
      <c r="H17" s="23">
        <f t="shared" si="2"/>
        <v>0</v>
      </c>
    </row>
    <row r="18" spans="1:8" x14ac:dyDescent="0.3">
      <c r="A18" s="26" t="s">
        <v>12</v>
      </c>
      <c r="B18" s="27" t="s">
        <v>19</v>
      </c>
      <c r="C18" s="27">
        <v>88</v>
      </c>
      <c r="D18" s="28"/>
      <c r="E18" s="21">
        <f t="shared" si="3"/>
        <v>0</v>
      </c>
      <c r="F18" s="22">
        <v>0.2</v>
      </c>
      <c r="G18" s="21">
        <f t="shared" si="1"/>
        <v>0</v>
      </c>
      <c r="H18" s="23">
        <f t="shared" si="2"/>
        <v>0</v>
      </c>
    </row>
    <row r="19" spans="1:8" x14ac:dyDescent="0.3">
      <c r="A19" s="26" t="s">
        <v>13</v>
      </c>
      <c r="B19" s="27" t="s">
        <v>20</v>
      </c>
      <c r="C19" s="27">
        <v>25</v>
      </c>
      <c r="D19" s="28"/>
      <c r="E19" s="21">
        <f t="shared" si="3"/>
        <v>0</v>
      </c>
      <c r="F19" s="22">
        <v>0.2</v>
      </c>
      <c r="G19" s="21">
        <f t="shared" si="1"/>
        <v>0</v>
      </c>
      <c r="H19" s="23">
        <f t="shared" si="2"/>
        <v>0</v>
      </c>
    </row>
    <row r="20" spans="1:8" s="4" customFormat="1" ht="28.8" x14ac:dyDescent="0.3">
      <c r="A20" s="29" t="s">
        <v>14</v>
      </c>
      <c r="B20" s="30" t="s">
        <v>21</v>
      </c>
      <c r="C20" s="31">
        <v>88</v>
      </c>
      <c r="D20" s="32"/>
      <c r="E20" s="33">
        <f t="shared" si="3"/>
        <v>0</v>
      </c>
      <c r="F20" s="22">
        <v>0.2</v>
      </c>
      <c r="G20" s="21">
        <f t="shared" si="1"/>
        <v>0</v>
      </c>
      <c r="H20" s="23">
        <f t="shared" si="2"/>
        <v>0</v>
      </c>
    </row>
    <row r="21" spans="1:8" x14ac:dyDescent="0.3">
      <c r="A21" s="26" t="s">
        <v>15</v>
      </c>
      <c r="B21" s="27" t="s">
        <v>22</v>
      </c>
      <c r="C21" s="27">
        <v>88</v>
      </c>
      <c r="D21" s="28"/>
      <c r="E21" s="21">
        <f t="shared" si="3"/>
        <v>0</v>
      </c>
      <c r="F21" s="22">
        <v>0.2</v>
      </c>
      <c r="G21" s="21">
        <f t="shared" si="1"/>
        <v>0</v>
      </c>
      <c r="H21" s="23">
        <f t="shared" si="2"/>
        <v>0</v>
      </c>
    </row>
    <row r="22" spans="1:8" x14ac:dyDescent="0.3">
      <c r="A22" s="26" t="s">
        <v>16</v>
      </c>
      <c r="B22" s="27" t="s">
        <v>23</v>
      </c>
      <c r="C22" s="27">
        <v>88</v>
      </c>
      <c r="D22" s="28"/>
      <c r="E22" s="21">
        <f t="shared" si="3"/>
        <v>0</v>
      </c>
      <c r="F22" s="22">
        <v>0.2</v>
      </c>
      <c r="G22" s="21">
        <f t="shared" si="1"/>
        <v>0</v>
      </c>
      <c r="H22" s="23">
        <f t="shared" si="2"/>
        <v>0</v>
      </c>
    </row>
    <row r="23" spans="1:8" x14ac:dyDescent="0.3">
      <c r="A23" s="24" t="s">
        <v>17</v>
      </c>
      <c r="B23" s="25" t="s">
        <v>24</v>
      </c>
      <c r="C23" s="25">
        <v>88</v>
      </c>
      <c r="D23" s="54"/>
      <c r="E23" s="55"/>
      <c r="F23" s="55"/>
      <c r="G23" s="55"/>
      <c r="H23" s="56"/>
    </row>
    <row r="24" spans="1:8" x14ac:dyDescent="0.3">
      <c r="A24" s="19" t="s">
        <v>112</v>
      </c>
      <c r="B24" s="20" t="s">
        <v>114</v>
      </c>
      <c r="C24" s="20">
        <v>88</v>
      </c>
      <c r="D24" s="21"/>
      <c r="E24" s="21">
        <f t="shared" si="3"/>
        <v>0</v>
      </c>
      <c r="F24" s="22">
        <v>0.2</v>
      </c>
      <c r="G24" s="21">
        <f t="shared" si="1"/>
        <v>0</v>
      </c>
      <c r="H24" s="23">
        <f t="shared" si="2"/>
        <v>0</v>
      </c>
    </row>
    <row r="25" spans="1:8" x14ac:dyDescent="0.3">
      <c r="A25" s="19" t="s">
        <v>113</v>
      </c>
      <c r="B25" s="20" t="s">
        <v>115</v>
      </c>
      <c r="C25" s="20">
        <v>88</v>
      </c>
      <c r="D25" s="21"/>
      <c r="E25" s="21">
        <f t="shared" si="3"/>
        <v>0</v>
      </c>
      <c r="F25" s="22">
        <v>0.2</v>
      </c>
      <c r="G25" s="21">
        <f t="shared" si="1"/>
        <v>0</v>
      </c>
      <c r="H25" s="23">
        <f t="shared" si="2"/>
        <v>0</v>
      </c>
    </row>
    <row r="26" spans="1:8" x14ac:dyDescent="0.3">
      <c r="A26" s="19" t="s">
        <v>25</v>
      </c>
      <c r="B26" s="20" t="s">
        <v>26</v>
      </c>
      <c r="C26" s="20">
        <v>25</v>
      </c>
      <c r="D26" s="21"/>
      <c r="E26" s="21">
        <f t="shared" si="3"/>
        <v>0</v>
      </c>
      <c r="F26" s="22">
        <v>0.2</v>
      </c>
      <c r="G26" s="21">
        <f t="shared" si="1"/>
        <v>0</v>
      </c>
      <c r="H26" s="23">
        <f t="shared" si="2"/>
        <v>0</v>
      </c>
    </row>
    <row r="27" spans="1:8" x14ac:dyDescent="0.3">
      <c r="A27" s="19" t="s">
        <v>27</v>
      </c>
      <c r="B27" s="20" t="s">
        <v>168</v>
      </c>
      <c r="C27" s="20">
        <v>25</v>
      </c>
      <c r="D27" s="21"/>
      <c r="E27" s="21">
        <f t="shared" si="3"/>
        <v>0</v>
      </c>
      <c r="F27" s="22">
        <v>0.2</v>
      </c>
      <c r="G27" s="21">
        <f t="shared" si="1"/>
        <v>0</v>
      </c>
      <c r="H27" s="23">
        <f t="shared" si="2"/>
        <v>0</v>
      </c>
    </row>
    <row r="28" spans="1:8" x14ac:dyDescent="0.3">
      <c r="A28" s="19" t="s">
        <v>28</v>
      </c>
      <c r="B28" s="20" t="s">
        <v>29</v>
      </c>
      <c r="C28" s="20">
        <v>88</v>
      </c>
      <c r="D28" s="21"/>
      <c r="E28" s="21">
        <f t="shared" si="3"/>
        <v>0</v>
      </c>
      <c r="F28" s="22">
        <v>0.2</v>
      </c>
      <c r="G28" s="21">
        <f t="shared" si="1"/>
        <v>0</v>
      </c>
      <c r="H28" s="23">
        <f t="shared" si="2"/>
        <v>0</v>
      </c>
    </row>
    <row r="29" spans="1:8" x14ac:dyDescent="0.3">
      <c r="A29" s="19" t="s">
        <v>30</v>
      </c>
      <c r="B29" s="20" t="s">
        <v>31</v>
      </c>
      <c r="C29" s="20">
        <v>107</v>
      </c>
      <c r="D29" s="21"/>
      <c r="E29" s="21">
        <f t="shared" si="3"/>
        <v>0</v>
      </c>
      <c r="F29" s="22">
        <v>0.2</v>
      </c>
      <c r="G29" s="21">
        <f t="shared" si="1"/>
        <v>0</v>
      </c>
      <c r="H29" s="23">
        <f t="shared" si="2"/>
        <v>0</v>
      </c>
    </row>
    <row r="30" spans="1:8" x14ac:dyDescent="0.3">
      <c r="A30" s="19" t="s">
        <v>32</v>
      </c>
      <c r="B30" s="20" t="s">
        <v>33</v>
      </c>
      <c r="C30" s="20">
        <v>67</v>
      </c>
      <c r="D30" s="21"/>
      <c r="E30" s="21">
        <f t="shared" si="3"/>
        <v>0</v>
      </c>
      <c r="F30" s="22">
        <v>0.2</v>
      </c>
      <c r="G30" s="21">
        <f t="shared" si="1"/>
        <v>0</v>
      </c>
      <c r="H30" s="23">
        <f t="shared" si="2"/>
        <v>0</v>
      </c>
    </row>
    <row r="31" spans="1:8" x14ac:dyDescent="0.3">
      <c r="A31" s="19" t="s">
        <v>34</v>
      </c>
      <c r="B31" s="20" t="s">
        <v>35</v>
      </c>
      <c r="C31" s="20">
        <v>88</v>
      </c>
      <c r="D31" s="21"/>
      <c r="E31" s="21">
        <f t="shared" si="3"/>
        <v>0</v>
      </c>
      <c r="F31" s="22">
        <v>0.2</v>
      </c>
      <c r="G31" s="21">
        <f t="shared" si="1"/>
        <v>0</v>
      </c>
      <c r="H31" s="23">
        <f t="shared" si="2"/>
        <v>0</v>
      </c>
    </row>
    <row r="32" spans="1:8" x14ac:dyDescent="0.3">
      <c r="A32" s="24" t="s">
        <v>36</v>
      </c>
      <c r="B32" s="25" t="s">
        <v>37</v>
      </c>
      <c r="C32" s="25">
        <v>385</v>
      </c>
      <c r="D32" s="54"/>
      <c r="E32" s="55"/>
      <c r="F32" s="55"/>
      <c r="G32" s="55"/>
      <c r="H32" s="56"/>
    </row>
    <row r="33" spans="1:8" x14ac:dyDescent="0.3">
      <c r="A33" s="19" t="s">
        <v>116</v>
      </c>
      <c r="B33" s="20" t="s">
        <v>119</v>
      </c>
      <c r="C33" s="20">
        <v>125</v>
      </c>
      <c r="D33" s="21"/>
      <c r="E33" s="21">
        <f t="shared" si="3"/>
        <v>0</v>
      </c>
      <c r="F33" s="22">
        <v>0.2</v>
      </c>
      <c r="G33" s="21">
        <f t="shared" si="1"/>
        <v>0</v>
      </c>
      <c r="H33" s="23">
        <f t="shared" si="2"/>
        <v>0</v>
      </c>
    </row>
    <row r="34" spans="1:8" x14ac:dyDescent="0.3">
      <c r="A34" s="34" t="s">
        <v>117</v>
      </c>
      <c r="B34" s="35" t="s">
        <v>120</v>
      </c>
      <c r="C34" s="35">
        <v>145</v>
      </c>
      <c r="D34" s="36"/>
      <c r="E34" s="36">
        <f t="shared" si="3"/>
        <v>0</v>
      </c>
      <c r="F34" s="37">
        <v>0.2</v>
      </c>
      <c r="G34" s="36">
        <f t="shared" si="1"/>
        <v>0</v>
      </c>
      <c r="H34" s="38">
        <f t="shared" si="2"/>
        <v>0</v>
      </c>
    </row>
    <row r="35" spans="1:8" x14ac:dyDescent="0.3">
      <c r="A35" s="19" t="s">
        <v>118</v>
      </c>
      <c r="B35" s="20" t="s">
        <v>121</v>
      </c>
      <c r="C35" s="20">
        <v>115</v>
      </c>
      <c r="D35" s="21"/>
      <c r="E35" s="21">
        <f t="shared" si="3"/>
        <v>0</v>
      </c>
      <c r="F35" s="22">
        <v>0.2</v>
      </c>
      <c r="G35" s="21">
        <f t="shared" si="1"/>
        <v>0</v>
      </c>
      <c r="H35" s="23">
        <f t="shared" si="2"/>
        <v>0</v>
      </c>
    </row>
    <row r="36" spans="1:8" x14ac:dyDescent="0.3">
      <c r="A36" s="19" t="s">
        <v>38</v>
      </c>
      <c r="B36" s="20" t="s">
        <v>39</v>
      </c>
      <c r="C36" s="20">
        <v>88</v>
      </c>
      <c r="D36" s="21"/>
      <c r="E36" s="21">
        <f t="shared" si="3"/>
        <v>0</v>
      </c>
      <c r="F36" s="22">
        <v>0.2</v>
      </c>
      <c r="G36" s="21">
        <f t="shared" si="1"/>
        <v>0</v>
      </c>
      <c r="H36" s="23">
        <f t="shared" si="2"/>
        <v>0</v>
      </c>
    </row>
    <row r="37" spans="1:8" x14ac:dyDescent="0.3">
      <c r="A37" s="19" t="s">
        <v>40</v>
      </c>
      <c r="B37" s="20" t="s">
        <v>41</v>
      </c>
      <c r="C37" s="20">
        <v>30</v>
      </c>
      <c r="D37" s="21"/>
      <c r="E37" s="21">
        <f t="shared" ref="E37:E84" si="4">D37*C37</f>
        <v>0</v>
      </c>
      <c r="F37" s="22">
        <v>0.2</v>
      </c>
      <c r="G37" s="21">
        <f t="shared" ref="G37:G84" si="5">E37*F37</f>
        <v>0</v>
      </c>
      <c r="H37" s="23">
        <f t="shared" ref="H37:H84" si="6">E37+G37</f>
        <v>0</v>
      </c>
    </row>
    <row r="38" spans="1:8" x14ac:dyDescent="0.3">
      <c r="A38" s="19" t="s">
        <v>42</v>
      </c>
      <c r="B38" s="20" t="s">
        <v>43</v>
      </c>
      <c r="C38" s="20">
        <v>15</v>
      </c>
      <c r="D38" s="21"/>
      <c r="E38" s="21">
        <f t="shared" si="4"/>
        <v>0</v>
      </c>
      <c r="F38" s="22">
        <v>0.2</v>
      </c>
      <c r="G38" s="21">
        <f t="shared" si="5"/>
        <v>0</v>
      </c>
      <c r="H38" s="23">
        <f t="shared" si="6"/>
        <v>0</v>
      </c>
    </row>
    <row r="39" spans="1:8" x14ac:dyDescent="0.3">
      <c r="A39" s="19" t="s">
        <v>44</v>
      </c>
      <c r="B39" s="20" t="s">
        <v>45</v>
      </c>
      <c r="C39" s="20">
        <v>88</v>
      </c>
      <c r="D39" s="21"/>
      <c r="E39" s="21">
        <f t="shared" si="4"/>
        <v>0</v>
      </c>
      <c r="F39" s="22">
        <v>0.2</v>
      </c>
      <c r="G39" s="21">
        <f t="shared" si="5"/>
        <v>0</v>
      </c>
      <c r="H39" s="23">
        <f t="shared" si="6"/>
        <v>0</v>
      </c>
    </row>
    <row r="40" spans="1:8" x14ac:dyDescent="0.3">
      <c r="A40" s="19" t="s">
        <v>46</v>
      </c>
      <c r="B40" s="20" t="s">
        <v>47</v>
      </c>
      <c r="C40" s="20">
        <v>20</v>
      </c>
      <c r="D40" s="21"/>
      <c r="E40" s="21">
        <f t="shared" si="4"/>
        <v>0</v>
      </c>
      <c r="F40" s="22">
        <v>0.2</v>
      </c>
      <c r="G40" s="21">
        <f t="shared" si="5"/>
        <v>0</v>
      </c>
      <c r="H40" s="23">
        <f t="shared" si="6"/>
        <v>0</v>
      </c>
    </row>
    <row r="41" spans="1:8" x14ac:dyDescent="0.3">
      <c r="A41" s="24" t="s">
        <v>48</v>
      </c>
      <c r="B41" s="25" t="s">
        <v>49</v>
      </c>
      <c r="C41" s="25">
        <v>88</v>
      </c>
      <c r="D41" s="54"/>
      <c r="E41" s="55"/>
      <c r="F41" s="55"/>
      <c r="G41" s="55"/>
      <c r="H41" s="56"/>
    </row>
    <row r="42" spans="1:8" x14ac:dyDescent="0.3">
      <c r="A42" s="19" t="s">
        <v>122</v>
      </c>
      <c r="B42" s="20" t="s">
        <v>50</v>
      </c>
      <c r="C42" s="20">
        <v>88</v>
      </c>
      <c r="D42" s="21"/>
      <c r="E42" s="21">
        <f t="shared" si="4"/>
        <v>0</v>
      </c>
      <c r="F42" s="22">
        <v>0.2</v>
      </c>
      <c r="G42" s="21">
        <f t="shared" si="5"/>
        <v>0</v>
      </c>
      <c r="H42" s="23">
        <f t="shared" si="6"/>
        <v>0</v>
      </c>
    </row>
    <row r="43" spans="1:8" x14ac:dyDescent="0.3">
      <c r="A43" s="19" t="s">
        <v>123</v>
      </c>
      <c r="B43" s="20" t="s">
        <v>51</v>
      </c>
      <c r="C43" s="20">
        <v>88</v>
      </c>
      <c r="D43" s="21"/>
      <c r="E43" s="21">
        <f t="shared" si="4"/>
        <v>0</v>
      </c>
      <c r="F43" s="22">
        <v>0.2</v>
      </c>
      <c r="G43" s="21">
        <f t="shared" si="5"/>
        <v>0</v>
      </c>
      <c r="H43" s="23">
        <f t="shared" si="6"/>
        <v>0</v>
      </c>
    </row>
    <row r="44" spans="1:8" x14ac:dyDescent="0.3">
      <c r="A44" s="19" t="s">
        <v>124</v>
      </c>
      <c r="B44" s="20" t="s">
        <v>52</v>
      </c>
      <c r="C44" s="20">
        <v>88</v>
      </c>
      <c r="D44" s="21"/>
      <c r="E44" s="21">
        <f t="shared" si="4"/>
        <v>0</v>
      </c>
      <c r="F44" s="22">
        <v>0.2</v>
      </c>
      <c r="G44" s="21">
        <f t="shared" si="5"/>
        <v>0</v>
      </c>
      <c r="H44" s="23">
        <f t="shared" si="6"/>
        <v>0</v>
      </c>
    </row>
    <row r="45" spans="1:8" x14ac:dyDescent="0.3">
      <c r="A45" s="19" t="s">
        <v>151</v>
      </c>
      <c r="B45" s="20" t="s">
        <v>54</v>
      </c>
      <c r="C45" s="20">
        <v>88</v>
      </c>
      <c r="D45" s="21"/>
      <c r="E45" s="21">
        <f t="shared" si="4"/>
        <v>0</v>
      </c>
      <c r="F45" s="22">
        <v>0.2</v>
      </c>
      <c r="G45" s="21">
        <f t="shared" si="5"/>
        <v>0</v>
      </c>
      <c r="H45" s="23">
        <f t="shared" si="6"/>
        <v>0</v>
      </c>
    </row>
    <row r="46" spans="1:8" x14ac:dyDescent="0.3">
      <c r="A46" s="19" t="s">
        <v>53</v>
      </c>
      <c r="B46" s="20" t="s">
        <v>56</v>
      </c>
      <c r="C46" s="20">
        <v>88</v>
      </c>
      <c r="D46" s="21"/>
      <c r="E46" s="21">
        <f t="shared" si="4"/>
        <v>0</v>
      </c>
      <c r="F46" s="22">
        <v>0.2</v>
      </c>
      <c r="G46" s="21">
        <f t="shared" si="5"/>
        <v>0</v>
      </c>
      <c r="H46" s="23">
        <f t="shared" si="6"/>
        <v>0</v>
      </c>
    </row>
    <row r="47" spans="1:8" x14ac:dyDescent="0.3">
      <c r="A47" s="19" t="s">
        <v>55</v>
      </c>
      <c r="B47" s="20" t="s">
        <v>58</v>
      </c>
      <c r="C47" s="20">
        <v>41</v>
      </c>
      <c r="D47" s="21"/>
      <c r="E47" s="21">
        <f t="shared" si="4"/>
        <v>0</v>
      </c>
      <c r="F47" s="22">
        <v>0.2</v>
      </c>
      <c r="G47" s="21">
        <f t="shared" si="5"/>
        <v>0</v>
      </c>
      <c r="H47" s="23">
        <f t="shared" si="6"/>
        <v>0</v>
      </c>
    </row>
    <row r="48" spans="1:8" x14ac:dyDescent="0.3">
      <c r="A48" s="19" t="s">
        <v>57</v>
      </c>
      <c r="B48" s="20" t="s">
        <v>60</v>
      </c>
      <c r="C48" s="20">
        <v>88</v>
      </c>
      <c r="D48" s="21"/>
      <c r="E48" s="21">
        <f t="shared" si="4"/>
        <v>0</v>
      </c>
      <c r="F48" s="22">
        <v>0.2</v>
      </c>
      <c r="G48" s="21">
        <f t="shared" si="5"/>
        <v>0</v>
      </c>
      <c r="H48" s="23">
        <f t="shared" si="6"/>
        <v>0</v>
      </c>
    </row>
    <row r="49" spans="1:8" x14ac:dyDescent="0.3">
      <c r="A49" s="19" t="s">
        <v>59</v>
      </c>
      <c r="B49" s="20" t="s">
        <v>62</v>
      </c>
      <c r="C49" s="20">
        <v>16</v>
      </c>
      <c r="D49" s="21"/>
      <c r="E49" s="21">
        <f t="shared" si="4"/>
        <v>0</v>
      </c>
      <c r="F49" s="22">
        <v>0.2</v>
      </c>
      <c r="G49" s="21">
        <f t="shared" si="5"/>
        <v>0</v>
      </c>
      <c r="H49" s="23">
        <f t="shared" si="6"/>
        <v>0</v>
      </c>
    </row>
    <row r="50" spans="1:8" x14ac:dyDescent="0.3">
      <c r="A50" s="19" t="s">
        <v>61</v>
      </c>
      <c r="B50" s="20" t="s">
        <v>64</v>
      </c>
      <c r="C50" s="20">
        <v>20</v>
      </c>
      <c r="D50" s="21"/>
      <c r="E50" s="21">
        <f t="shared" si="4"/>
        <v>0</v>
      </c>
      <c r="F50" s="22">
        <v>0.2</v>
      </c>
      <c r="G50" s="21">
        <f t="shared" si="5"/>
        <v>0</v>
      </c>
      <c r="H50" s="23">
        <f t="shared" si="6"/>
        <v>0</v>
      </c>
    </row>
    <row r="51" spans="1:8" x14ac:dyDescent="0.3">
      <c r="A51" s="19" t="s">
        <v>63</v>
      </c>
      <c r="B51" s="20" t="s">
        <v>66</v>
      </c>
      <c r="C51" s="20">
        <v>40</v>
      </c>
      <c r="D51" s="21"/>
      <c r="E51" s="21">
        <f t="shared" si="4"/>
        <v>0</v>
      </c>
      <c r="F51" s="22">
        <v>0.2</v>
      </c>
      <c r="G51" s="21">
        <f t="shared" si="5"/>
        <v>0</v>
      </c>
      <c r="H51" s="23">
        <f t="shared" si="6"/>
        <v>0</v>
      </c>
    </row>
    <row r="52" spans="1:8" x14ac:dyDescent="0.3">
      <c r="A52" s="19" t="s">
        <v>65</v>
      </c>
      <c r="B52" s="20" t="s">
        <v>68</v>
      </c>
      <c r="C52" s="20">
        <v>12</v>
      </c>
      <c r="D52" s="21"/>
      <c r="E52" s="21">
        <f t="shared" si="4"/>
        <v>0</v>
      </c>
      <c r="F52" s="22">
        <v>0.2</v>
      </c>
      <c r="G52" s="21">
        <f t="shared" si="5"/>
        <v>0</v>
      </c>
      <c r="H52" s="23">
        <f t="shared" si="6"/>
        <v>0</v>
      </c>
    </row>
    <row r="53" spans="1:8" x14ac:dyDescent="0.3">
      <c r="A53" s="19" t="s">
        <v>67</v>
      </c>
      <c r="B53" s="20" t="s">
        <v>70</v>
      </c>
      <c r="C53" s="20">
        <v>5</v>
      </c>
      <c r="D53" s="21"/>
      <c r="E53" s="21">
        <f t="shared" si="4"/>
        <v>0</v>
      </c>
      <c r="F53" s="22">
        <v>0.2</v>
      </c>
      <c r="G53" s="21">
        <f t="shared" si="5"/>
        <v>0</v>
      </c>
      <c r="H53" s="23">
        <f t="shared" si="6"/>
        <v>0</v>
      </c>
    </row>
    <row r="54" spans="1:8" x14ac:dyDescent="0.3">
      <c r="A54" s="19" t="s">
        <v>69</v>
      </c>
      <c r="B54" s="20" t="s">
        <v>72</v>
      </c>
      <c r="C54" s="20">
        <v>5</v>
      </c>
      <c r="D54" s="21"/>
      <c r="E54" s="21">
        <f t="shared" si="4"/>
        <v>0</v>
      </c>
      <c r="F54" s="22">
        <v>0.2</v>
      </c>
      <c r="G54" s="21">
        <f t="shared" si="5"/>
        <v>0</v>
      </c>
      <c r="H54" s="23">
        <f t="shared" si="6"/>
        <v>0</v>
      </c>
    </row>
    <row r="55" spans="1:8" x14ac:dyDescent="0.3">
      <c r="A55" s="19" t="s">
        <v>71</v>
      </c>
      <c r="B55" s="20" t="s">
        <v>74</v>
      </c>
      <c r="C55" s="20">
        <v>30</v>
      </c>
      <c r="D55" s="21"/>
      <c r="E55" s="21">
        <f t="shared" si="4"/>
        <v>0</v>
      </c>
      <c r="F55" s="22">
        <v>0.2</v>
      </c>
      <c r="G55" s="21">
        <f t="shared" si="5"/>
        <v>0</v>
      </c>
      <c r="H55" s="23">
        <f t="shared" si="6"/>
        <v>0</v>
      </c>
    </row>
    <row r="56" spans="1:8" x14ac:dyDescent="0.3">
      <c r="A56" s="19" t="s">
        <v>73</v>
      </c>
      <c r="B56" s="20" t="s">
        <v>76</v>
      </c>
      <c r="C56" s="20">
        <v>28</v>
      </c>
      <c r="D56" s="21"/>
      <c r="E56" s="21">
        <f t="shared" si="4"/>
        <v>0</v>
      </c>
      <c r="F56" s="22">
        <v>0.2</v>
      </c>
      <c r="G56" s="21">
        <f t="shared" si="5"/>
        <v>0</v>
      </c>
      <c r="H56" s="23">
        <f t="shared" si="6"/>
        <v>0</v>
      </c>
    </row>
    <row r="57" spans="1:8" x14ac:dyDescent="0.3">
      <c r="A57" s="19" t="s">
        <v>75</v>
      </c>
      <c r="B57" s="20" t="s">
        <v>78</v>
      </c>
      <c r="C57" s="20">
        <v>10</v>
      </c>
      <c r="D57" s="21"/>
      <c r="E57" s="21">
        <f t="shared" si="4"/>
        <v>0</v>
      </c>
      <c r="F57" s="22">
        <v>0.2</v>
      </c>
      <c r="G57" s="21">
        <f t="shared" si="5"/>
        <v>0</v>
      </c>
      <c r="H57" s="23">
        <f t="shared" si="6"/>
        <v>0</v>
      </c>
    </row>
    <row r="58" spans="1:8" x14ac:dyDescent="0.3">
      <c r="A58" s="19" t="s">
        <v>77</v>
      </c>
      <c r="B58" s="20" t="s">
        <v>80</v>
      </c>
      <c r="C58" s="20">
        <v>30</v>
      </c>
      <c r="D58" s="21"/>
      <c r="E58" s="21">
        <f t="shared" si="4"/>
        <v>0</v>
      </c>
      <c r="F58" s="22">
        <v>0.2</v>
      </c>
      <c r="G58" s="21">
        <f t="shared" si="5"/>
        <v>0</v>
      </c>
      <c r="H58" s="23">
        <f t="shared" si="6"/>
        <v>0</v>
      </c>
    </row>
    <row r="59" spans="1:8" x14ac:dyDescent="0.3">
      <c r="A59" s="19" t="s">
        <v>79</v>
      </c>
      <c r="B59" s="20" t="s">
        <v>82</v>
      </c>
      <c r="C59" s="20">
        <v>50</v>
      </c>
      <c r="D59" s="21"/>
      <c r="E59" s="21">
        <f t="shared" si="4"/>
        <v>0</v>
      </c>
      <c r="F59" s="22">
        <v>0.2</v>
      </c>
      <c r="G59" s="21">
        <f t="shared" si="5"/>
        <v>0</v>
      </c>
      <c r="H59" s="23">
        <f t="shared" si="6"/>
        <v>0</v>
      </c>
    </row>
    <row r="60" spans="1:8" x14ac:dyDescent="0.3">
      <c r="A60" s="19" t="s">
        <v>81</v>
      </c>
      <c r="B60" s="20" t="s">
        <v>83</v>
      </c>
      <c r="C60" s="20">
        <v>25</v>
      </c>
      <c r="D60" s="21"/>
      <c r="E60" s="21">
        <f t="shared" si="4"/>
        <v>0</v>
      </c>
      <c r="F60" s="22">
        <v>0.2</v>
      </c>
      <c r="G60" s="21">
        <f t="shared" si="5"/>
        <v>0</v>
      </c>
      <c r="H60" s="23">
        <f t="shared" si="6"/>
        <v>0</v>
      </c>
    </row>
    <row r="61" spans="1:8" x14ac:dyDescent="0.3">
      <c r="A61" s="19" t="s">
        <v>84</v>
      </c>
      <c r="B61" s="20" t="s">
        <v>85</v>
      </c>
      <c r="C61" s="20">
        <v>5</v>
      </c>
      <c r="D61" s="21"/>
      <c r="E61" s="21">
        <f t="shared" si="4"/>
        <v>0</v>
      </c>
      <c r="F61" s="22">
        <v>0.2</v>
      </c>
      <c r="G61" s="21">
        <f t="shared" si="5"/>
        <v>0</v>
      </c>
      <c r="H61" s="23">
        <f t="shared" si="6"/>
        <v>0</v>
      </c>
    </row>
    <row r="62" spans="1:8" x14ac:dyDescent="0.3">
      <c r="A62" s="24" t="s">
        <v>86</v>
      </c>
      <c r="B62" s="25" t="s">
        <v>88</v>
      </c>
      <c r="C62" s="25">
        <v>51</v>
      </c>
      <c r="D62" s="54"/>
      <c r="E62" s="55"/>
      <c r="F62" s="55"/>
      <c r="G62" s="55"/>
      <c r="H62" s="56"/>
    </row>
    <row r="63" spans="1:8" x14ac:dyDescent="0.3">
      <c r="A63" s="19" t="s">
        <v>155</v>
      </c>
      <c r="B63" s="20" t="s">
        <v>125</v>
      </c>
      <c r="C63" s="20">
        <v>36</v>
      </c>
      <c r="D63" s="54"/>
      <c r="E63" s="55"/>
      <c r="F63" s="55"/>
      <c r="G63" s="55"/>
      <c r="H63" s="56"/>
    </row>
    <row r="64" spans="1:8" x14ac:dyDescent="0.3">
      <c r="A64" s="19" t="s">
        <v>156</v>
      </c>
      <c r="B64" s="20" t="s">
        <v>127</v>
      </c>
      <c r="C64" s="20">
        <v>18</v>
      </c>
      <c r="D64" s="21"/>
      <c r="E64" s="21">
        <f t="shared" si="4"/>
        <v>0</v>
      </c>
      <c r="F64" s="22">
        <v>0.2</v>
      </c>
      <c r="G64" s="21">
        <f t="shared" si="5"/>
        <v>0</v>
      </c>
      <c r="H64" s="23">
        <f t="shared" si="6"/>
        <v>0</v>
      </c>
    </row>
    <row r="65" spans="1:8" x14ac:dyDescent="0.3">
      <c r="A65" s="34" t="s">
        <v>157</v>
      </c>
      <c r="B65" s="35" t="s">
        <v>128</v>
      </c>
      <c r="C65" s="35">
        <v>18</v>
      </c>
      <c r="D65" s="36"/>
      <c r="E65" s="36">
        <f t="shared" si="4"/>
        <v>0</v>
      </c>
      <c r="F65" s="37">
        <v>0.2</v>
      </c>
      <c r="G65" s="36">
        <f t="shared" si="5"/>
        <v>0</v>
      </c>
      <c r="H65" s="38">
        <f t="shared" si="6"/>
        <v>0</v>
      </c>
    </row>
    <row r="66" spans="1:8" x14ac:dyDescent="0.3">
      <c r="A66" s="19" t="s">
        <v>158</v>
      </c>
      <c r="B66" s="20" t="s">
        <v>126</v>
      </c>
      <c r="C66" s="20">
        <v>15</v>
      </c>
      <c r="D66" s="54"/>
      <c r="E66" s="55"/>
      <c r="F66" s="55"/>
      <c r="G66" s="55"/>
      <c r="H66" s="56"/>
    </row>
    <row r="67" spans="1:8" x14ac:dyDescent="0.3">
      <c r="A67" s="19" t="s">
        <v>159</v>
      </c>
      <c r="B67" s="20" t="s">
        <v>129</v>
      </c>
      <c r="C67" s="20">
        <v>9</v>
      </c>
      <c r="D67" s="21"/>
      <c r="E67" s="21">
        <f t="shared" si="4"/>
        <v>0</v>
      </c>
      <c r="F67" s="22">
        <v>0.2</v>
      </c>
      <c r="G67" s="21">
        <f t="shared" si="5"/>
        <v>0</v>
      </c>
      <c r="H67" s="23">
        <f t="shared" si="6"/>
        <v>0</v>
      </c>
    </row>
    <row r="68" spans="1:8" x14ac:dyDescent="0.3">
      <c r="A68" s="19" t="s">
        <v>160</v>
      </c>
      <c r="B68" s="20" t="s">
        <v>130</v>
      </c>
      <c r="C68" s="20">
        <v>6</v>
      </c>
      <c r="D68" s="21"/>
      <c r="E68" s="21">
        <f t="shared" si="4"/>
        <v>0</v>
      </c>
      <c r="F68" s="22">
        <v>0.2</v>
      </c>
      <c r="G68" s="21">
        <f t="shared" si="5"/>
        <v>0</v>
      </c>
      <c r="H68" s="23">
        <f t="shared" si="6"/>
        <v>0</v>
      </c>
    </row>
    <row r="69" spans="1:8" x14ac:dyDescent="0.3">
      <c r="A69" s="19" t="s">
        <v>161</v>
      </c>
      <c r="B69" s="20" t="s">
        <v>131</v>
      </c>
      <c r="C69" s="20">
        <v>13</v>
      </c>
      <c r="D69" s="21"/>
      <c r="E69" s="21">
        <f t="shared" si="4"/>
        <v>0</v>
      </c>
      <c r="F69" s="22">
        <v>0.2</v>
      </c>
      <c r="G69" s="21">
        <f t="shared" si="5"/>
        <v>0</v>
      </c>
      <c r="H69" s="23">
        <f t="shared" si="6"/>
        <v>0</v>
      </c>
    </row>
    <row r="70" spans="1:8" x14ac:dyDescent="0.3">
      <c r="A70" s="19" t="s">
        <v>87</v>
      </c>
      <c r="B70" s="20" t="s">
        <v>170</v>
      </c>
      <c r="C70" s="20">
        <v>12</v>
      </c>
      <c r="D70" s="21"/>
      <c r="E70" s="21">
        <f t="shared" si="4"/>
        <v>0</v>
      </c>
      <c r="F70" s="22">
        <v>0.2</v>
      </c>
      <c r="G70" s="21">
        <f t="shared" si="5"/>
        <v>0</v>
      </c>
      <c r="H70" s="23">
        <f t="shared" si="6"/>
        <v>0</v>
      </c>
    </row>
    <row r="71" spans="1:8" x14ac:dyDescent="0.3">
      <c r="A71" s="19" t="s">
        <v>89</v>
      </c>
      <c r="B71" s="20" t="s">
        <v>91</v>
      </c>
      <c r="C71" s="20"/>
      <c r="D71" s="54"/>
      <c r="E71" s="55"/>
      <c r="F71" s="55"/>
      <c r="G71" s="55"/>
      <c r="H71" s="56"/>
    </row>
    <row r="72" spans="1:8" x14ac:dyDescent="0.3">
      <c r="A72" s="19"/>
      <c r="B72" s="20" t="s">
        <v>92</v>
      </c>
      <c r="C72" s="20">
        <v>5</v>
      </c>
      <c r="D72" s="21"/>
      <c r="E72" s="21">
        <f t="shared" si="4"/>
        <v>0</v>
      </c>
      <c r="F72" s="22">
        <v>0.2</v>
      </c>
      <c r="G72" s="21">
        <f t="shared" si="5"/>
        <v>0</v>
      </c>
      <c r="H72" s="23">
        <f t="shared" si="6"/>
        <v>0</v>
      </c>
    </row>
    <row r="73" spans="1:8" x14ac:dyDescent="0.3">
      <c r="A73" s="19"/>
      <c r="B73" s="20" t="s">
        <v>93</v>
      </c>
      <c r="C73" s="20">
        <v>33</v>
      </c>
      <c r="D73" s="21"/>
      <c r="E73" s="21">
        <f t="shared" si="4"/>
        <v>0</v>
      </c>
      <c r="F73" s="22">
        <v>0.2</v>
      </c>
      <c r="G73" s="21">
        <f t="shared" si="5"/>
        <v>0</v>
      </c>
      <c r="H73" s="23">
        <f t="shared" si="6"/>
        <v>0</v>
      </c>
    </row>
    <row r="74" spans="1:8" s="6" customFormat="1" x14ac:dyDescent="0.3">
      <c r="A74" s="19" t="s">
        <v>90</v>
      </c>
      <c r="B74" s="20" t="s">
        <v>133</v>
      </c>
      <c r="C74" s="20">
        <v>7</v>
      </c>
      <c r="D74" s="21"/>
      <c r="E74" s="21">
        <f t="shared" si="4"/>
        <v>0</v>
      </c>
      <c r="F74" s="22">
        <v>0.2</v>
      </c>
      <c r="G74" s="21">
        <f t="shared" si="5"/>
        <v>0</v>
      </c>
      <c r="H74" s="23">
        <f t="shared" si="6"/>
        <v>0</v>
      </c>
    </row>
    <row r="75" spans="1:8" s="6" customFormat="1" x14ac:dyDescent="0.3">
      <c r="A75" s="24" t="s">
        <v>152</v>
      </c>
      <c r="B75" s="25" t="s">
        <v>135</v>
      </c>
      <c r="C75" s="20">
        <v>1</v>
      </c>
      <c r="D75" s="21"/>
      <c r="E75" s="21">
        <f t="shared" si="4"/>
        <v>0</v>
      </c>
      <c r="F75" s="22">
        <v>0.2</v>
      </c>
      <c r="G75" s="21">
        <f t="shared" si="5"/>
        <v>0</v>
      </c>
      <c r="H75" s="23">
        <f t="shared" si="6"/>
        <v>0</v>
      </c>
    </row>
    <row r="76" spans="1:8" s="7" customFormat="1" ht="28.8" x14ac:dyDescent="0.3">
      <c r="A76" s="39" t="s">
        <v>162</v>
      </c>
      <c r="B76" s="40" t="s">
        <v>136</v>
      </c>
      <c r="C76" s="41">
        <v>2</v>
      </c>
      <c r="D76" s="42"/>
      <c r="E76" s="42">
        <f t="shared" si="4"/>
        <v>0</v>
      </c>
      <c r="F76" s="22">
        <v>0.2</v>
      </c>
      <c r="G76" s="42">
        <f t="shared" si="5"/>
        <v>0</v>
      </c>
      <c r="H76" s="43">
        <f t="shared" si="6"/>
        <v>0</v>
      </c>
    </row>
    <row r="77" spans="1:8" s="6" customFormat="1" x14ac:dyDescent="0.3">
      <c r="A77" s="19" t="s">
        <v>132</v>
      </c>
      <c r="B77" s="20" t="s">
        <v>138</v>
      </c>
      <c r="C77" s="20">
        <v>14</v>
      </c>
      <c r="D77" s="21"/>
      <c r="E77" s="21">
        <f t="shared" si="4"/>
        <v>0</v>
      </c>
      <c r="F77" s="22">
        <v>0.2</v>
      </c>
      <c r="G77" s="21">
        <f t="shared" si="5"/>
        <v>0</v>
      </c>
      <c r="H77" s="23">
        <f t="shared" si="6"/>
        <v>0</v>
      </c>
    </row>
    <row r="78" spans="1:8" s="6" customFormat="1" x14ac:dyDescent="0.3">
      <c r="A78" s="19" t="s">
        <v>153</v>
      </c>
      <c r="B78" s="20" t="s">
        <v>140</v>
      </c>
      <c r="C78" s="20">
        <v>42</v>
      </c>
      <c r="D78" s="21"/>
      <c r="E78" s="21">
        <f t="shared" si="4"/>
        <v>0</v>
      </c>
      <c r="F78" s="22">
        <v>0.2</v>
      </c>
      <c r="G78" s="21">
        <f t="shared" si="5"/>
        <v>0</v>
      </c>
      <c r="H78" s="23">
        <f t="shared" si="6"/>
        <v>0</v>
      </c>
    </row>
    <row r="79" spans="1:8" x14ac:dyDescent="0.3">
      <c r="A79" s="24" t="s">
        <v>154</v>
      </c>
      <c r="B79" s="25" t="s">
        <v>143</v>
      </c>
      <c r="C79" s="25">
        <v>316</v>
      </c>
      <c r="D79" s="54"/>
      <c r="E79" s="55"/>
      <c r="F79" s="55"/>
      <c r="G79" s="55"/>
      <c r="H79" s="56"/>
    </row>
    <row r="80" spans="1:8" x14ac:dyDescent="0.3">
      <c r="A80" s="19" t="s">
        <v>163</v>
      </c>
      <c r="B80" s="20" t="s">
        <v>141</v>
      </c>
      <c r="C80" s="20">
        <v>158</v>
      </c>
      <c r="D80" s="21"/>
      <c r="E80" s="21">
        <f t="shared" si="4"/>
        <v>0</v>
      </c>
      <c r="F80" s="22">
        <v>0.2</v>
      </c>
      <c r="G80" s="21">
        <f t="shared" si="5"/>
        <v>0</v>
      </c>
      <c r="H80" s="23">
        <f t="shared" si="6"/>
        <v>0</v>
      </c>
    </row>
    <row r="81" spans="1:13" x14ac:dyDescent="0.3">
      <c r="A81" s="19" t="s">
        <v>164</v>
      </c>
      <c r="B81" s="20" t="s">
        <v>142</v>
      </c>
      <c r="C81" s="20">
        <v>158</v>
      </c>
      <c r="D81" s="21"/>
      <c r="E81" s="21">
        <f t="shared" si="4"/>
        <v>0</v>
      </c>
      <c r="F81" s="22">
        <v>0.2</v>
      </c>
      <c r="G81" s="21">
        <f t="shared" si="5"/>
        <v>0</v>
      </c>
      <c r="H81" s="23">
        <f t="shared" si="6"/>
        <v>0</v>
      </c>
    </row>
    <row r="82" spans="1:13" x14ac:dyDescent="0.3">
      <c r="A82" s="19" t="s">
        <v>134</v>
      </c>
      <c r="B82" s="20" t="s">
        <v>144</v>
      </c>
      <c r="C82" s="20">
        <v>32</v>
      </c>
      <c r="D82" s="21"/>
      <c r="E82" s="21">
        <f t="shared" si="4"/>
        <v>0</v>
      </c>
      <c r="F82" s="22">
        <v>0.2</v>
      </c>
      <c r="G82" s="21">
        <f t="shared" si="5"/>
        <v>0</v>
      </c>
      <c r="H82" s="23">
        <f t="shared" si="6"/>
        <v>0</v>
      </c>
    </row>
    <row r="83" spans="1:13" x14ac:dyDescent="0.3">
      <c r="A83" s="19" t="s">
        <v>137</v>
      </c>
      <c r="B83" s="20" t="s">
        <v>145</v>
      </c>
      <c r="C83" s="20">
        <v>6</v>
      </c>
      <c r="D83" s="21"/>
      <c r="E83" s="21">
        <f t="shared" si="4"/>
        <v>0</v>
      </c>
      <c r="F83" s="22">
        <v>0.2</v>
      </c>
      <c r="G83" s="21">
        <f t="shared" si="5"/>
        <v>0</v>
      </c>
      <c r="H83" s="23">
        <f t="shared" si="6"/>
        <v>0</v>
      </c>
    </row>
    <row r="84" spans="1:13" ht="15" thickBot="1" x14ac:dyDescent="0.35">
      <c r="A84" s="19" t="s">
        <v>139</v>
      </c>
      <c r="B84" s="44" t="s">
        <v>146</v>
      </c>
      <c r="C84" s="44">
        <v>5</v>
      </c>
      <c r="D84" s="45"/>
      <c r="E84" s="45">
        <f t="shared" si="4"/>
        <v>0</v>
      </c>
      <c r="F84" s="46">
        <v>0.2</v>
      </c>
      <c r="G84" s="45">
        <f t="shared" si="5"/>
        <v>0</v>
      </c>
      <c r="H84" s="47">
        <f t="shared" si="6"/>
        <v>0</v>
      </c>
    </row>
    <row r="85" spans="1:13" s="5" customFormat="1" ht="22.5" customHeight="1" x14ac:dyDescent="0.3">
      <c r="A85" s="59" t="s">
        <v>147</v>
      </c>
      <c r="B85" s="60"/>
      <c r="C85" s="60"/>
      <c r="D85" s="60"/>
      <c r="E85" s="60"/>
      <c r="F85" s="60"/>
      <c r="G85" s="60"/>
      <c r="H85" s="48">
        <f>SUM(E5:E84)</f>
        <v>0</v>
      </c>
    </row>
    <row r="86" spans="1:13" s="5" customFormat="1" ht="22.5" customHeight="1" thickBot="1" x14ac:dyDescent="0.35">
      <c r="A86" s="61" t="s">
        <v>148</v>
      </c>
      <c r="B86" s="62"/>
      <c r="C86" s="62"/>
      <c r="D86" s="62"/>
      <c r="E86" s="62"/>
      <c r="F86" s="62"/>
      <c r="G86" s="62"/>
      <c r="H86" s="9">
        <f>SUM(H5:H84)</f>
        <v>0</v>
      </c>
      <c r="M86" s="8"/>
    </row>
  </sheetData>
  <mergeCells count="14">
    <mergeCell ref="D79:H79"/>
    <mergeCell ref="D4:H4"/>
    <mergeCell ref="A85:G85"/>
    <mergeCell ref="A86:G86"/>
    <mergeCell ref="D12:H12"/>
    <mergeCell ref="D23:H23"/>
    <mergeCell ref="D32:H32"/>
    <mergeCell ref="D41:H41"/>
    <mergeCell ref="D62:H62"/>
    <mergeCell ref="A1:H1"/>
    <mergeCell ref="A2:H2"/>
    <mergeCell ref="D63:H63"/>
    <mergeCell ref="D66:H66"/>
    <mergeCell ref="D71:H7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2023-11-13T07:01:14Z</dcterms:modified>
</cp:coreProperties>
</file>