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\\s04\VO_DOC\01. Súťaže\2025\02. Oddelenie VO\01. Prebiehajúce zákazky\04. Juraj\06 - 2023 - 155. (Príprava) Registratúrny a DMS systém\03. Príprava\04. PTK\03.1 Odoslanie PTK 3\"/>
    </mc:Choice>
  </mc:AlternateContent>
  <xr:revisionPtr revIDLastSave="0" documentId="13_ncr:1_{C3A9B15B-9771-490A-AC9B-450DD47E256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ríloha č. 1" sheetId="9" r:id="rId1"/>
  </sheets>
  <definedNames>
    <definedName name="_xlnm.Print_Area" localSheetId="0">'Príloha č. 1'!$B$1:$P$59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8" i="9" l="1"/>
  <c r="N18" i="9"/>
  <c r="O41" i="9" l="1"/>
  <c r="M41" i="9"/>
  <c r="N41" i="9" s="1"/>
  <c r="P41" i="9" s="1"/>
  <c r="O40" i="9"/>
  <c r="M40" i="9"/>
  <c r="N40" i="9" s="1"/>
  <c r="P40" i="9" s="1"/>
  <c r="O39" i="9"/>
  <c r="M39" i="9"/>
  <c r="N39" i="9" s="1"/>
  <c r="P39" i="9" s="1"/>
  <c r="M8" i="9" l="1"/>
  <c r="N8" i="9" s="1"/>
  <c r="P8" i="9" s="1"/>
  <c r="O8" i="9"/>
  <c r="O43" i="9" l="1"/>
  <c r="M43" i="9"/>
  <c r="N43" i="9" s="1"/>
  <c r="P43" i="9" s="1"/>
  <c r="O42" i="9"/>
  <c r="M42" i="9"/>
  <c r="N42" i="9" s="1"/>
  <c r="P42" i="9" s="1"/>
  <c r="O38" i="9"/>
  <c r="M38" i="9"/>
  <c r="N38" i="9" s="1"/>
  <c r="P38" i="9" s="1"/>
  <c r="O37" i="9"/>
  <c r="O36" i="9" s="1"/>
  <c r="M37" i="9"/>
  <c r="N37" i="9" s="1"/>
  <c r="P37" i="9" s="1"/>
  <c r="P36" i="9" l="1"/>
  <c r="O34" i="9"/>
  <c r="O33" i="9" s="1"/>
  <c r="M34" i="9"/>
  <c r="N34" i="9" s="1"/>
  <c r="P34" i="9" s="1"/>
  <c r="P33" i="9" s="1"/>
  <c r="O31" i="9"/>
  <c r="M31" i="9"/>
  <c r="N31" i="9" s="1"/>
  <c r="P31" i="9" s="1"/>
  <c r="O30" i="9"/>
  <c r="M30" i="9"/>
  <c r="N30" i="9" s="1"/>
  <c r="P30" i="9" s="1"/>
  <c r="O29" i="9"/>
  <c r="M29" i="9"/>
  <c r="N29" i="9" s="1"/>
  <c r="P29" i="9" s="1"/>
  <c r="O28" i="9"/>
  <c r="M28" i="9"/>
  <c r="N28" i="9" s="1"/>
  <c r="P28" i="9" s="1"/>
  <c r="O27" i="9"/>
  <c r="M27" i="9"/>
  <c r="N27" i="9" s="1"/>
  <c r="P27" i="9" s="1"/>
  <c r="O24" i="9"/>
  <c r="O23" i="9" s="1"/>
  <c r="M24" i="9"/>
  <c r="N24" i="9" s="1"/>
  <c r="P24" i="9" s="1"/>
  <c r="P23" i="9" s="1"/>
  <c r="M11" i="9"/>
  <c r="N11" i="9" s="1"/>
  <c r="P11" i="9" s="1"/>
  <c r="O11" i="9"/>
  <c r="O12" i="9"/>
  <c r="M12" i="9"/>
  <c r="N12" i="9" s="1"/>
  <c r="P12" i="9" s="1"/>
  <c r="O21" i="9"/>
  <c r="O20" i="9" s="1"/>
  <c r="M21" i="9"/>
  <c r="N21" i="9" s="1"/>
  <c r="P21" i="9" s="1"/>
  <c r="P20" i="9" s="1"/>
  <c r="O18" i="9"/>
  <c r="O17" i="9" s="1"/>
  <c r="P18" i="9"/>
  <c r="P17" i="9" s="1"/>
  <c r="O15" i="9"/>
  <c r="O14" i="9" s="1"/>
  <c r="M15" i="9"/>
  <c r="N15" i="9" s="1"/>
  <c r="P15" i="9" s="1"/>
  <c r="P14" i="9" s="1"/>
  <c r="O7" i="9"/>
  <c r="P7" i="9"/>
  <c r="P26" i="9" l="1"/>
  <c r="O26" i="9"/>
  <c r="O10" i="9"/>
  <c r="P10" i="9"/>
  <c r="O44" i="9" l="1"/>
  <c r="P44" i="9"/>
</calcChain>
</file>

<file path=xl/sharedStrings.xml><?xml version="1.0" encoding="utf-8"?>
<sst xmlns="http://schemas.openxmlformats.org/spreadsheetml/2006/main" count="194" uniqueCount="106">
  <si>
    <r>
      <t xml:space="preserve">Príloha č. 1 - </t>
    </r>
    <r>
      <rPr>
        <sz val="10"/>
        <color theme="1"/>
        <rFont val="Arial"/>
        <family val="2"/>
        <charset val="238"/>
      </rPr>
      <t>Kalkulácia ceny - Štruktúrovaný rozpočet ceny predmetu zákazky</t>
    </r>
  </si>
  <si>
    <t>Názov predmetu zákazky:</t>
  </si>
  <si>
    <t>Elektronický informačný (automatizovaný) systém na správu a riadenie dokumentov / registratúry</t>
  </si>
  <si>
    <t>Por. č.</t>
  </si>
  <si>
    <t>Názov položky predmetu zákazky</t>
  </si>
  <si>
    <t>Merná jednotka
(MJ)</t>
  </si>
  <si>
    <t xml:space="preserve">Požadovaný 
počet MJ </t>
  </si>
  <si>
    <t>Obchodný názov ponúkaného tovaru</t>
  </si>
  <si>
    <t>Názov výrobcu ponúkaného tovaru</t>
  </si>
  <si>
    <t>Jednotková cena
v EUR
bez DPH</t>
  </si>
  <si>
    <t>Sadzba DPH
v %</t>
  </si>
  <si>
    <t>Výška DPH
v EUR</t>
  </si>
  <si>
    <t>Jednotková cena
v EUR
s DPH</t>
  </si>
  <si>
    <t>Celková cena
za požadovaný počet MJ
v EUR bez DPH</t>
  </si>
  <si>
    <t>Celková cena
za požadovaný počet MJ
v EUR s DPH</t>
  </si>
  <si>
    <t>1.</t>
  </si>
  <si>
    <t>Položka č. 1 - Systémová administrácia</t>
  </si>
  <si>
    <t>ks</t>
  </si>
  <si>
    <t>2.</t>
  </si>
  <si>
    <t>lic</t>
  </si>
  <si>
    <t>3.</t>
  </si>
  <si>
    <t>4.</t>
  </si>
  <si>
    <t>5.</t>
  </si>
  <si>
    <t>6.</t>
  </si>
  <si>
    <t>7.</t>
  </si>
  <si>
    <t>Položka č. 7 - Implementačné a konfiguračné práce</t>
  </si>
  <si>
    <t>Projektová štruktúra, metodika a harmonogram</t>
  </si>
  <si>
    <t>Predimplementačná analýza</t>
  </si>
  <si>
    <t>Implementácia a konfigurácia Informačného systému</t>
  </si>
  <si>
    <t>Školenia</t>
  </si>
  <si>
    <t>Testovacia prevádzka</t>
  </si>
  <si>
    <t>8.</t>
  </si>
  <si>
    <t>Položka č. 8 - Servisná podpora</t>
  </si>
  <si>
    <t>Servisná podpora</t>
  </si>
  <si>
    <t>mes</t>
  </si>
  <si>
    <t>9.</t>
  </si>
  <si>
    <t>Analytické a programátorske práce</t>
  </si>
  <si>
    <t>hod</t>
  </si>
  <si>
    <t>Doplňujúce informácie:</t>
  </si>
  <si>
    <t>Termín dodania predmetu zákazky (riešenia)</t>
  </si>
  <si>
    <t>kalendárnych dní</t>
  </si>
  <si>
    <t>Dodávateľ:</t>
  </si>
  <si>
    <t>Záručná doba riešenia (zaplatením lic.poplatku sa predĺžuje
o dalších 12 mesiacov)</t>
  </si>
  <si>
    <t>mesiacov</t>
  </si>
  <si>
    <t>Sídlo:</t>
  </si>
  <si>
    <t>Cena servisnej hodiny na mimozáručný servis počas záručnej doby</t>
  </si>
  <si>
    <t>na hodinu</t>
  </si>
  <si>
    <t>Výška zľavy (v %) z fakturovanej sumy, ktorú poskytne dodávateľ v prípade, že objednávateľ uhradí faktúru do 14 dní od jej doručenia (dodávateľ na výšku zľavy vystaví dobropis). Ak takúto zľavu dodávateľ nechce poskytnúť, uvedie 0%</t>
  </si>
  <si>
    <t>Položka č.1</t>
  </si>
  <si>
    <t>zľava</t>
  </si>
  <si>
    <t>V:</t>
  </si>
  <si>
    <t>Položka č.2</t>
  </si>
  <si>
    <t>Dňa:</t>
  </si>
  <si>
    <t>Položka č.3</t>
  </si>
  <si>
    <t>Položka č.4</t>
  </si>
  <si>
    <t>Položka č.5</t>
  </si>
  <si>
    <t>podpis:</t>
  </si>
  <si>
    <t>Položka č.6</t>
  </si>
  <si>
    <t>meno:</t>
  </si>
  <si>
    <t>Položka č.7</t>
  </si>
  <si>
    <t>pracovná pozícia:</t>
  </si>
  <si>
    <t>Položka č.8</t>
  </si>
  <si>
    <t>pečiatka:</t>
  </si>
  <si>
    <t>Poznámka:</t>
  </si>
  <si>
    <t>- povinné údaje vyplní dodávateľ</t>
  </si>
  <si>
    <t>Položka č.9</t>
  </si>
  <si>
    <t>Položka č. 2 - Modul pre správu dokumentov (DMS)</t>
  </si>
  <si>
    <t>Položka č. 3 - Modul Schvaľovacie a obehové procesy (Workflow)</t>
  </si>
  <si>
    <t>Modul Schvaľovacie a obehové procesy (Workflow)</t>
  </si>
  <si>
    <t>Položka č. 4 - Modul pre správu a riadenie prichádzajúcej pošty</t>
  </si>
  <si>
    <t>Modul pre správu a riadenie prichádzajúcej pošty</t>
  </si>
  <si>
    <t>Položka č. 5 - Modul pre správu a riadenie odchádzajúcej pošty</t>
  </si>
  <si>
    <t>Modul pre správu a riadenie odchádzajúcej pošty</t>
  </si>
  <si>
    <t>Položka č. 6 - Modul Registratúrne stredisko</t>
  </si>
  <si>
    <t>Modul Registratúrne stredisko</t>
  </si>
  <si>
    <t>Položka č. 9 - Servisná podpora - nad rámec predmetu dodávky o dielo s možnosťou doobjednania podľa potreby - Predpoklad na 48 mesiacov</t>
  </si>
  <si>
    <t>9.1</t>
  </si>
  <si>
    <t>9.2</t>
  </si>
  <si>
    <t>9.3</t>
  </si>
  <si>
    <t>9.4</t>
  </si>
  <si>
    <t>9.5</t>
  </si>
  <si>
    <t>1.1</t>
  </si>
  <si>
    <t>2.1</t>
  </si>
  <si>
    <t>2.2</t>
  </si>
  <si>
    <t>Licencia Modul Schvaľovacie a obehové procesy (Workflow)</t>
  </si>
  <si>
    <t>Licencia Modul pre správu a riadenie prichádzajúcej pošty</t>
  </si>
  <si>
    <t>Licencia Modul pre správu a riadenie odchádzajúcej pošty</t>
  </si>
  <si>
    <t>Licencia Registratúrne stredisko</t>
  </si>
  <si>
    <t>9.6</t>
  </si>
  <si>
    <t>9.7</t>
  </si>
  <si>
    <t>8.1</t>
  </si>
  <si>
    <t>7.1</t>
  </si>
  <si>
    <t>7.2</t>
  </si>
  <si>
    <t>7.3</t>
  </si>
  <si>
    <t>7.4</t>
  </si>
  <si>
    <t>7.5</t>
  </si>
  <si>
    <t>3.1</t>
  </si>
  <si>
    <t>4.1</t>
  </si>
  <si>
    <t>5.1</t>
  </si>
  <si>
    <t>6.1</t>
  </si>
  <si>
    <t>Modul Systémová administrácia - named users</t>
  </si>
  <si>
    <t>Modul pre správu dokumentov (DMS) - hrubý klient - named users</t>
  </si>
  <si>
    <t>Modul pre správu dokumentov (DMS) - tenký klient - concurrent users</t>
  </si>
  <si>
    <t>-</t>
  </si>
  <si>
    <t>Licencia Modul pre správu dokumentov (DMS) - hrubý klient - named users</t>
  </si>
  <si>
    <t>Licencia Modul pre správu dokumentov (DMS) - tenký klient - concurrent users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</si>
</sst>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&quot;€&quot;"/>
    <numFmt numFmtId="165" formatCode="#,##0.00\ [$EUR]"/>
    <numFmt numFmtId="166" formatCode="#,##0.00\ &quot;EUR&quot;"/>
  </numFmts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11"/>
      <color theme="1"/>
      <name val="Times New Roman"/>
      <family val="1"/>
      <charset val="238"/>
    </font>
    <font>
      <b/>
      <i/>
      <sz val="10"/>
      <name val="Arial"/>
      <family val="2"/>
      <charset val="238"/>
    </font>
    <font>
      <sz val="9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CE4D6"/>
        <bgColor rgb="FF000000"/>
      </patternFill>
    </fill>
  </fills>
  <borders count="88">
    <border>
      <left/>
      <right/>
      <top/>
      <bottom/>
      <diagonal/>
    </border>
    <border>
      <left/>
      <right/>
      <top/>
      <bottom style="dotted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dotted">
        <color auto="1"/>
      </right>
      <top style="medium">
        <color auto="1"/>
      </top>
      <bottom style="medium">
        <color auto="1"/>
      </bottom>
      <diagonal/>
    </border>
    <border>
      <left style="dotted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dotted">
        <color auto="1"/>
      </left>
      <right style="dotted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dotted">
        <color auto="1"/>
      </right>
      <top style="medium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dotted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dotted">
        <color auto="1"/>
      </right>
      <top style="medium">
        <color auto="1"/>
      </top>
      <bottom style="thin">
        <color auto="1"/>
      </bottom>
      <diagonal/>
    </border>
    <border>
      <left style="dotted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indexed="64"/>
      </right>
      <top style="medium">
        <color auto="1"/>
      </top>
      <bottom style="thin">
        <color auto="1"/>
      </bottom>
      <diagonal/>
    </border>
    <border>
      <left style="dotted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dotted">
        <color auto="1"/>
      </right>
      <top style="thin">
        <color auto="1"/>
      </top>
      <bottom style="medium">
        <color auto="1"/>
      </bottom>
      <diagonal/>
    </border>
    <border>
      <left style="dotted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indexed="64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dotted">
        <color auto="1"/>
      </right>
      <top/>
      <bottom style="medium">
        <color auto="1"/>
      </bottom>
      <diagonal/>
    </border>
    <border>
      <left style="thin">
        <color indexed="64"/>
      </left>
      <right style="dotted">
        <color auto="1"/>
      </right>
      <top/>
      <bottom style="medium">
        <color auto="1"/>
      </bottom>
      <diagonal/>
    </border>
    <border>
      <left style="dotted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dotted">
        <color auto="1"/>
      </right>
      <top style="thin">
        <color auto="1"/>
      </top>
      <bottom style="dotted">
        <color auto="1"/>
      </bottom>
      <diagonal/>
    </border>
    <border>
      <left style="dotted">
        <color auto="1"/>
      </left>
      <right/>
      <top style="thin">
        <color auto="1"/>
      </top>
      <bottom style="dotted">
        <color auto="1"/>
      </bottom>
      <diagonal/>
    </border>
    <border>
      <left/>
      <right style="thin">
        <color indexed="64"/>
      </right>
      <top style="thin">
        <color auto="1"/>
      </top>
      <bottom style="dotted">
        <color auto="1"/>
      </bottom>
      <diagonal/>
    </border>
    <border>
      <left style="thin">
        <color indexed="64"/>
      </left>
      <right style="dotted">
        <color auto="1"/>
      </right>
      <top style="thin">
        <color auto="1"/>
      </top>
      <bottom style="dotted">
        <color auto="1"/>
      </bottom>
      <diagonal/>
    </border>
    <border>
      <left style="dotted">
        <color auto="1"/>
      </left>
      <right style="medium">
        <color auto="1"/>
      </right>
      <top style="thin">
        <color auto="1"/>
      </top>
      <bottom style="dotted">
        <color auto="1"/>
      </bottom>
      <diagonal/>
    </border>
    <border>
      <left style="medium">
        <color auto="1"/>
      </left>
      <right style="dotted">
        <color auto="1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/>
      <top style="dotted">
        <color auto="1"/>
      </top>
      <bottom style="medium">
        <color auto="1"/>
      </bottom>
      <diagonal/>
    </border>
    <border>
      <left/>
      <right style="thin">
        <color indexed="64"/>
      </right>
      <top style="dotted">
        <color auto="1"/>
      </top>
      <bottom style="medium">
        <color auto="1"/>
      </bottom>
      <diagonal/>
    </border>
    <border>
      <left style="thin">
        <color indexed="64"/>
      </left>
      <right style="dotted">
        <color auto="1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 style="medium">
        <color auto="1"/>
      </right>
      <top style="dotted">
        <color auto="1"/>
      </top>
      <bottom style="medium">
        <color auto="1"/>
      </bottom>
      <diagonal/>
    </border>
    <border>
      <left/>
      <right style="dotted">
        <color auto="1"/>
      </right>
      <top style="thin">
        <color auto="1"/>
      </top>
      <bottom style="medium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medium">
        <color auto="1"/>
      </bottom>
      <diagonal/>
    </border>
    <border>
      <left/>
      <right style="dotted">
        <color auto="1"/>
      </right>
      <top style="thin">
        <color auto="1"/>
      </top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medium">
        <color auto="1"/>
      </bottom>
      <diagonal/>
    </border>
    <border>
      <left style="medium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/>
      <right style="thin">
        <color indexed="64"/>
      </right>
      <top style="dotted">
        <color auto="1"/>
      </top>
      <bottom style="dotted">
        <color auto="1"/>
      </bottom>
      <diagonal/>
    </border>
    <border>
      <left style="thin">
        <color indexed="64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medium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/>
      <diagonal/>
    </border>
    <border>
      <left style="dotted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dotted">
        <color auto="1"/>
      </right>
      <top/>
      <bottom/>
      <diagonal/>
    </border>
    <border>
      <left style="dotted">
        <color auto="1"/>
      </left>
      <right style="dotted">
        <color auto="1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dotted">
        <color auto="1"/>
      </bottom>
      <diagonal/>
    </border>
    <border>
      <left/>
      <right style="medium">
        <color indexed="64"/>
      </right>
      <top style="dotted">
        <color auto="1"/>
      </top>
      <bottom style="dotted">
        <color auto="1"/>
      </bottom>
      <diagonal/>
    </border>
    <border>
      <left style="thin">
        <color rgb="FFC00000"/>
      </left>
      <right/>
      <top style="thin">
        <color rgb="FFC00000"/>
      </top>
      <bottom style="thin">
        <color rgb="FFC00000"/>
      </bottom>
      <diagonal/>
    </border>
    <border>
      <left/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/>
      <diagonal/>
    </border>
    <border>
      <left style="dotted">
        <color auto="1"/>
      </left>
      <right style="dotted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 style="medium">
        <color auto="1"/>
      </left>
      <right style="dotted">
        <color auto="1"/>
      </right>
      <top/>
      <bottom style="thin">
        <color auto="1"/>
      </bottom>
      <diagonal/>
    </border>
    <border>
      <left style="thin">
        <color indexed="64"/>
      </left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auto="1"/>
      </bottom>
      <diagonal/>
    </border>
    <border>
      <left style="dotted">
        <color auto="1"/>
      </left>
      <right style="dotted">
        <color auto="1"/>
      </right>
      <top/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 style="dotted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medium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medium">
        <color auto="1"/>
      </right>
      <top style="dotted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dotted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dotted">
        <color auto="1"/>
      </right>
      <top style="medium">
        <color auto="1"/>
      </top>
      <bottom style="medium">
        <color auto="1"/>
      </bottom>
      <diagonal/>
    </border>
    <border>
      <left style="dotted">
        <color auto="1"/>
      </left>
      <right style="dotted">
        <color auto="1"/>
      </right>
      <top style="medium">
        <color auto="1"/>
      </top>
      <bottom style="medium">
        <color auto="1"/>
      </bottom>
      <diagonal/>
    </border>
    <border>
      <left/>
      <right style="dotted">
        <color auto="1"/>
      </right>
      <top style="medium">
        <color auto="1"/>
      </top>
      <bottom style="thin">
        <color auto="1"/>
      </bottom>
      <diagonal/>
    </border>
    <border>
      <left/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</borders>
  <cellStyleXfs count="6">
    <xf numFmtId="0" fontId="0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1" fillId="0" borderId="0"/>
  </cellStyleXfs>
  <cellXfs count="191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6" fillId="0" borderId="0" xfId="5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top" wrapText="1"/>
    </xf>
    <xf numFmtId="164" fontId="2" fillId="0" borderId="0" xfId="0" applyNumberFormat="1" applyFont="1" applyAlignment="1">
      <alignment horizontal="center" vertical="center" wrapText="1"/>
    </xf>
    <xf numFmtId="9" fontId="2" fillId="0" borderId="0" xfId="0" applyNumberFormat="1" applyFont="1" applyAlignment="1">
      <alignment horizontal="center" vertical="center" wrapText="1"/>
    </xf>
    <xf numFmtId="164" fontId="2" fillId="0" borderId="0" xfId="0" applyNumberFormat="1" applyFont="1" applyAlignment="1">
      <alignment horizontal="right" vertical="center" wrapText="1"/>
    </xf>
    <xf numFmtId="164" fontId="2" fillId="0" borderId="0" xfId="0" applyNumberFormat="1" applyFont="1" applyAlignment="1">
      <alignment vertical="center"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/>
    </xf>
    <xf numFmtId="3" fontId="2" fillId="0" borderId="0" xfId="0" applyNumberFormat="1" applyFont="1" applyAlignment="1">
      <alignment horizontal="center" vertical="center" wrapText="1"/>
    </xf>
    <xf numFmtId="9" fontId="2" fillId="0" borderId="0" xfId="0" applyNumberFormat="1" applyFont="1" applyAlignment="1">
      <alignment horizontal="center" wrapText="1"/>
    </xf>
    <xf numFmtId="164" fontId="2" fillId="0" borderId="0" xfId="0" applyNumberFormat="1" applyFont="1" applyAlignment="1">
      <alignment horizontal="right" wrapText="1"/>
    </xf>
    <xf numFmtId="164" fontId="2" fillId="0" borderId="0" xfId="0" applyNumberFormat="1" applyFont="1" applyAlignment="1">
      <alignment wrapText="1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right" vertical="center"/>
    </xf>
    <xf numFmtId="4" fontId="2" fillId="0" borderId="0" xfId="0" applyNumberFormat="1" applyFont="1" applyAlignment="1">
      <alignment horizontal="right" wrapText="1"/>
    </xf>
    <xf numFmtId="0" fontId="5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3" fontId="4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horizontal="left"/>
    </xf>
    <xf numFmtId="49" fontId="2" fillId="0" borderId="0" xfId="0" applyNumberFormat="1" applyFont="1" applyAlignment="1">
      <alignment horizontal="left" vertical="center"/>
    </xf>
    <xf numFmtId="165" fontId="2" fillId="0" borderId="9" xfId="0" applyNumberFormat="1" applyFont="1" applyBorder="1" applyAlignment="1">
      <alignment horizontal="right" vertical="center" wrapText="1"/>
    </xf>
    <xf numFmtId="165" fontId="2" fillId="0" borderId="10" xfId="0" applyNumberFormat="1" applyFont="1" applyBorder="1" applyAlignment="1">
      <alignment horizontal="right" vertical="center" wrapText="1"/>
    </xf>
    <xf numFmtId="0" fontId="2" fillId="0" borderId="19" xfId="0" applyFont="1" applyBorder="1" applyAlignment="1">
      <alignment horizontal="center" vertical="center" wrapText="1"/>
    </xf>
    <xf numFmtId="3" fontId="4" fillId="0" borderId="20" xfId="0" applyNumberFormat="1" applyFont="1" applyBorder="1" applyAlignment="1">
      <alignment horizontal="center" vertical="center" wrapText="1"/>
    </xf>
    <xf numFmtId="3" fontId="4" fillId="0" borderId="25" xfId="0" applyNumberFormat="1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3" fontId="4" fillId="0" borderId="30" xfId="0" applyNumberFormat="1" applyFont="1" applyBorder="1" applyAlignment="1">
      <alignment horizontal="center" vertical="center" wrapText="1"/>
    </xf>
    <xf numFmtId="165" fontId="2" fillId="0" borderId="32" xfId="0" applyNumberFormat="1" applyFont="1" applyBorder="1" applyAlignment="1">
      <alignment horizontal="right" vertical="center" wrapText="1"/>
    </xf>
    <xf numFmtId="165" fontId="2" fillId="0" borderId="24" xfId="0" applyNumberFormat="1" applyFont="1" applyBorder="1" applyAlignment="1">
      <alignment horizontal="right" vertical="center" wrapText="1"/>
    </xf>
    <xf numFmtId="165" fontId="2" fillId="0" borderId="33" xfId="0" applyNumberFormat="1" applyFont="1" applyBorder="1" applyAlignment="1">
      <alignment horizontal="right" vertical="center" wrapText="1"/>
    </xf>
    <xf numFmtId="165" fontId="2" fillId="0" borderId="29" xfId="0" applyNumberFormat="1" applyFont="1" applyBorder="1" applyAlignment="1">
      <alignment horizontal="right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165" fontId="2" fillId="0" borderId="39" xfId="0" applyNumberFormat="1" applyFont="1" applyBorder="1" applyAlignment="1">
      <alignment horizontal="right" vertical="center" wrapText="1"/>
    </xf>
    <xf numFmtId="165" fontId="2" fillId="0" borderId="41" xfId="0" applyNumberFormat="1" applyFont="1" applyBorder="1" applyAlignment="1">
      <alignment horizontal="right" vertical="center" wrapText="1"/>
    </xf>
    <xf numFmtId="0" fontId="2" fillId="0" borderId="39" xfId="0" applyFont="1" applyBorder="1" applyAlignment="1">
      <alignment horizontal="center" vertical="center" wrapText="1"/>
    </xf>
    <xf numFmtId="3" fontId="4" fillId="0" borderId="40" xfId="0" applyNumberFormat="1" applyFont="1" applyBorder="1" applyAlignment="1">
      <alignment horizontal="center" vertical="center" wrapText="1"/>
    </xf>
    <xf numFmtId="16" fontId="2" fillId="0" borderId="0" xfId="0" applyNumberFormat="1" applyFont="1" applyAlignment="1">
      <alignment horizontal="right" vertical="center" wrapText="1"/>
    </xf>
    <xf numFmtId="165" fontId="2" fillId="0" borderId="0" xfId="0" applyNumberFormat="1" applyFont="1" applyAlignment="1">
      <alignment horizontal="right" vertical="center" wrapText="1"/>
    </xf>
    <xf numFmtId="0" fontId="7" fillId="0" borderId="0" xfId="0" applyFont="1" applyAlignment="1">
      <alignment horizontal="center" vertical="top" wrapText="1"/>
    </xf>
    <xf numFmtId="165" fontId="2" fillId="0" borderId="22" xfId="0" applyNumberFormat="1" applyFont="1" applyBorder="1" applyAlignment="1">
      <alignment horizontal="right" vertical="center" wrapText="1"/>
    </xf>
    <xf numFmtId="165" fontId="2" fillId="0" borderId="27" xfId="0" applyNumberFormat="1" applyFont="1" applyBorder="1" applyAlignment="1">
      <alignment horizontal="right" vertical="center" wrapText="1"/>
    </xf>
    <xf numFmtId="165" fontId="2" fillId="0" borderId="16" xfId="0" applyNumberFormat="1" applyFont="1" applyBorder="1" applyAlignment="1">
      <alignment horizontal="right" vertical="center" wrapText="1"/>
    </xf>
    <xf numFmtId="165" fontId="2" fillId="0" borderId="37" xfId="0" applyNumberFormat="1" applyFont="1" applyBorder="1" applyAlignment="1">
      <alignment horizontal="right" vertical="center" wrapText="1"/>
    </xf>
    <xf numFmtId="3" fontId="4" fillId="0" borderId="43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7" xfId="0" applyFont="1" applyBorder="1" applyAlignment="1">
      <alignment horizontal="center" vertical="center" wrapText="1"/>
    </xf>
    <xf numFmtId="0" fontId="2" fillId="0" borderId="49" xfId="0" applyFont="1" applyBorder="1" applyAlignment="1">
      <alignment horizontal="center" vertical="center" wrapText="1"/>
    </xf>
    <xf numFmtId="166" fontId="2" fillId="0" borderId="2" xfId="0" applyNumberFormat="1" applyFont="1" applyBorder="1" applyAlignment="1">
      <alignment horizontal="center" vertical="center" wrapText="1"/>
    </xf>
    <xf numFmtId="10" fontId="2" fillId="0" borderId="55" xfId="0" applyNumberFormat="1" applyFont="1" applyBorder="1" applyAlignment="1">
      <alignment horizontal="center" vertical="center" wrapText="1"/>
    </xf>
    <xf numFmtId="10" fontId="2" fillId="0" borderId="57" xfId="0" applyNumberFormat="1" applyFont="1" applyBorder="1" applyAlignment="1">
      <alignment horizontal="center" vertical="center" wrapText="1"/>
    </xf>
    <xf numFmtId="10" fontId="2" fillId="0" borderId="59" xfId="0" applyNumberFormat="1" applyFont="1" applyBorder="1" applyAlignment="1">
      <alignment horizontal="center" vertical="center" wrapText="1"/>
    </xf>
    <xf numFmtId="0" fontId="2" fillId="5" borderId="11" xfId="0" applyFont="1" applyFill="1" applyBorder="1" applyAlignment="1">
      <alignment horizontal="center" vertical="center" wrapText="1"/>
    </xf>
    <xf numFmtId="0" fontId="2" fillId="5" borderId="8" xfId="0" applyFont="1" applyFill="1" applyBorder="1" applyAlignment="1">
      <alignment horizontal="center" vertical="center" wrapText="1"/>
    </xf>
    <xf numFmtId="3" fontId="4" fillId="5" borderId="14" xfId="0" applyNumberFormat="1" applyFont="1" applyFill="1" applyBorder="1" applyAlignment="1">
      <alignment horizontal="center" vertical="center" wrapText="1"/>
    </xf>
    <xf numFmtId="0" fontId="2" fillId="5" borderId="7" xfId="0" applyFont="1" applyFill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10" fontId="2" fillId="0" borderId="63" xfId="0" applyNumberFormat="1" applyFont="1" applyBorder="1" applyAlignment="1">
      <alignment horizontal="center" vertical="center" wrapText="1"/>
    </xf>
    <xf numFmtId="49" fontId="2" fillId="0" borderId="36" xfId="0" applyNumberFormat="1" applyFont="1" applyBorder="1" applyAlignment="1">
      <alignment horizontal="right" vertical="center" wrapText="1"/>
    </xf>
    <xf numFmtId="49" fontId="2" fillId="0" borderId="26" xfId="0" applyNumberFormat="1" applyFont="1" applyBorder="1" applyAlignment="1">
      <alignment horizontal="right" vertical="center" wrapText="1"/>
    </xf>
    <xf numFmtId="49" fontId="2" fillId="0" borderId="21" xfId="0" applyNumberFormat="1" applyFont="1" applyBorder="1" applyAlignment="1">
      <alignment horizontal="right" vertical="center" wrapText="1"/>
    </xf>
    <xf numFmtId="49" fontId="2" fillId="0" borderId="18" xfId="0" applyNumberFormat="1" applyFont="1" applyBorder="1" applyAlignment="1">
      <alignment horizontal="right" vertical="center" wrapText="1"/>
    </xf>
    <xf numFmtId="0" fontId="2" fillId="5" borderId="65" xfId="0" applyFont="1" applyFill="1" applyBorder="1" applyAlignment="1">
      <alignment horizontal="center" vertical="center" wrapText="1"/>
    </xf>
    <xf numFmtId="0" fontId="2" fillId="5" borderId="66" xfId="0" applyFont="1" applyFill="1" applyBorder="1" applyAlignment="1">
      <alignment horizontal="center" vertical="center" wrapText="1"/>
    </xf>
    <xf numFmtId="3" fontId="4" fillId="5" borderId="67" xfId="0" applyNumberFormat="1" applyFont="1" applyFill="1" applyBorder="1" applyAlignment="1">
      <alignment horizontal="center" vertical="center" wrapText="1"/>
    </xf>
    <xf numFmtId="0" fontId="2" fillId="5" borderId="70" xfId="0" applyFont="1" applyFill="1" applyBorder="1" applyAlignment="1">
      <alignment horizontal="center" vertical="center" wrapText="1"/>
    </xf>
    <xf numFmtId="49" fontId="2" fillId="0" borderId="15" xfId="0" applyNumberFormat="1" applyFont="1" applyBorder="1" applyAlignment="1">
      <alignment horizontal="righ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21" xfId="0" applyFont="1" applyBorder="1" applyAlignment="1">
      <alignment horizontal="left" vertical="center" wrapText="1"/>
    </xf>
    <xf numFmtId="0" fontId="2" fillId="0" borderId="32" xfId="0" applyFont="1" applyBorder="1" applyAlignment="1">
      <alignment horizontal="left" vertical="center" wrapText="1"/>
    </xf>
    <xf numFmtId="0" fontId="2" fillId="0" borderId="26" xfId="0" applyFont="1" applyBorder="1" applyAlignment="1">
      <alignment horizontal="left" vertical="center" wrapText="1"/>
    </xf>
    <xf numFmtId="0" fontId="2" fillId="0" borderId="33" xfId="0" applyFont="1" applyBorder="1" applyAlignment="1">
      <alignment horizontal="left" vertical="center" wrapText="1"/>
    </xf>
    <xf numFmtId="3" fontId="2" fillId="5" borderId="8" xfId="0" applyNumberFormat="1" applyFont="1" applyFill="1" applyBorder="1" applyAlignment="1">
      <alignment horizontal="center" vertical="center" wrapText="1"/>
    </xf>
    <xf numFmtId="0" fontId="4" fillId="0" borderId="16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left" vertical="center" wrapText="1"/>
    </xf>
    <xf numFmtId="0" fontId="4" fillId="0" borderId="37" xfId="0" applyFont="1" applyBorder="1" applyAlignment="1">
      <alignment horizontal="left" vertical="center" wrapText="1"/>
    </xf>
    <xf numFmtId="0" fontId="4" fillId="0" borderId="38" xfId="0" applyFont="1" applyBorder="1" applyAlignment="1">
      <alignment horizontal="left" vertical="center" wrapText="1"/>
    </xf>
    <xf numFmtId="9" fontId="2" fillId="0" borderId="37" xfId="0" applyNumberFormat="1" applyFont="1" applyBorder="1" applyAlignment="1">
      <alignment horizontal="center" vertical="center" wrapText="1"/>
    </xf>
    <xf numFmtId="9" fontId="2" fillId="0" borderId="52" xfId="0" applyNumberFormat="1" applyFont="1" applyBorder="1" applyAlignment="1">
      <alignment horizontal="center" vertical="center" wrapText="1"/>
    </xf>
    <xf numFmtId="0" fontId="4" fillId="5" borderId="12" xfId="0" applyFont="1" applyFill="1" applyBorder="1" applyAlignment="1">
      <alignment horizontal="left" vertical="center" wrapText="1"/>
    </xf>
    <xf numFmtId="0" fontId="4" fillId="5" borderId="13" xfId="0" applyFont="1" applyFill="1" applyBorder="1" applyAlignment="1">
      <alignment horizontal="left" vertical="center" wrapText="1"/>
    </xf>
    <xf numFmtId="9" fontId="2" fillId="0" borderId="16" xfId="0" applyNumberFormat="1" applyFont="1" applyBorder="1" applyAlignment="1">
      <alignment horizontal="center" vertical="center" wrapText="1"/>
    </xf>
    <xf numFmtId="9" fontId="2" fillId="0" borderId="31" xfId="0" applyNumberFormat="1" applyFont="1" applyBorder="1" applyAlignment="1">
      <alignment horizontal="center" vertical="center" wrapText="1"/>
    </xf>
    <xf numFmtId="9" fontId="2" fillId="0" borderId="27" xfId="0" applyNumberFormat="1" applyFont="1" applyBorder="1" applyAlignment="1">
      <alignment horizontal="center" vertical="center" wrapText="1"/>
    </xf>
    <xf numFmtId="9" fontId="2" fillId="0" borderId="35" xfId="0" applyNumberFormat="1" applyFont="1" applyBorder="1" applyAlignment="1">
      <alignment horizontal="center" vertical="center" wrapText="1"/>
    </xf>
    <xf numFmtId="0" fontId="2" fillId="4" borderId="53" xfId="0" applyFont="1" applyFill="1" applyBorder="1" applyAlignment="1">
      <alignment horizontal="center" vertical="center"/>
    </xf>
    <xf numFmtId="0" fontId="2" fillId="4" borderId="54" xfId="0" applyFont="1" applyFill="1" applyBorder="1" applyAlignment="1">
      <alignment horizontal="center" vertical="center"/>
    </xf>
    <xf numFmtId="0" fontId="10" fillId="0" borderId="42" xfId="0" applyFont="1" applyBorder="1" applyAlignment="1">
      <alignment horizontal="left" vertical="center" wrapText="1"/>
    </xf>
    <xf numFmtId="0" fontId="10" fillId="0" borderId="60" xfId="0" applyFont="1" applyBorder="1" applyAlignment="1">
      <alignment horizontal="left" vertical="center" wrapText="1"/>
    </xf>
    <xf numFmtId="0" fontId="10" fillId="0" borderId="44" xfId="0" applyFont="1" applyBorder="1" applyAlignment="1">
      <alignment horizontal="left" vertical="center" wrapText="1"/>
    </xf>
    <xf numFmtId="0" fontId="10" fillId="0" borderId="45" xfId="0" applyFont="1" applyBorder="1" applyAlignment="1">
      <alignment horizontal="left" vertical="center" wrapText="1"/>
    </xf>
    <xf numFmtId="0" fontId="10" fillId="0" borderId="19" xfId="0" applyFont="1" applyBorder="1" applyAlignment="1">
      <alignment horizontal="left" vertical="center" wrapText="1"/>
    </xf>
    <xf numFmtId="0" fontId="10" fillId="0" borderId="61" xfId="0" applyFont="1" applyBorder="1" applyAlignment="1">
      <alignment horizontal="left" vertical="center" wrapText="1"/>
    </xf>
    <xf numFmtId="0" fontId="10" fillId="0" borderId="32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10" fillId="0" borderId="41" xfId="0" applyFont="1" applyBorder="1" applyAlignment="1">
      <alignment horizontal="center" vertical="center" wrapText="1"/>
    </xf>
    <xf numFmtId="0" fontId="10" fillId="0" borderId="40" xfId="0" applyFont="1" applyBorder="1" applyAlignment="1">
      <alignment horizontal="center" vertical="center" wrapText="1"/>
    </xf>
    <xf numFmtId="0" fontId="10" fillId="0" borderId="33" xfId="0" applyFont="1" applyBorder="1" applyAlignment="1">
      <alignment horizontal="center" vertical="center" wrapText="1"/>
    </xf>
    <xf numFmtId="0" fontId="10" fillId="0" borderId="30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2" fillId="0" borderId="0" xfId="0" applyFont="1" applyAlignment="1">
      <alignment horizontal="right" vertical="center" wrapText="1"/>
    </xf>
    <xf numFmtId="0" fontId="7" fillId="0" borderId="64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/>
    </xf>
    <xf numFmtId="14" fontId="6" fillId="0" borderId="0" xfId="0" applyNumberFormat="1" applyFont="1" applyAlignment="1">
      <alignment horizontal="left" vertical="center" wrapText="1"/>
    </xf>
    <xf numFmtId="0" fontId="3" fillId="3" borderId="0" xfId="0" applyFont="1" applyFill="1" applyAlignment="1">
      <alignment horizontal="left" vertical="center" wrapText="1"/>
    </xf>
    <xf numFmtId="0" fontId="2" fillId="0" borderId="46" xfId="0" applyFont="1" applyBorder="1" applyAlignment="1">
      <alignment horizontal="left" vertical="center" wrapText="1"/>
    </xf>
    <xf numFmtId="0" fontId="2" fillId="0" borderId="47" xfId="0" applyFont="1" applyBorder="1" applyAlignment="1">
      <alignment horizontal="left" vertical="center" wrapText="1"/>
    </xf>
    <xf numFmtId="0" fontId="2" fillId="0" borderId="48" xfId="0" applyFont="1" applyBorder="1" applyAlignment="1">
      <alignment horizontal="left" vertical="center" wrapText="1"/>
    </xf>
    <xf numFmtId="0" fontId="2" fillId="0" borderId="49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4" fillId="6" borderId="68" xfId="0" applyFont="1" applyFill="1" applyBorder="1" applyAlignment="1">
      <alignment horizontal="left" vertical="center" wrapText="1"/>
    </xf>
    <xf numFmtId="0" fontId="4" fillId="5" borderId="69" xfId="0" applyFont="1" applyFill="1" applyBorder="1" applyAlignment="1">
      <alignment horizontal="left" vertical="center" wrapText="1"/>
    </xf>
    <xf numFmtId="0" fontId="2" fillId="0" borderId="56" xfId="0" applyFont="1" applyBorder="1" applyAlignment="1">
      <alignment horizontal="center" vertical="center" wrapText="1"/>
    </xf>
    <xf numFmtId="0" fontId="2" fillId="0" borderId="58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62" xfId="0" applyFont="1" applyBorder="1" applyAlignment="1">
      <alignment horizontal="center" vertical="center" wrapText="1"/>
    </xf>
    <xf numFmtId="0" fontId="2" fillId="0" borderId="50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left" vertical="center" wrapText="1"/>
    </xf>
    <xf numFmtId="0" fontId="4" fillId="0" borderId="23" xfId="0" applyFont="1" applyBorder="1" applyAlignment="1">
      <alignment horizontal="left" vertical="center" wrapText="1"/>
    </xf>
    <xf numFmtId="0" fontId="4" fillId="0" borderId="27" xfId="0" applyFont="1" applyBorder="1" applyAlignment="1">
      <alignment horizontal="left" vertical="center" wrapText="1"/>
    </xf>
    <xf numFmtId="0" fontId="4" fillId="0" borderId="28" xfId="0" applyFont="1" applyBorder="1" applyAlignment="1">
      <alignment horizontal="left" vertical="center" wrapText="1"/>
    </xf>
    <xf numFmtId="9" fontId="2" fillId="0" borderId="22" xfId="0" applyNumberFormat="1" applyFont="1" applyBorder="1" applyAlignment="1">
      <alignment horizontal="center" vertical="center" wrapText="1"/>
    </xf>
    <xf numFmtId="9" fontId="2" fillId="0" borderId="34" xfId="0" applyNumberFormat="1" applyFont="1" applyBorder="1" applyAlignment="1">
      <alignment horizontal="center" vertical="center" wrapText="1"/>
    </xf>
    <xf numFmtId="9" fontId="2" fillId="0" borderId="51" xfId="0" applyNumberFormat="1" applyFont="1" applyBorder="1" applyAlignment="1">
      <alignment horizontal="center" vertical="center" wrapText="1"/>
    </xf>
    <xf numFmtId="9" fontId="2" fillId="0" borderId="71" xfId="0" applyNumberFormat="1" applyFont="1" applyBorder="1" applyAlignment="1">
      <alignment horizontal="center" vertical="center" wrapText="1"/>
    </xf>
    <xf numFmtId="165" fontId="2" fillId="0" borderId="31" xfId="0" applyNumberFormat="1" applyFont="1" applyBorder="1" applyAlignment="1">
      <alignment horizontal="right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9" fontId="2" fillId="0" borderId="72" xfId="0" applyNumberFormat="1" applyFont="1" applyBorder="1" applyAlignment="1">
      <alignment horizontal="center" vertical="center" wrapText="1"/>
    </xf>
    <xf numFmtId="165" fontId="2" fillId="5" borderId="5" xfId="0" applyNumberFormat="1" applyFont="1" applyFill="1" applyBorder="1" applyAlignment="1">
      <alignment horizontal="right" vertical="center" wrapText="1"/>
    </xf>
    <xf numFmtId="165" fontId="2" fillId="5" borderId="47" xfId="0" applyNumberFormat="1" applyFont="1" applyFill="1" applyBorder="1" applyAlignment="1">
      <alignment horizontal="right" vertical="center" wrapText="1"/>
    </xf>
    <xf numFmtId="165" fontId="2" fillId="0" borderId="55" xfId="0" applyNumberFormat="1" applyFont="1" applyBorder="1" applyAlignment="1">
      <alignment horizontal="right" vertical="center" wrapText="1"/>
    </xf>
    <xf numFmtId="165" fontId="2" fillId="0" borderId="73" xfId="0" applyNumberFormat="1" applyFont="1" applyBorder="1" applyAlignment="1">
      <alignment horizontal="right" vertical="center" wrapText="1"/>
    </xf>
    <xf numFmtId="165" fontId="2" fillId="0" borderId="57" xfId="0" applyNumberFormat="1" applyFont="1" applyBorder="1" applyAlignment="1">
      <alignment horizontal="right" vertical="center" wrapText="1"/>
    </xf>
    <xf numFmtId="165" fontId="2" fillId="0" borderId="74" xfId="0" applyNumberFormat="1" applyFont="1" applyBorder="1" applyAlignment="1">
      <alignment horizontal="right" vertical="center" wrapText="1"/>
    </xf>
    <xf numFmtId="165" fontId="2" fillId="0" borderId="59" xfId="0" applyNumberFormat="1" applyFont="1" applyBorder="1" applyAlignment="1">
      <alignment horizontal="right" vertical="center" wrapText="1"/>
    </xf>
    <xf numFmtId="165" fontId="2" fillId="0" borderId="75" xfId="0" applyNumberFormat="1" applyFont="1" applyBorder="1" applyAlignment="1">
      <alignment horizontal="right" vertical="center" wrapText="1"/>
    </xf>
    <xf numFmtId="166" fontId="4" fillId="0" borderId="76" xfId="0" applyNumberFormat="1" applyFont="1" applyBorder="1" applyAlignment="1">
      <alignment horizontal="right" vertical="center" wrapText="1"/>
    </xf>
    <xf numFmtId="166" fontId="4" fillId="0" borderId="6" xfId="0" applyNumberFormat="1" applyFont="1" applyBorder="1" applyAlignment="1">
      <alignment horizontal="right" vertical="center" wrapText="1"/>
    </xf>
    <xf numFmtId="165" fontId="2" fillId="0" borderId="50" xfId="0" applyNumberFormat="1" applyFont="1" applyBorder="1" applyAlignment="1">
      <alignment horizontal="right" vertical="center" wrapText="1"/>
    </xf>
    <xf numFmtId="165" fontId="2" fillId="0" borderId="77" xfId="0" applyNumberFormat="1" applyFont="1" applyBorder="1" applyAlignment="1">
      <alignment horizontal="right" vertical="center" wrapText="1"/>
    </xf>
    <xf numFmtId="165" fontId="2" fillId="5" borderId="78" xfId="0" applyNumberFormat="1" applyFont="1" applyFill="1" applyBorder="1" applyAlignment="1">
      <alignment horizontal="right" vertical="center" wrapText="1"/>
    </xf>
    <xf numFmtId="165" fontId="2" fillId="5" borderId="79" xfId="0" applyNumberFormat="1" applyFont="1" applyFill="1" applyBorder="1" applyAlignment="1">
      <alignment horizontal="right" vertical="center" wrapText="1"/>
    </xf>
    <xf numFmtId="0" fontId="7" fillId="2" borderId="3" xfId="0" applyFont="1" applyFill="1" applyBorder="1" applyAlignment="1">
      <alignment horizontal="left" vertical="top" wrapText="1"/>
    </xf>
    <xf numFmtId="0" fontId="7" fillId="2" borderId="80" xfId="0" applyFont="1" applyFill="1" applyBorder="1" applyAlignment="1">
      <alignment horizontal="left" vertical="top" wrapText="1"/>
    </xf>
    <xf numFmtId="0" fontId="7" fillId="2" borderId="81" xfId="0" applyFont="1" applyFill="1" applyBorder="1" applyAlignment="1">
      <alignment horizontal="left" vertical="top" wrapText="1"/>
    </xf>
    <xf numFmtId="0" fontId="7" fillId="2" borderId="82" xfId="0" applyFont="1" applyFill="1" applyBorder="1" applyAlignment="1">
      <alignment horizontal="center" vertical="top" wrapText="1"/>
    </xf>
    <xf numFmtId="0" fontId="7" fillId="2" borderId="4" xfId="0" applyFont="1" applyFill="1" applyBorder="1" applyAlignment="1">
      <alignment horizontal="center" vertical="top" wrapText="1"/>
    </xf>
    <xf numFmtId="0" fontId="7" fillId="2" borderId="3" xfId="0" applyFont="1" applyFill="1" applyBorder="1" applyAlignment="1">
      <alignment horizontal="center" vertical="top" wrapText="1"/>
    </xf>
    <xf numFmtId="0" fontId="7" fillId="2" borderId="83" xfId="0" applyFont="1" applyFill="1" applyBorder="1" applyAlignment="1">
      <alignment horizontal="center" vertical="top" wrapText="1"/>
    </xf>
    <xf numFmtId="164" fontId="7" fillId="2" borderId="82" xfId="0" applyNumberFormat="1" applyFont="1" applyFill="1" applyBorder="1" applyAlignment="1">
      <alignment horizontal="center" vertical="top" wrapText="1"/>
    </xf>
    <xf numFmtId="9" fontId="7" fillId="2" borderId="83" xfId="0" applyNumberFormat="1" applyFont="1" applyFill="1" applyBorder="1" applyAlignment="1">
      <alignment horizontal="center" vertical="top" wrapText="1"/>
    </xf>
    <xf numFmtId="164" fontId="7" fillId="2" borderId="83" xfId="0" applyNumberFormat="1" applyFont="1" applyFill="1" applyBorder="1" applyAlignment="1">
      <alignment horizontal="center" vertical="top" wrapText="1"/>
    </xf>
    <xf numFmtId="164" fontId="7" fillId="2" borderId="80" xfId="0" applyNumberFormat="1" applyFont="1" applyFill="1" applyBorder="1" applyAlignment="1">
      <alignment horizontal="center" vertical="top" wrapText="1"/>
    </xf>
    <xf numFmtId="164" fontId="7" fillId="2" borderId="3" xfId="0" applyNumberFormat="1" applyFont="1" applyFill="1" applyBorder="1" applyAlignment="1">
      <alignment horizontal="center" vertical="top" wrapText="1"/>
    </xf>
    <xf numFmtId="164" fontId="7" fillId="2" borderId="4" xfId="0" applyNumberFormat="1" applyFont="1" applyFill="1" applyBorder="1" applyAlignment="1">
      <alignment horizontal="center" vertical="top" wrapText="1"/>
    </xf>
    <xf numFmtId="0" fontId="2" fillId="5" borderId="12" xfId="0" applyFont="1" applyFill="1" applyBorder="1" applyAlignment="1">
      <alignment horizontal="center" vertical="center" wrapText="1"/>
    </xf>
    <xf numFmtId="0" fontId="2" fillId="5" borderId="84" xfId="0" applyFont="1" applyFill="1" applyBorder="1" applyAlignment="1">
      <alignment horizontal="center" vertical="center" wrapText="1"/>
    </xf>
    <xf numFmtId="0" fontId="2" fillId="5" borderId="85" xfId="0" applyFont="1" applyFill="1" applyBorder="1" applyAlignment="1">
      <alignment horizontal="center" vertical="center" wrapText="1"/>
    </xf>
    <xf numFmtId="0" fontId="2" fillId="5" borderId="86" xfId="0" applyFont="1" applyFill="1" applyBorder="1" applyAlignment="1">
      <alignment horizontal="center" vertical="center" wrapText="1"/>
    </xf>
    <xf numFmtId="0" fontId="2" fillId="5" borderId="14" xfId="0" applyFont="1" applyFill="1" applyBorder="1" applyAlignment="1">
      <alignment horizontal="center" vertical="center" wrapText="1"/>
    </xf>
    <xf numFmtId="0" fontId="7" fillId="0" borderId="87" xfId="0" applyFont="1" applyBorder="1" applyAlignment="1">
      <alignment horizontal="center" vertical="top" wrapText="1"/>
    </xf>
    <xf numFmtId="3" fontId="2" fillId="0" borderId="0" xfId="0" applyNumberFormat="1" applyFont="1" applyBorder="1" applyAlignment="1">
      <alignment horizontal="center" vertical="center" wrapText="1"/>
    </xf>
    <xf numFmtId="3" fontId="4" fillId="0" borderId="0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wrapText="1"/>
    </xf>
    <xf numFmtId="0" fontId="3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wrapText="1"/>
    </xf>
    <xf numFmtId="0" fontId="6" fillId="0" borderId="0" xfId="5" applyFont="1" applyBorder="1" applyAlignment="1">
      <alignment vertical="center" wrapText="1"/>
    </xf>
  </cellXfs>
  <cellStyles count="6">
    <cellStyle name="Normálna" xfId="0" builtinId="0"/>
    <cellStyle name="Normálna 2" xfId="2" xr:uid="{00000000-0005-0000-0000-000000000000}"/>
    <cellStyle name="Normálne 2" xfId="3" xr:uid="{00000000-0005-0000-0000-000002000000}"/>
    <cellStyle name="normálne 2 2" xfId="1" xr:uid="{00000000-0005-0000-0000-000003000000}"/>
    <cellStyle name="normálne 2 2 2" xfId="4" xr:uid="{00000000-0005-0000-0000-000004000000}"/>
    <cellStyle name="Normálne 4" xfId="5" xr:uid="{00000000-0005-0000-0000-000005000000}"/>
  </cellStyles>
  <dxfs count="51"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</dxfs>
  <tableStyles count="0" defaultTableStyle="TableStyleMedium2" defaultPivotStyle="PivotStyleLight16"/>
  <colors>
    <mruColors>
      <color rgb="FFEDDBC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B1:S81"/>
  <sheetViews>
    <sheetView showGridLines="0" tabSelected="1" zoomScale="130" zoomScaleNormal="130" workbookViewId="0"/>
  </sheetViews>
  <sheetFormatPr defaultRowHeight="12.75" x14ac:dyDescent="0.2"/>
  <cols>
    <col min="1" max="1" width="1" style="1" customWidth="1"/>
    <col min="2" max="2" width="6.5703125" style="1" customWidth="1"/>
    <col min="3" max="3" width="6.7109375" style="1" customWidth="1"/>
    <col min="4" max="4" width="26.85546875" style="1" customWidth="1"/>
    <col min="5" max="5" width="9.7109375" style="4" customWidth="1"/>
    <col min="6" max="6" width="10.7109375" style="4" customWidth="1"/>
    <col min="7" max="7" width="1.42578125" style="4" customWidth="1"/>
    <col min="8" max="8" width="23.140625" style="4" customWidth="1"/>
    <col min="9" max="9" width="15.7109375" style="4" customWidth="1"/>
    <col min="10" max="10" width="15.28515625" style="11" customWidth="1"/>
    <col min="11" max="11" width="7.85546875" style="15" customWidth="1"/>
    <col min="12" max="12" width="2" style="15" customWidth="1"/>
    <col min="13" max="13" width="15.7109375" style="16" customWidth="1"/>
    <col min="14" max="14" width="18.7109375" style="17" customWidth="1"/>
    <col min="15" max="16" width="18.7109375" style="4" customWidth="1"/>
    <col min="17" max="17" width="2" style="4" customWidth="1"/>
    <col min="18" max="18" width="15.7109375" style="11" customWidth="1"/>
    <col min="19" max="19" width="15.7109375" style="17" customWidth="1"/>
    <col min="20" max="16384" width="9.140625" style="1"/>
  </cols>
  <sheetData>
    <row r="1" spans="2:19" s="2" customFormat="1" ht="20.100000000000001" customHeight="1" x14ac:dyDescent="0.25">
      <c r="B1" s="122" t="s">
        <v>0</v>
      </c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3"/>
      <c r="R1" s="8"/>
      <c r="S1" s="11"/>
    </row>
    <row r="2" spans="2:19" s="2" customFormat="1" x14ac:dyDescent="0.25">
      <c r="B2" s="6"/>
      <c r="C2" s="6"/>
      <c r="E2" s="3"/>
      <c r="F2" s="3"/>
      <c r="G2" s="3"/>
      <c r="H2" s="3"/>
      <c r="I2" s="3"/>
      <c r="J2" s="8"/>
      <c r="K2" s="9"/>
      <c r="L2" s="9"/>
      <c r="M2" s="10"/>
      <c r="N2" s="11"/>
      <c r="O2" s="3"/>
      <c r="P2" s="3"/>
      <c r="Q2" s="3"/>
      <c r="R2" s="8"/>
      <c r="S2" s="11"/>
    </row>
    <row r="3" spans="2:19" s="2" customFormat="1" ht="20.100000000000001" customHeight="1" x14ac:dyDescent="0.2">
      <c r="B3" s="12" t="s">
        <v>1</v>
      </c>
      <c r="C3" s="12"/>
      <c r="E3" s="3"/>
      <c r="F3" s="3"/>
      <c r="G3" s="3"/>
      <c r="H3" s="3"/>
      <c r="I3" s="3"/>
      <c r="J3" s="8"/>
      <c r="K3" s="9"/>
      <c r="L3" s="9"/>
      <c r="M3" s="10"/>
      <c r="N3" s="11"/>
      <c r="O3" s="3"/>
      <c r="P3" s="3"/>
      <c r="Q3" s="3"/>
      <c r="R3" s="8"/>
      <c r="S3" s="11"/>
    </row>
    <row r="4" spans="2:19" s="2" customFormat="1" ht="24.95" customHeight="1" x14ac:dyDescent="0.25">
      <c r="B4" s="27" t="s">
        <v>2</v>
      </c>
      <c r="C4" s="13"/>
      <c r="E4" s="3"/>
      <c r="F4" s="3"/>
      <c r="G4" s="3"/>
      <c r="H4" s="3"/>
      <c r="I4" s="3"/>
      <c r="J4" s="8"/>
      <c r="K4" s="9"/>
      <c r="L4" s="9"/>
      <c r="M4" s="10"/>
      <c r="N4" s="11"/>
      <c r="O4" s="3"/>
      <c r="P4" s="3"/>
      <c r="Q4" s="3"/>
      <c r="R4" s="8"/>
      <c r="S4" s="11"/>
    </row>
    <row r="5" spans="2:19" s="2" customFormat="1" ht="24.95" customHeight="1" thickBot="1" x14ac:dyDescent="0.25">
      <c r="B5" s="31"/>
      <c r="C5" s="13"/>
      <c r="E5" s="3"/>
      <c r="F5" s="3"/>
      <c r="G5" s="3"/>
      <c r="H5" s="3"/>
      <c r="I5" s="3"/>
      <c r="J5" s="8"/>
      <c r="K5" s="9"/>
      <c r="L5" s="9"/>
      <c r="M5" s="10"/>
      <c r="N5" s="11"/>
      <c r="O5" s="3"/>
      <c r="P5" s="3"/>
      <c r="Q5" s="3"/>
      <c r="R5" s="8"/>
      <c r="S5" s="11"/>
    </row>
    <row r="6" spans="2:19" s="7" customFormat="1" ht="48.75" thickBot="1" x14ac:dyDescent="0.3">
      <c r="B6" s="164" t="s">
        <v>3</v>
      </c>
      <c r="C6" s="165" t="s">
        <v>4</v>
      </c>
      <c r="D6" s="166"/>
      <c r="E6" s="167" t="s">
        <v>5</v>
      </c>
      <c r="F6" s="168" t="s">
        <v>6</v>
      </c>
      <c r="G6" s="182"/>
      <c r="H6" s="169" t="s">
        <v>7</v>
      </c>
      <c r="I6" s="170" t="s">
        <v>8</v>
      </c>
      <c r="J6" s="171" t="s">
        <v>9</v>
      </c>
      <c r="K6" s="172" t="s">
        <v>10</v>
      </c>
      <c r="L6" s="172"/>
      <c r="M6" s="173" t="s">
        <v>11</v>
      </c>
      <c r="N6" s="174" t="s">
        <v>12</v>
      </c>
      <c r="O6" s="175" t="s">
        <v>13</v>
      </c>
      <c r="P6" s="176" t="s">
        <v>14</v>
      </c>
      <c r="Q6" s="54"/>
    </row>
    <row r="7" spans="2:19" s="2" customFormat="1" ht="44.1" customHeight="1" x14ac:dyDescent="0.25">
      <c r="B7" s="79" t="s">
        <v>15</v>
      </c>
      <c r="C7" s="128" t="s">
        <v>16</v>
      </c>
      <c r="D7" s="129"/>
      <c r="E7" s="80" t="s">
        <v>103</v>
      </c>
      <c r="F7" s="81" t="s">
        <v>103</v>
      </c>
      <c r="G7" s="183"/>
      <c r="H7" s="68" t="s">
        <v>103</v>
      </c>
      <c r="I7" s="180" t="s">
        <v>103</v>
      </c>
      <c r="J7" s="179" t="s">
        <v>103</v>
      </c>
      <c r="K7" s="177" t="s">
        <v>103</v>
      </c>
      <c r="L7" s="178"/>
      <c r="M7" s="82" t="s">
        <v>103</v>
      </c>
      <c r="N7" s="82" t="s">
        <v>103</v>
      </c>
      <c r="O7" s="162">
        <f>SUM(O8:O8)</f>
        <v>0</v>
      </c>
      <c r="P7" s="163">
        <f>SUM(P8:P8)</f>
        <v>0</v>
      </c>
      <c r="Q7" s="14"/>
    </row>
    <row r="8" spans="2:19" s="2" customFormat="1" ht="44.1" customHeight="1" thickBot="1" x14ac:dyDescent="0.3">
      <c r="B8" s="78" t="s">
        <v>81</v>
      </c>
      <c r="C8" s="91" t="s">
        <v>100</v>
      </c>
      <c r="D8" s="92"/>
      <c r="E8" s="35" t="s">
        <v>19</v>
      </c>
      <c r="F8" s="36">
        <v>3</v>
      </c>
      <c r="G8" s="183"/>
      <c r="H8" s="84"/>
      <c r="I8" s="85"/>
      <c r="J8" s="34"/>
      <c r="K8" s="99"/>
      <c r="L8" s="100"/>
      <c r="M8" s="33">
        <f t="shared" ref="M8" si="0">J8*K8</f>
        <v>0</v>
      </c>
      <c r="N8" s="57">
        <f t="shared" ref="N8" si="1">J8+M8</f>
        <v>0</v>
      </c>
      <c r="O8" s="160">
        <f>J8*F8</f>
        <v>0</v>
      </c>
      <c r="P8" s="161">
        <f>N8*F8</f>
        <v>0</v>
      </c>
      <c r="Q8" s="14"/>
    </row>
    <row r="9" spans="2:19" s="2" customFormat="1" ht="6" customHeight="1" thickBot="1" x14ac:dyDescent="0.3">
      <c r="B9" s="52"/>
      <c r="C9" s="29"/>
      <c r="D9" s="29"/>
      <c r="E9" s="3"/>
      <c r="F9" s="30"/>
      <c r="G9" s="183"/>
      <c r="H9" s="3"/>
      <c r="I9" s="3"/>
      <c r="J9" s="53"/>
      <c r="K9" s="9"/>
      <c r="L9" s="9"/>
      <c r="M9" s="53"/>
      <c r="N9" s="53"/>
      <c r="O9" s="53"/>
      <c r="P9" s="53"/>
      <c r="Q9" s="14"/>
    </row>
    <row r="10" spans="2:19" s="2" customFormat="1" ht="44.1" customHeight="1" x14ac:dyDescent="0.25">
      <c r="B10" s="68" t="s">
        <v>18</v>
      </c>
      <c r="C10" s="97" t="s">
        <v>66</v>
      </c>
      <c r="D10" s="98"/>
      <c r="E10" s="90" t="s">
        <v>103</v>
      </c>
      <c r="F10" s="70" t="s">
        <v>103</v>
      </c>
      <c r="G10" s="183"/>
      <c r="H10" s="68" t="s">
        <v>103</v>
      </c>
      <c r="I10" s="180" t="s">
        <v>103</v>
      </c>
      <c r="J10" s="69" t="s">
        <v>103</v>
      </c>
      <c r="K10" s="177" t="s">
        <v>103</v>
      </c>
      <c r="L10" s="178"/>
      <c r="M10" s="71" t="s">
        <v>103</v>
      </c>
      <c r="N10" s="181" t="s">
        <v>103</v>
      </c>
      <c r="O10" s="150">
        <f>SUM(O11:O12)</f>
        <v>0</v>
      </c>
      <c r="P10" s="151">
        <f>SUM(P11:P12)</f>
        <v>0</v>
      </c>
      <c r="Q10" s="14"/>
    </row>
    <row r="11" spans="2:19" s="2" customFormat="1" ht="44.1" customHeight="1" x14ac:dyDescent="0.25">
      <c r="B11" s="77" t="s">
        <v>82</v>
      </c>
      <c r="C11" s="136" t="s">
        <v>101</v>
      </c>
      <c r="D11" s="137"/>
      <c r="E11" s="72" t="s">
        <v>19</v>
      </c>
      <c r="F11" s="37">
        <v>15</v>
      </c>
      <c r="G11" s="183"/>
      <c r="H11" s="86"/>
      <c r="I11" s="87"/>
      <c r="J11" s="41"/>
      <c r="K11" s="140"/>
      <c r="L11" s="141"/>
      <c r="M11" s="40">
        <f t="shared" ref="M11" si="2">J11*K11</f>
        <v>0</v>
      </c>
      <c r="N11" s="55">
        <f t="shared" ref="N11" si="3">J11+M11</f>
        <v>0</v>
      </c>
      <c r="O11" s="152">
        <f>J11*F11</f>
        <v>0</v>
      </c>
      <c r="P11" s="153">
        <f>N11*F11</f>
        <v>0</v>
      </c>
      <c r="Q11" s="14"/>
    </row>
    <row r="12" spans="2:19" s="2" customFormat="1" ht="44.1" customHeight="1" thickBot="1" x14ac:dyDescent="0.3">
      <c r="B12" s="76" t="s">
        <v>83</v>
      </c>
      <c r="C12" s="138" t="s">
        <v>102</v>
      </c>
      <c r="D12" s="139"/>
      <c r="E12" s="38" t="s">
        <v>19</v>
      </c>
      <c r="F12" s="39">
        <v>40</v>
      </c>
      <c r="G12" s="183"/>
      <c r="H12" s="88"/>
      <c r="I12" s="89"/>
      <c r="J12" s="43"/>
      <c r="K12" s="101"/>
      <c r="L12" s="102"/>
      <c r="M12" s="42">
        <f t="shared" ref="M12" si="4">J12*K12</f>
        <v>0</v>
      </c>
      <c r="N12" s="56">
        <f t="shared" ref="N12" si="5">J12+M12</f>
        <v>0</v>
      </c>
      <c r="O12" s="156">
        <f>J12*F12</f>
        <v>0</v>
      </c>
      <c r="P12" s="157">
        <f>N12*F12</f>
        <v>0</v>
      </c>
      <c r="Q12" s="14"/>
    </row>
    <row r="13" spans="2:19" s="2" customFormat="1" ht="6" customHeight="1" thickBot="1" x14ac:dyDescent="0.3">
      <c r="B13" s="52"/>
      <c r="C13" s="29"/>
      <c r="D13" s="29"/>
      <c r="E13" s="3"/>
      <c r="F13" s="30"/>
      <c r="G13" s="183"/>
      <c r="H13" s="3"/>
      <c r="I13" s="3"/>
      <c r="J13" s="53"/>
      <c r="K13" s="9"/>
      <c r="L13" s="9"/>
      <c r="M13" s="53"/>
      <c r="N13" s="53"/>
      <c r="O13" s="53"/>
      <c r="P13" s="53"/>
      <c r="Q13" s="14"/>
    </row>
    <row r="14" spans="2:19" s="2" customFormat="1" ht="44.1" customHeight="1" x14ac:dyDescent="0.25">
      <c r="B14" s="68" t="s">
        <v>20</v>
      </c>
      <c r="C14" s="97" t="s">
        <v>67</v>
      </c>
      <c r="D14" s="98"/>
      <c r="E14" s="69" t="s">
        <v>103</v>
      </c>
      <c r="F14" s="70" t="s">
        <v>103</v>
      </c>
      <c r="G14" s="183"/>
      <c r="H14" s="68" t="s">
        <v>103</v>
      </c>
      <c r="I14" s="180" t="s">
        <v>103</v>
      </c>
      <c r="J14" s="69" t="s">
        <v>103</v>
      </c>
      <c r="K14" s="177" t="s">
        <v>103</v>
      </c>
      <c r="L14" s="178"/>
      <c r="M14" s="71" t="s">
        <v>103</v>
      </c>
      <c r="N14" s="181" t="s">
        <v>103</v>
      </c>
      <c r="O14" s="150">
        <f>SUM(O15)</f>
        <v>0</v>
      </c>
      <c r="P14" s="151">
        <f>SUM(P15)</f>
        <v>0</v>
      </c>
      <c r="Q14" s="14"/>
    </row>
    <row r="15" spans="2:19" s="2" customFormat="1" ht="44.1" customHeight="1" thickBot="1" x14ac:dyDescent="0.3">
      <c r="B15" s="78" t="s">
        <v>96</v>
      </c>
      <c r="C15" s="91" t="s">
        <v>68</v>
      </c>
      <c r="D15" s="92"/>
      <c r="E15" s="35" t="s">
        <v>19</v>
      </c>
      <c r="F15" s="36">
        <v>55</v>
      </c>
      <c r="G15" s="183"/>
      <c r="H15" s="84"/>
      <c r="I15" s="85"/>
      <c r="J15" s="34"/>
      <c r="K15" s="99"/>
      <c r="L15" s="100"/>
      <c r="M15" s="33">
        <f t="shared" ref="M15" si="6">J15*K15</f>
        <v>0</v>
      </c>
      <c r="N15" s="57">
        <f t="shared" ref="N15" si="7">J15+M15</f>
        <v>0</v>
      </c>
      <c r="O15" s="160">
        <f>J15*F15</f>
        <v>0</v>
      </c>
      <c r="P15" s="161">
        <f>N15*F15</f>
        <v>0</v>
      </c>
      <c r="Q15" s="14"/>
    </row>
    <row r="16" spans="2:19" s="2" customFormat="1" ht="6" customHeight="1" thickBot="1" x14ac:dyDescent="0.3">
      <c r="B16" s="52"/>
      <c r="C16" s="29"/>
      <c r="D16" s="29"/>
      <c r="E16" s="3"/>
      <c r="F16" s="30"/>
      <c r="G16" s="183"/>
      <c r="H16" s="3"/>
      <c r="I16" s="3"/>
      <c r="J16" s="53"/>
      <c r="K16" s="9"/>
      <c r="L16" s="9"/>
      <c r="M16" s="53"/>
      <c r="N16" s="53"/>
      <c r="O16" s="53"/>
      <c r="P16" s="53"/>
      <c r="Q16" s="14"/>
    </row>
    <row r="17" spans="2:17" s="2" customFormat="1" ht="44.1" customHeight="1" x14ac:dyDescent="0.25">
      <c r="B17" s="68" t="s">
        <v>21</v>
      </c>
      <c r="C17" s="97" t="s">
        <v>69</v>
      </c>
      <c r="D17" s="98"/>
      <c r="E17" s="69" t="s">
        <v>103</v>
      </c>
      <c r="F17" s="70" t="s">
        <v>103</v>
      </c>
      <c r="G17" s="183"/>
      <c r="H17" s="68" t="s">
        <v>103</v>
      </c>
      <c r="I17" s="180" t="s">
        <v>103</v>
      </c>
      <c r="J17" s="69" t="s">
        <v>103</v>
      </c>
      <c r="K17" s="177" t="s">
        <v>103</v>
      </c>
      <c r="L17" s="178"/>
      <c r="M17" s="71" t="s">
        <v>103</v>
      </c>
      <c r="N17" s="181" t="s">
        <v>103</v>
      </c>
      <c r="O17" s="150">
        <f>SUM(O18)</f>
        <v>0</v>
      </c>
      <c r="P17" s="151">
        <f>SUM(P18)</f>
        <v>0</v>
      </c>
      <c r="Q17" s="14"/>
    </row>
    <row r="18" spans="2:17" s="2" customFormat="1" ht="44.1" customHeight="1" thickBot="1" x14ac:dyDescent="0.3">
      <c r="B18" s="83" t="s">
        <v>97</v>
      </c>
      <c r="C18" s="91" t="s">
        <v>70</v>
      </c>
      <c r="D18" s="92"/>
      <c r="E18" s="73" t="s">
        <v>19</v>
      </c>
      <c r="F18" s="59">
        <v>5</v>
      </c>
      <c r="G18" s="183"/>
      <c r="H18" s="84"/>
      <c r="I18" s="85"/>
      <c r="J18" s="34"/>
      <c r="K18" s="99"/>
      <c r="L18" s="100"/>
      <c r="M18" s="33">
        <f t="shared" ref="M18" si="8">J18*K18</f>
        <v>0</v>
      </c>
      <c r="N18" s="57">
        <f t="shared" ref="N18" si="9">J18+M18</f>
        <v>0</v>
      </c>
      <c r="O18" s="160">
        <f>J18*F18</f>
        <v>0</v>
      </c>
      <c r="P18" s="161">
        <f>N18*F18</f>
        <v>0</v>
      </c>
      <c r="Q18" s="14"/>
    </row>
    <row r="19" spans="2:17" s="2" customFormat="1" ht="6" customHeight="1" thickBot="1" x14ac:dyDescent="0.3">
      <c r="B19" s="52"/>
      <c r="C19" s="29"/>
      <c r="D19" s="29"/>
      <c r="E19" s="3"/>
      <c r="F19" s="30"/>
      <c r="G19" s="183"/>
      <c r="H19" s="3"/>
      <c r="I19" s="3"/>
      <c r="J19" s="53"/>
      <c r="K19" s="9"/>
      <c r="L19" s="9"/>
      <c r="M19" s="53"/>
      <c r="N19" s="53"/>
      <c r="O19" s="53"/>
      <c r="P19" s="53"/>
      <c r="Q19" s="14"/>
    </row>
    <row r="20" spans="2:17" s="2" customFormat="1" ht="44.1" customHeight="1" x14ac:dyDescent="0.25">
      <c r="B20" s="68" t="s">
        <v>22</v>
      </c>
      <c r="C20" s="97" t="s">
        <v>71</v>
      </c>
      <c r="D20" s="98"/>
      <c r="E20" s="69" t="s">
        <v>103</v>
      </c>
      <c r="F20" s="70" t="s">
        <v>103</v>
      </c>
      <c r="G20" s="183"/>
      <c r="H20" s="68" t="s">
        <v>103</v>
      </c>
      <c r="I20" s="180" t="s">
        <v>103</v>
      </c>
      <c r="J20" s="69" t="s">
        <v>103</v>
      </c>
      <c r="K20" s="177" t="s">
        <v>103</v>
      </c>
      <c r="L20" s="178"/>
      <c r="M20" s="71" t="s">
        <v>103</v>
      </c>
      <c r="N20" s="181" t="s">
        <v>103</v>
      </c>
      <c r="O20" s="150">
        <f>SUM(O21)</f>
        <v>0</v>
      </c>
      <c r="P20" s="151">
        <f>SUM(P21)</f>
        <v>0</v>
      </c>
      <c r="Q20" s="14"/>
    </row>
    <row r="21" spans="2:17" s="2" customFormat="1" ht="44.1" customHeight="1" thickBot="1" x14ac:dyDescent="0.3">
      <c r="B21" s="83" t="s">
        <v>98</v>
      </c>
      <c r="C21" s="91" t="s">
        <v>72</v>
      </c>
      <c r="D21" s="92"/>
      <c r="E21" s="73" t="s">
        <v>19</v>
      </c>
      <c r="F21" s="59">
        <v>5</v>
      </c>
      <c r="G21" s="183"/>
      <c r="H21" s="84"/>
      <c r="I21" s="85"/>
      <c r="J21" s="34"/>
      <c r="K21" s="99"/>
      <c r="L21" s="100"/>
      <c r="M21" s="33">
        <f t="shared" ref="M21" si="10">J21*K21</f>
        <v>0</v>
      </c>
      <c r="N21" s="57">
        <f t="shared" ref="N21" si="11">J21+M21</f>
        <v>0</v>
      </c>
      <c r="O21" s="160">
        <f>J21*F21</f>
        <v>0</v>
      </c>
      <c r="P21" s="161">
        <f>N21*F21</f>
        <v>0</v>
      </c>
      <c r="Q21" s="14"/>
    </row>
    <row r="22" spans="2:17" s="2" customFormat="1" ht="6" customHeight="1" thickBot="1" x14ac:dyDescent="0.3">
      <c r="B22" s="52"/>
      <c r="C22" s="29"/>
      <c r="D22" s="29"/>
      <c r="E22" s="3"/>
      <c r="F22" s="30"/>
      <c r="G22" s="183"/>
      <c r="H22" s="3"/>
      <c r="I22" s="3"/>
      <c r="J22" s="53"/>
      <c r="K22" s="9"/>
      <c r="L22" s="9"/>
      <c r="M22" s="53"/>
      <c r="N22" s="53"/>
      <c r="O22" s="53"/>
      <c r="P22" s="53"/>
      <c r="Q22" s="14"/>
    </row>
    <row r="23" spans="2:17" s="2" customFormat="1" ht="44.1" customHeight="1" x14ac:dyDescent="0.25">
      <c r="B23" s="68" t="s">
        <v>23</v>
      </c>
      <c r="C23" s="97" t="s">
        <v>73</v>
      </c>
      <c r="D23" s="98"/>
      <c r="E23" s="69" t="s">
        <v>103</v>
      </c>
      <c r="F23" s="70" t="s">
        <v>103</v>
      </c>
      <c r="G23" s="183"/>
      <c r="H23" s="68" t="s">
        <v>103</v>
      </c>
      <c r="I23" s="180" t="s">
        <v>103</v>
      </c>
      <c r="J23" s="69" t="s">
        <v>103</v>
      </c>
      <c r="K23" s="177" t="s">
        <v>103</v>
      </c>
      <c r="L23" s="178"/>
      <c r="M23" s="71" t="s">
        <v>103</v>
      </c>
      <c r="N23" s="181" t="s">
        <v>103</v>
      </c>
      <c r="O23" s="150">
        <f>SUM(O24)</f>
        <v>0</v>
      </c>
      <c r="P23" s="151">
        <f>SUM(P24)</f>
        <v>0</v>
      </c>
      <c r="Q23" s="14"/>
    </row>
    <row r="24" spans="2:17" s="2" customFormat="1" ht="44.1" customHeight="1" thickBot="1" x14ac:dyDescent="0.3">
      <c r="B24" s="83" t="s">
        <v>99</v>
      </c>
      <c r="C24" s="91" t="s">
        <v>74</v>
      </c>
      <c r="D24" s="92"/>
      <c r="E24" s="73" t="s">
        <v>19</v>
      </c>
      <c r="F24" s="59">
        <v>2</v>
      </c>
      <c r="G24" s="183"/>
      <c r="H24" s="84"/>
      <c r="I24" s="85"/>
      <c r="J24" s="34"/>
      <c r="K24" s="99"/>
      <c r="L24" s="143"/>
      <c r="M24" s="144">
        <f t="shared" ref="M24" si="12">J24*K24</f>
        <v>0</v>
      </c>
      <c r="N24" s="57">
        <f t="shared" ref="N24" si="13">J24+M24</f>
        <v>0</v>
      </c>
      <c r="O24" s="160">
        <f t="shared" ref="O24" si="14">J24*F24</f>
        <v>0</v>
      </c>
      <c r="P24" s="161">
        <f t="shared" ref="P24" si="15">N24*F24</f>
        <v>0</v>
      </c>
      <c r="Q24" s="14"/>
    </row>
    <row r="25" spans="2:17" s="2" customFormat="1" ht="6" customHeight="1" thickBot="1" x14ac:dyDescent="0.3">
      <c r="B25" s="52"/>
      <c r="C25" s="29"/>
      <c r="D25" s="29"/>
      <c r="E25" s="3"/>
      <c r="F25" s="30"/>
      <c r="G25" s="183"/>
      <c r="H25" s="3"/>
      <c r="I25" s="3"/>
      <c r="J25" s="53"/>
      <c r="K25" s="9"/>
      <c r="L25" s="9"/>
      <c r="M25" s="53"/>
      <c r="N25" s="53"/>
      <c r="O25" s="53"/>
      <c r="P25" s="53"/>
      <c r="Q25" s="14"/>
    </row>
    <row r="26" spans="2:17" s="2" customFormat="1" ht="44.1" customHeight="1" x14ac:dyDescent="0.25">
      <c r="B26" s="68" t="s">
        <v>24</v>
      </c>
      <c r="C26" s="97" t="s">
        <v>25</v>
      </c>
      <c r="D26" s="98"/>
      <c r="E26" s="69" t="s">
        <v>103</v>
      </c>
      <c r="F26" s="70" t="s">
        <v>103</v>
      </c>
      <c r="G26" s="183"/>
      <c r="H26" s="68" t="s">
        <v>103</v>
      </c>
      <c r="I26" s="180" t="s">
        <v>103</v>
      </c>
      <c r="J26" s="69" t="s">
        <v>103</v>
      </c>
      <c r="K26" s="177" t="s">
        <v>103</v>
      </c>
      <c r="L26" s="178"/>
      <c r="M26" s="71" t="s">
        <v>103</v>
      </c>
      <c r="N26" s="181" t="s">
        <v>103</v>
      </c>
      <c r="O26" s="150">
        <f>SUM(O27:O31)</f>
        <v>0</v>
      </c>
      <c r="P26" s="151">
        <f>SUM(P27:P31)</f>
        <v>0</v>
      </c>
      <c r="Q26" s="14"/>
    </row>
    <row r="27" spans="2:17" s="2" customFormat="1" ht="44.1" customHeight="1" x14ac:dyDescent="0.25">
      <c r="B27" s="77" t="s">
        <v>91</v>
      </c>
      <c r="C27" s="136" t="s">
        <v>26</v>
      </c>
      <c r="D27" s="137"/>
      <c r="E27" s="72" t="s">
        <v>17</v>
      </c>
      <c r="F27" s="37">
        <v>1</v>
      </c>
      <c r="G27" s="183"/>
      <c r="H27" s="44"/>
      <c r="I27" s="45"/>
      <c r="J27" s="41"/>
      <c r="K27" s="140"/>
      <c r="L27" s="142"/>
      <c r="M27" s="40">
        <f t="shared" ref="M27:M31" si="16">J27*K27</f>
        <v>0</v>
      </c>
      <c r="N27" s="55">
        <f t="shared" ref="N27:N31" si="17">J27+M27</f>
        <v>0</v>
      </c>
      <c r="O27" s="152">
        <f t="shared" ref="O27:O31" si="18">J27*F27</f>
        <v>0</v>
      </c>
      <c r="P27" s="153">
        <f t="shared" ref="P27:P31" si="19">N27*F27</f>
        <v>0</v>
      </c>
      <c r="Q27" s="14"/>
    </row>
    <row r="28" spans="2:17" s="2" customFormat="1" ht="44.1" customHeight="1" x14ac:dyDescent="0.25">
      <c r="B28" s="75" t="s">
        <v>92</v>
      </c>
      <c r="C28" s="93" t="s">
        <v>27</v>
      </c>
      <c r="D28" s="94"/>
      <c r="E28" s="50" t="s">
        <v>17</v>
      </c>
      <c r="F28" s="51">
        <v>1</v>
      </c>
      <c r="G28" s="183"/>
      <c r="H28" s="46"/>
      <c r="I28" s="47"/>
      <c r="J28" s="48"/>
      <c r="K28" s="95"/>
      <c r="L28" s="96"/>
      <c r="M28" s="49">
        <f t="shared" si="16"/>
        <v>0</v>
      </c>
      <c r="N28" s="58">
        <f t="shared" si="17"/>
        <v>0</v>
      </c>
      <c r="O28" s="154">
        <f t="shared" si="18"/>
        <v>0</v>
      </c>
      <c r="P28" s="155">
        <f t="shared" si="19"/>
        <v>0</v>
      </c>
      <c r="Q28" s="14"/>
    </row>
    <row r="29" spans="2:17" s="2" customFormat="1" ht="44.1" customHeight="1" x14ac:dyDescent="0.25">
      <c r="B29" s="75" t="s">
        <v>93</v>
      </c>
      <c r="C29" s="93" t="s">
        <v>28</v>
      </c>
      <c r="D29" s="94"/>
      <c r="E29" s="50" t="s">
        <v>17</v>
      </c>
      <c r="F29" s="51">
        <v>1</v>
      </c>
      <c r="G29" s="183"/>
      <c r="H29" s="46"/>
      <c r="I29" s="47"/>
      <c r="J29" s="48"/>
      <c r="K29" s="95"/>
      <c r="L29" s="96"/>
      <c r="M29" s="49">
        <f t="shared" si="16"/>
        <v>0</v>
      </c>
      <c r="N29" s="58">
        <f t="shared" si="17"/>
        <v>0</v>
      </c>
      <c r="O29" s="154">
        <f t="shared" si="18"/>
        <v>0</v>
      </c>
      <c r="P29" s="155">
        <f t="shared" si="19"/>
        <v>0</v>
      </c>
      <c r="Q29" s="14"/>
    </row>
    <row r="30" spans="2:17" s="2" customFormat="1" ht="44.1" customHeight="1" x14ac:dyDescent="0.25">
      <c r="B30" s="75" t="s">
        <v>94</v>
      </c>
      <c r="C30" s="93" t="s">
        <v>29</v>
      </c>
      <c r="D30" s="94"/>
      <c r="E30" s="50" t="s">
        <v>17</v>
      </c>
      <c r="F30" s="51">
        <v>1</v>
      </c>
      <c r="G30" s="183"/>
      <c r="H30" s="46"/>
      <c r="I30" s="47"/>
      <c r="J30" s="48"/>
      <c r="K30" s="95"/>
      <c r="L30" s="96"/>
      <c r="M30" s="49">
        <f t="shared" si="16"/>
        <v>0</v>
      </c>
      <c r="N30" s="58">
        <f t="shared" si="17"/>
        <v>0</v>
      </c>
      <c r="O30" s="154">
        <f t="shared" si="18"/>
        <v>0</v>
      </c>
      <c r="P30" s="155">
        <f t="shared" si="19"/>
        <v>0</v>
      </c>
      <c r="Q30" s="14"/>
    </row>
    <row r="31" spans="2:17" s="2" customFormat="1" ht="44.1" customHeight="1" thickBot="1" x14ac:dyDescent="0.3">
      <c r="B31" s="76" t="s">
        <v>95</v>
      </c>
      <c r="C31" s="138" t="s">
        <v>30</v>
      </c>
      <c r="D31" s="139"/>
      <c r="E31" s="38" t="s">
        <v>17</v>
      </c>
      <c r="F31" s="39">
        <v>1</v>
      </c>
      <c r="G31" s="183"/>
      <c r="H31" s="147"/>
      <c r="I31" s="148"/>
      <c r="J31" s="43"/>
      <c r="K31" s="101"/>
      <c r="L31" s="149"/>
      <c r="M31" s="42">
        <f t="shared" si="16"/>
        <v>0</v>
      </c>
      <c r="N31" s="56">
        <f t="shared" si="17"/>
        <v>0</v>
      </c>
      <c r="O31" s="156">
        <f t="shared" si="18"/>
        <v>0</v>
      </c>
      <c r="P31" s="157">
        <f t="shared" si="19"/>
        <v>0</v>
      </c>
      <c r="Q31" s="14"/>
    </row>
    <row r="32" spans="2:17" s="2" customFormat="1" ht="6" customHeight="1" thickBot="1" x14ac:dyDescent="0.3">
      <c r="B32" s="52"/>
      <c r="C32" s="29"/>
      <c r="D32" s="29"/>
      <c r="E32" s="3"/>
      <c r="F32" s="30"/>
      <c r="G32" s="183"/>
      <c r="H32" s="3"/>
      <c r="I32" s="3"/>
      <c r="J32" s="53"/>
      <c r="K32" s="9"/>
      <c r="L32" s="9"/>
      <c r="M32" s="53"/>
      <c r="N32" s="53"/>
      <c r="O32" s="53"/>
      <c r="P32" s="53"/>
      <c r="Q32" s="14"/>
    </row>
    <row r="33" spans="2:17" s="2" customFormat="1" ht="44.1" customHeight="1" x14ac:dyDescent="0.25">
      <c r="B33" s="68" t="s">
        <v>31</v>
      </c>
      <c r="C33" s="97" t="s">
        <v>32</v>
      </c>
      <c r="D33" s="98"/>
      <c r="E33" s="69" t="s">
        <v>103</v>
      </c>
      <c r="F33" s="70" t="s">
        <v>103</v>
      </c>
      <c r="G33" s="183"/>
      <c r="H33" s="68" t="s">
        <v>103</v>
      </c>
      <c r="I33" s="180" t="s">
        <v>103</v>
      </c>
      <c r="J33" s="69" t="s">
        <v>103</v>
      </c>
      <c r="K33" s="177" t="s">
        <v>103</v>
      </c>
      <c r="L33" s="178"/>
      <c r="M33" s="71" t="s">
        <v>103</v>
      </c>
      <c r="N33" s="181" t="s">
        <v>103</v>
      </c>
      <c r="O33" s="150">
        <f>SUM(O34)</f>
        <v>0</v>
      </c>
      <c r="P33" s="151">
        <f>SUM(P34)</f>
        <v>0</v>
      </c>
      <c r="Q33" s="14"/>
    </row>
    <row r="34" spans="2:17" s="2" customFormat="1" ht="44.1" customHeight="1" thickBot="1" x14ac:dyDescent="0.3">
      <c r="B34" s="83" t="s">
        <v>90</v>
      </c>
      <c r="C34" s="91" t="s">
        <v>33</v>
      </c>
      <c r="D34" s="92"/>
      <c r="E34" s="73" t="s">
        <v>34</v>
      </c>
      <c r="F34" s="59">
        <v>48</v>
      </c>
      <c r="G34" s="183"/>
      <c r="H34" s="145"/>
      <c r="I34" s="146"/>
      <c r="J34" s="34"/>
      <c r="K34" s="99"/>
      <c r="L34" s="143"/>
      <c r="M34" s="33">
        <f t="shared" ref="M34" si="20">J34*K34</f>
        <v>0</v>
      </c>
      <c r="N34" s="57">
        <f t="shared" ref="N34" si="21">J34+M34</f>
        <v>0</v>
      </c>
      <c r="O34" s="160">
        <f>J34*F34</f>
        <v>0</v>
      </c>
      <c r="P34" s="161">
        <f>N34*F34</f>
        <v>0</v>
      </c>
      <c r="Q34" s="14"/>
    </row>
    <row r="35" spans="2:17" s="2" customFormat="1" ht="6" customHeight="1" thickBot="1" x14ac:dyDescent="0.3">
      <c r="B35" s="52"/>
      <c r="C35" s="29"/>
      <c r="D35" s="29"/>
      <c r="E35" s="3"/>
      <c r="F35" s="30"/>
      <c r="G35" s="183"/>
      <c r="H35" s="3"/>
      <c r="I35" s="3"/>
      <c r="J35" s="53"/>
      <c r="K35" s="9"/>
      <c r="L35" s="9"/>
      <c r="M35" s="53"/>
      <c r="N35" s="53"/>
      <c r="O35" s="53"/>
      <c r="P35" s="53"/>
      <c r="Q35" s="14"/>
    </row>
    <row r="36" spans="2:17" s="2" customFormat="1" ht="52.5" customHeight="1" x14ac:dyDescent="0.25">
      <c r="B36" s="68" t="s">
        <v>35</v>
      </c>
      <c r="C36" s="97" t="s">
        <v>75</v>
      </c>
      <c r="D36" s="98"/>
      <c r="E36" s="69" t="s">
        <v>103</v>
      </c>
      <c r="F36" s="70" t="s">
        <v>103</v>
      </c>
      <c r="G36" s="183"/>
      <c r="H36" s="68" t="s">
        <v>103</v>
      </c>
      <c r="I36" s="180" t="s">
        <v>103</v>
      </c>
      <c r="J36" s="69" t="s">
        <v>103</v>
      </c>
      <c r="K36" s="177" t="s">
        <v>103</v>
      </c>
      <c r="L36" s="178"/>
      <c r="M36" s="71" t="s">
        <v>103</v>
      </c>
      <c r="N36" s="181" t="s">
        <v>103</v>
      </c>
      <c r="O36" s="150">
        <f>SUM(O37:O43)</f>
        <v>0</v>
      </c>
      <c r="P36" s="151">
        <f>SUM(P37:P43)</f>
        <v>0</v>
      </c>
      <c r="Q36" s="14"/>
    </row>
    <row r="37" spans="2:17" s="2" customFormat="1" ht="44.1" customHeight="1" x14ac:dyDescent="0.25">
      <c r="B37" s="77" t="s">
        <v>76</v>
      </c>
      <c r="C37" s="136" t="s">
        <v>104</v>
      </c>
      <c r="D37" s="137"/>
      <c r="E37" s="72" t="s">
        <v>19</v>
      </c>
      <c r="F37" s="37">
        <v>20</v>
      </c>
      <c r="G37" s="183"/>
      <c r="H37" s="44"/>
      <c r="I37" s="45"/>
      <c r="J37" s="41"/>
      <c r="K37" s="140"/>
      <c r="L37" s="142"/>
      <c r="M37" s="40">
        <f t="shared" ref="M37:M42" si="22">J37*K37</f>
        <v>0</v>
      </c>
      <c r="N37" s="55">
        <f t="shared" ref="N37:N42" si="23">J37+M37</f>
        <v>0</v>
      </c>
      <c r="O37" s="152">
        <f t="shared" ref="O37:O43" si="24">J37*F37</f>
        <v>0</v>
      </c>
      <c r="P37" s="153">
        <f t="shared" ref="P37:P43" si="25">N37*F37</f>
        <v>0</v>
      </c>
      <c r="Q37" s="14"/>
    </row>
    <row r="38" spans="2:17" s="2" customFormat="1" ht="44.1" customHeight="1" x14ac:dyDescent="0.25">
      <c r="B38" s="75" t="s">
        <v>77</v>
      </c>
      <c r="C38" s="93" t="s">
        <v>105</v>
      </c>
      <c r="D38" s="94"/>
      <c r="E38" s="50" t="s">
        <v>19</v>
      </c>
      <c r="F38" s="51">
        <v>60</v>
      </c>
      <c r="G38" s="183"/>
      <c r="H38" s="46"/>
      <c r="I38" s="47"/>
      <c r="J38" s="48"/>
      <c r="K38" s="95"/>
      <c r="L38" s="96"/>
      <c r="M38" s="49">
        <f t="shared" si="22"/>
        <v>0</v>
      </c>
      <c r="N38" s="58">
        <f t="shared" si="23"/>
        <v>0</v>
      </c>
      <c r="O38" s="154">
        <f t="shared" si="24"/>
        <v>0</v>
      </c>
      <c r="P38" s="155">
        <f t="shared" si="25"/>
        <v>0</v>
      </c>
      <c r="Q38" s="14"/>
    </row>
    <row r="39" spans="2:17" s="2" customFormat="1" ht="44.1" customHeight="1" x14ac:dyDescent="0.25">
      <c r="B39" s="75" t="s">
        <v>78</v>
      </c>
      <c r="C39" s="93" t="s">
        <v>84</v>
      </c>
      <c r="D39" s="94"/>
      <c r="E39" s="50" t="s">
        <v>19</v>
      </c>
      <c r="F39" s="51">
        <v>80</v>
      </c>
      <c r="G39" s="183"/>
      <c r="H39" s="46"/>
      <c r="I39" s="47"/>
      <c r="J39" s="48"/>
      <c r="K39" s="95"/>
      <c r="L39" s="96"/>
      <c r="M39" s="49">
        <f t="shared" si="22"/>
        <v>0</v>
      </c>
      <c r="N39" s="58">
        <f t="shared" si="23"/>
        <v>0</v>
      </c>
      <c r="O39" s="154">
        <f t="shared" ref="O39:O41" si="26">J39*F39</f>
        <v>0</v>
      </c>
      <c r="P39" s="155">
        <f t="shared" ref="P39:P41" si="27">N39*F39</f>
        <v>0</v>
      </c>
      <c r="Q39" s="14"/>
    </row>
    <row r="40" spans="2:17" s="2" customFormat="1" ht="44.1" customHeight="1" x14ac:dyDescent="0.25">
      <c r="B40" s="75" t="s">
        <v>79</v>
      </c>
      <c r="C40" s="93" t="s">
        <v>85</v>
      </c>
      <c r="D40" s="94"/>
      <c r="E40" s="50" t="s">
        <v>19</v>
      </c>
      <c r="F40" s="51">
        <v>1</v>
      </c>
      <c r="G40" s="183"/>
      <c r="H40" s="46"/>
      <c r="I40" s="47"/>
      <c r="J40" s="48"/>
      <c r="K40" s="95"/>
      <c r="L40" s="96"/>
      <c r="M40" s="49">
        <f t="shared" si="22"/>
        <v>0</v>
      </c>
      <c r="N40" s="58">
        <f t="shared" si="23"/>
        <v>0</v>
      </c>
      <c r="O40" s="154">
        <f t="shared" si="26"/>
        <v>0</v>
      </c>
      <c r="P40" s="155">
        <f t="shared" si="27"/>
        <v>0</v>
      </c>
      <c r="Q40" s="14"/>
    </row>
    <row r="41" spans="2:17" s="2" customFormat="1" ht="44.1" customHeight="1" x14ac:dyDescent="0.25">
      <c r="B41" s="75" t="s">
        <v>80</v>
      </c>
      <c r="C41" s="93" t="s">
        <v>86</v>
      </c>
      <c r="D41" s="94"/>
      <c r="E41" s="50" t="s">
        <v>19</v>
      </c>
      <c r="F41" s="51">
        <v>1</v>
      </c>
      <c r="G41" s="183"/>
      <c r="H41" s="46"/>
      <c r="I41" s="47"/>
      <c r="J41" s="48"/>
      <c r="K41" s="95"/>
      <c r="L41" s="96"/>
      <c r="M41" s="49">
        <f t="shared" si="22"/>
        <v>0</v>
      </c>
      <c r="N41" s="58">
        <f t="shared" si="23"/>
        <v>0</v>
      </c>
      <c r="O41" s="154">
        <f t="shared" si="26"/>
        <v>0</v>
      </c>
      <c r="P41" s="155">
        <f t="shared" si="27"/>
        <v>0</v>
      </c>
      <c r="Q41" s="14"/>
    </row>
    <row r="42" spans="2:17" s="2" customFormat="1" ht="44.1" customHeight="1" x14ac:dyDescent="0.25">
      <c r="B42" s="75" t="s">
        <v>88</v>
      </c>
      <c r="C42" s="93" t="s">
        <v>87</v>
      </c>
      <c r="D42" s="94"/>
      <c r="E42" s="50" t="s">
        <v>19</v>
      </c>
      <c r="F42" s="51">
        <v>1</v>
      </c>
      <c r="G42" s="183"/>
      <c r="H42" s="46"/>
      <c r="I42" s="47"/>
      <c r="J42" s="48"/>
      <c r="K42" s="95"/>
      <c r="L42" s="96"/>
      <c r="M42" s="49">
        <f t="shared" si="22"/>
        <v>0</v>
      </c>
      <c r="N42" s="58">
        <f t="shared" si="23"/>
        <v>0</v>
      </c>
      <c r="O42" s="154">
        <f t="shared" si="24"/>
        <v>0</v>
      </c>
      <c r="P42" s="155">
        <f t="shared" si="25"/>
        <v>0</v>
      </c>
      <c r="Q42" s="14"/>
    </row>
    <row r="43" spans="2:17" s="2" customFormat="1" ht="44.1" customHeight="1" thickBot="1" x14ac:dyDescent="0.3">
      <c r="B43" s="76" t="s">
        <v>89</v>
      </c>
      <c r="C43" s="138" t="s">
        <v>36</v>
      </c>
      <c r="D43" s="139"/>
      <c r="E43" s="38" t="s">
        <v>37</v>
      </c>
      <c r="F43" s="39">
        <v>400</v>
      </c>
      <c r="G43" s="183"/>
      <c r="H43" s="147"/>
      <c r="I43" s="148"/>
      <c r="J43" s="43"/>
      <c r="K43" s="101"/>
      <c r="L43" s="149"/>
      <c r="M43" s="42">
        <f t="shared" ref="M43" si="28">J43*K43</f>
        <v>0</v>
      </c>
      <c r="N43" s="56">
        <f t="shared" ref="N43" si="29">J43+M43</f>
        <v>0</v>
      </c>
      <c r="O43" s="156">
        <f t="shared" si="24"/>
        <v>0</v>
      </c>
      <c r="P43" s="157">
        <f t="shared" si="25"/>
        <v>0</v>
      </c>
      <c r="Q43" s="14"/>
    </row>
    <row r="44" spans="2:17" s="2" customFormat="1" ht="44.1" customHeight="1" thickBot="1" x14ac:dyDescent="0.3">
      <c r="B44" s="3"/>
      <c r="C44" s="29"/>
      <c r="D44" s="29"/>
      <c r="E44" s="3"/>
      <c r="F44" s="30"/>
      <c r="G44" s="184"/>
      <c r="H44" s="30"/>
      <c r="I44" s="30"/>
      <c r="J44" s="30"/>
      <c r="K44" s="30"/>
      <c r="L44" s="30"/>
      <c r="M44" s="30"/>
      <c r="N44" s="30"/>
      <c r="O44" s="158">
        <f>O7+O10+O14+O17+O20+O23+O26+O33+O36</f>
        <v>0</v>
      </c>
      <c r="P44" s="159">
        <f>P7+P10+P14+P17+P20+P23+P26+P33+P36</f>
        <v>0</v>
      </c>
      <c r="Q44" s="14"/>
    </row>
    <row r="45" spans="2:17" s="2" customFormat="1" ht="43.5" customHeight="1" x14ac:dyDescent="0.25">
      <c r="G45" s="185"/>
      <c r="Q45" s="14"/>
    </row>
    <row r="46" spans="2:17" x14ac:dyDescent="0.2">
      <c r="G46" s="186"/>
    </row>
    <row r="47" spans="2:17" ht="16.5" customHeight="1" thickBot="1" x14ac:dyDescent="0.25">
      <c r="B47" s="28" t="s">
        <v>38</v>
      </c>
      <c r="C47" s="18"/>
      <c r="D47" s="19"/>
      <c r="E47" s="1"/>
      <c r="F47" s="20"/>
      <c r="G47" s="187"/>
      <c r="H47" s="21"/>
      <c r="I47" s="20"/>
      <c r="J47" s="4"/>
      <c r="K47" s="4"/>
      <c r="L47" s="4"/>
      <c r="M47" s="4"/>
      <c r="N47" s="4"/>
      <c r="Q47" s="20"/>
    </row>
    <row r="48" spans="2:17" ht="30" customHeight="1" x14ac:dyDescent="0.2">
      <c r="B48" s="60">
        <v>1</v>
      </c>
      <c r="C48" s="123" t="s">
        <v>39</v>
      </c>
      <c r="D48" s="123"/>
      <c r="E48" s="123"/>
      <c r="F48" s="124"/>
      <c r="G48" s="188"/>
      <c r="H48" s="60"/>
      <c r="I48" s="62" t="s">
        <v>40</v>
      </c>
      <c r="K48" s="1"/>
      <c r="L48" s="25" t="s">
        <v>41</v>
      </c>
      <c r="M48" s="127"/>
      <c r="N48" s="127"/>
      <c r="O48" s="127"/>
      <c r="Q48" s="22"/>
    </row>
    <row r="49" spans="2:19" ht="30" customHeight="1" x14ac:dyDescent="0.2">
      <c r="B49" s="61">
        <v>2</v>
      </c>
      <c r="C49" s="125" t="s">
        <v>42</v>
      </c>
      <c r="D49" s="125"/>
      <c r="E49" s="125"/>
      <c r="F49" s="126"/>
      <c r="G49" s="188"/>
      <c r="H49" s="61"/>
      <c r="I49" s="63" t="s">
        <v>43</v>
      </c>
      <c r="K49" s="1"/>
      <c r="L49" s="25" t="s">
        <v>44</v>
      </c>
      <c r="M49" s="117"/>
      <c r="N49" s="117"/>
      <c r="O49" s="117"/>
    </row>
    <row r="50" spans="2:19" ht="30" customHeight="1" x14ac:dyDescent="0.2">
      <c r="B50" s="61">
        <v>3</v>
      </c>
      <c r="C50" s="125" t="s">
        <v>45</v>
      </c>
      <c r="D50" s="125"/>
      <c r="E50" s="125"/>
      <c r="F50" s="126"/>
      <c r="G50" s="188"/>
      <c r="H50" s="64"/>
      <c r="I50" s="63" t="s">
        <v>46</v>
      </c>
      <c r="K50" s="1"/>
      <c r="L50" s="1"/>
      <c r="M50" s="1"/>
      <c r="N50" s="4"/>
    </row>
    <row r="51" spans="2:19" ht="30" customHeight="1" x14ac:dyDescent="0.2">
      <c r="B51" s="133" t="s">
        <v>21</v>
      </c>
      <c r="C51" s="105" t="s">
        <v>47</v>
      </c>
      <c r="D51" s="106"/>
      <c r="E51" s="111" t="s">
        <v>48</v>
      </c>
      <c r="F51" s="112"/>
      <c r="G51" s="188"/>
      <c r="H51" s="65"/>
      <c r="I51" s="130" t="s">
        <v>49</v>
      </c>
      <c r="K51" s="1"/>
      <c r="L51" s="25" t="s">
        <v>50</v>
      </c>
      <c r="M51" s="117"/>
      <c r="N51" s="117"/>
    </row>
    <row r="52" spans="2:19" ht="30" customHeight="1" x14ac:dyDescent="0.2">
      <c r="B52" s="133"/>
      <c r="C52" s="107"/>
      <c r="D52" s="108"/>
      <c r="E52" s="113" t="s">
        <v>51</v>
      </c>
      <c r="F52" s="114"/>
      <c r="G52" s="188"/>
      <c r="H52" s="66"/>
      <c r="I52" s="131"/>
      <c r="K52" s="1"/>
      <c r="L52" s="25" t="s">
        <v>52</v>
      </c>
      <c r="M52" s="121"/>
      <c r="N52" s="121"/>
      <c r="O52" s="1"/>
    </row>
    <row r="53" spans="2:19" ht="30" customHeight="1" x14ac:dyDescent="0.2">
      <c r="B53" s="133"/>
      <c r="C53" s="107"/>
      <c r="D53" s="108"/>
      <c r="E53" s="113" t="s">
        <v>53</v>
      </c>
      <c r="F53" s="114"/>
      <c r="G53" s="188"/>
      <c r="H53" s="66"/>
      <c r="I53" s="131"/>
      <c r="K53" s="5"/>
      <c r="L53" s="5"/>
      <c r="M53" s="5"/>
      <c r="N53" s="5"/>
      <c r="O53" s="5"/>
    </row>
    <row r="54" spans="2:19" ht="30" customHeight="1" x14ac:dyDescent="0.2">
      <c r="B54" s="133"/>
      <c r="C54" s="107"/>
      <c r="D54" s="108"/>
      <c r="E54" s="113" t="s">
        <v>54</v>
      </c>
      <c r="F54" s="114"/>
      <c r="G54" s="186"/>
      <c r="H54" s="66"/>
      <c r="I54" s="131"/>
      <c r="K54" s="1"/>
      <c r="L54" s="1"/>
      <c r="M54" s="1"/>
      <c r="N54" s="4"/>
    </row>
    <row r="55" spans="2:19" ht="30" customHeight="1" x14ac:dyDescent="0.25">
      <c r="B55" s="133"/>
      <c r="C55" s="107"/>
      <c r="D55" s="108"/>
      <c r="E55" s="113" t="s">
        <v>55</v>
      </c>
      <c r="F55" s="114"/>
      <c r="G55" s="186"/>
      <c r="H55" s="66"/>
      <c r="I55" s="131"/>
      <c r="K55" s="1"/>
      <c r="L55" s="24" t="s">
        <v>56</v>
      </c>
      <c r="M55" s="120"/>
      <c r="N55" s="120"/>
      <c r="O55" s="1"/>
    </row>
    <row r="56" spans="2:19" ht="30" customHeight="1" x14ac:dyDescent="0.2">
      <c r="B56" s="133"/>
      <c r="C56" s="107"/>
      <c r="D56" s="108"/>
      <c r="E56" s="113" t="s">
        <v>57</v>
      </c>
      <c r="F56" s="114"/>
      <c r="G56" s="189"/>
      <c r="H56" s="66"/>
      <c r="I56" s="131"/>
      <c r="K56" s="1"/>
      <c r="L56" s="25" t="s">
        <v>58</v>
      </c>
      <c r="M56" s="119"/>
      <c r="N56" s="119"/>
      <c r="O56" s="1"/>
    </row>
    <row r="57" spans="2:19" ht="30" customHeight="1" x14ac:dyDescent="0.2">
      <c r="B57" s="133"/>
      <c r="C57" s="107"/>
      <c r="D57" s="108"/>
      <c r="E57" s="113" t="s">
        <v>59</v>
      </c>
      <c r="F57" s="114"/>
      <c r="G57" s="189"/>
      <c r="H57" s="66"/>
      <c r="I57" s="131"/>
      <c r="K57" s="118" t="s">
        <v>60</v>
      </c>
      <c r="L57" s="118"/>
      <c r="M57" s="117"/>
      <c r="N57" s="117"/>
      <c r="O57" s="1"/>
      <c r="S57" s="1"/>
    </row>
    <row r="58" spans="2:19" ht="30" customHeight="1" x14ac:dyDescent="0.2">
      <c r="B58" s="134"/>
      <c r="C58" s="107"/>
      <c r="D58" s="108"/>
      <c r="E58" s="113" t="s">
        <v>61</v>
      </c>
      <c r="F58" s="114"/>
      <c r="G58" s="189"/>
      <c r="H58" s="74"/>
      <c r="I58" s="131"/>
      <c r="K58" s="1"/>
      <c r="L58" s="1"/>
      <c r="M58" s="25"/>
      <c r="N58" s="25"/>
      <c r="O58" s="1"/>
      <c r="S58" s="1"/>
    </row>
    <row r="59" spans="2:19" ht="30" customHeight="1" thickBot="1" x14ac:dyDescent="0.25">
      <c r="B59" s="135"/>
      <c r="C59" s="109"/>
      <c r="D59" s="110"/>
      <c r="E59" s="115" t="s">
        <v>65</v>
      </c>
      <c r="F59" s="116"/>
      <c r="G59" s="189"/>
      <c r="H59" s="67"/>
      <c r="I59" s="132"/>
      <c r="K59" s="1"/>
      <c r="L59" s="25" t="s">
        <v>62</v>
      </c>
      <c r="M59" s="5"/>
      <c r="N59" s="5"/>
      <c r="O59" s="25"/>
      <c r="S59" s="1"/>
    </row>
    <row r="60" spans="2:19" s="5" customFormat="1" ht="30" customHeight="1" x14ac:dyDescent="0.2">
      <c r="C60" s="12" t="s">
        <v>63</v>
      </c>
      <c r="D60" s="25"/>
      <c r="G60" s="190"/>
      <c r="K60" s="1"/>
      <c r="L60" s="1"/>
      <c r="M60" s="1"/>
      <c r="N60" s="1"/>
    </row>
    <row r="61" spans="2:19" ht="30" customHeight="1" x14ac:dyDescent="0.2">
      <c r="B61" s="103"/>
      <c r="C61" s="104"/>
      <c r="D61" s="32" t="s">
        <v>64</v>
      </c>
      <c r="I61" s="1"/>
      <c r="J61" s="1"/>
      <c r="K61" s="4"/>
      <c r="L61" s="4"/>
      <c r="M61" s="4"/>
      <c r="O61" s="1"/>
      <c r="P61" s="1"/>
    </row>
    <row r="62" spans="2:19" ht="30" customHeight="1" x14ac:dyDescent="0.2">
      <c r="G62" s="1"/>
      <c r="H62" s="1"/>
      <c r="J62" s="4"/>
      <c r="K62" s="4"/>
      <c r="L62" s="4"/>
      <c r="M62" s="4"/>
    </row>
    <row r="63" spans="2:19" ht="30" customHeight="1" x14ac:dyDescent="0.2">
      <c r="G63" s="1"/>
      <c r="H63" s="1"/>
      <c r="J63" s="4"/>
      <c r="K63" s="4"/>
      <c r="L63" s="4"/>
      <c r="M63" s="4"/>
    </row>
    <row r="64" spans="2:19" ht="30" customHeight="1" x14ac:dyDescent="0.2">
      <c r="G64" s="1"/>
      <c r="H64" s="1"/>
      <c r="J64" s="4"/>
      <c r="K64" s="4"/>
      <c r="L64" s="4"/>
      <c r="M64" s="4"/>
    </row>
    <row r="65" spans="3:13" ht="30" customHeight="1" x14ac:dyDescent="0.2">
      <c r="G65" s="25"/>
      <c r="H65" s="1"/>
      <c r="J65" s="4"/>
      <c r="K65" s="4"/>
      <c r="L65" s="4"/>
      <c r="M65" s="4"/>
    </row>
    <row r="66" spans="3:13" ht="30" customHeight="1" x14ac:dyDescent="0.2">
      <c r="C66" s="25"/>
      <c r="D66" s="25"/>
      <c r="E66" s="25"/>
      <c r="F66" s="25"/>
      <c r="G66" s="25"/>
      <c r="H66" s="1"/>
      <c r="J66" s="4"/>
      <c r="K66" s="4"/>
      <c r="L66" s="4"/>
      <c r="M66" s="4"/>
    </row>
    <row r="67" spans="3:13" ht="30" customHeight="1" x14ac:dyDescent="0.2">
      <c r="E67" s="25"/>
      <c r="F67" s="25"/>
      <c r="G67" s="25"/>
      <c r="H67" s="1"/>
      <c r="J67" s="4"/>
      <c r="K67" s="4"/>
      <c r="L67" s="4"/>
      <c r="M67" s="4"/>
    </row>
    <row r="68" spans="3:13" ht="30" customHeight="1" x14ac:dyDescent="0.2">
      <c r="E68" s="25"/>
      <c r="F68" s="25"/>
      <c r="G68" s="25"/>
      <c r="H68" s="1"/>
      <c r="J68" s="4"/>
      <c r="K68" s="4"/>
      <c r="L68" s="4"/>
      <c r="M68" s="4"/>
    </row>
    <row r="69" spans="3:13" ht="30" customHeight="1" x14ac:dyDescent="0.2">
      <c r="C69" s="25"/>
      <c r="D69" s="25"/>
      <c r="E69" s="25"/>
      <c r="F69" s="25"/>
      <c r="G69" s="25"/>
      <c r="H69" s="1"/>
      <c r="J69" s="4"/>
      <c r="K69" s="4"/>
      <c r="L69" s="4"/>
      <c r="M69" s="4"/>
    </row>
    <row r="70" spans="3:13" ht="30" customHeight="1" x14ac:dyDescent="0.2">
      <c r="E70" s="25"/>
      <c r="F70" s="25"/>
      <c r="G70" s="25"/>
      <c r="H70" s="1"/>
      <c r="J70" s="4"/>
      <c r="K70" s="4"/>
      <c r="L70" s="4"/>
      <c r="M70" s="4"/>
    </row>
    <row r="71" spans="3:13" ht="30" customHeight="1" x14ac:dyDescent="0.2">
      <c r="E71" s="25"/>
      <c r="F71" s="25"/>
      <c r="G71" s="25"/>
      <c r="H71" s="1"/>
      <c r="J71" s="4"/>
      <c r="K71" s="4"/>
      <c r="L71" s="4"/>
      <c r="M71" s="4"/>
    </row>
    <row r="72" spans="3:13" ht="30" customHeight="1" x14ac:dyDescent="0.2">
      <c r="E72" s="1"/>
      <c r="F72" s="1"/>
      <c r="G72" s="1"/>
      <c r="H72" s="1"/>
      <c r="J72" s="4"/>
    </row>
    <row r="73" spans="3:13" ht="30" customHeight="1" x14ac:dyDescent="0.2"/>
    <row r="74" spans="3:13" ht="30" customHeight="1" x14ac:dyDescent="0.2"/>
    <row r="75" spans="3:13" ht="30" customHeight="1" x14ac:dyDescent="0.2">
      <c r="H75" s="23"/>
      <c r="I75" s="23"/>
    </row>
    <row r="76" spans="3:13" ht="30" customHeight="1" x14ac:dyDescent="0.2">
      <c r="H76" s="26"/>
      <c r="I76" s="26"/>
    </row>
    <row r="77" spans="3:13" ht="30" customHeight="1" x14ac:dyDescent="0.2">
      <c r="H77" s="26"/>
      <c r="I77" s="26"/>
    </row>
    <row r="78" spans="3:13" ht="30" customHeight="1" x14ac:dyDescent="0.2">
      <c r="H78" s="26"/>
      <c r="I78" s="26"/>
    </row>
    <row r="79" spans="3:13" ht="30" customHeight="1" x14ac:dyDescent="0.2">
      <c r="H79" s="26"/>
      <c r="I79" s="26"/>
    </row>
    <row r="80" spans="3:13" ht="30" customHeight="1" x14ac:dyDescent="0.2"/>
    <row r="81" ht="30" customHeight="1" x14ac:dyDescent="0.2"/>
  </sheetData>
  <mergeCells count="85">
    <mergeCell ref="K23:L23"/>
    <mergeCell ref="K26:L26"/>
    <mergeCell ref="K33:L33"/>
    <mergeCell ref="K36:L36"/>
    <mergeCell ref="C36:D36"/>
    <mergeCell ref="C34:D34"/>
    <mergeCell ref="C39:D39"/>
    <mergeCell ref="C43:D43"/>
    <mergeCell ref="C42:D42"/>
    <mergeCell ref="C38:D38"/>
    <mergeCell ref="C37:D37"/>
    <mergeCell ref="C24:D24"/>
    <mergeCell ref="C27:D27"/>
    <mergeCell ref="C28:D28"/>
    <mergeCell ref="C29:D29"/>
    <mergeCell ref="C31:D31"/>
    <mergeCell ref="C26:D26"/>
    <mergeCell ref="C30:D30"/>
    <mergeCell ref="K24:L24"/>
    <mergeCell ref="K27:L27"/>
    <mergeCell ref="K28:L28"/>
    <mergeCell ref="K34:L34"/>
    <mergeCell ref="K29:L29"/>
    <mergeCell ref="K30:L30"/>
    <mergeCell ref="K31:L31"/>
    <mergeCell ref="C17:D17"/>
    <mergeCell ref="K15:L15"/>
    <mergeCell ref="K18:L18"/>
    <mergeCell ref="K21:L21"/>
    <mergeCell ref="C15:D15"/>
    <mergeCell ref="C18:D18"/>
    <mergeCell ref="C21:D21"/>
    <mergeCell ref="K17:L17"/>
    <mergeCell ref="K20:L20"/>
    <mergeCell ref="B1:P1"/>
    <mergeCell ref="M51:N51"/>
    <mergeCell ref="K6:L6"/>
    <mergeCell ref="C48:F48"/>
    <mergeCell ref="C49:F49"/>
    <mergeCell ref="C6:D6"/>
    <mergeCell ref="C50:F50"/>
    <mergeCell ref="M48:O48"/>
    <mergeCell ref="C33:D33"/>
    <mergeCell ref="M49:O49"/>
    <mergeCell ref="C7:D7"/>
    <mergeCell ref="I51:I59"/>
    <mergeCell ref="B51:B59"/>
    <mergeCell ref="C11:D11"/>
    <mergeCell ref="C12:D12"/>
    <mergeCell ref="K11:L11"/>
    <mergeCell ref="M57:N57"/>
    <mergeCell ref="K57:L57"/>
    <mergeCell ref="M56:N56"/>
    <mergeCell ref="M55:N55"/>
    <mergeCell ref="M52:N52"/>
    <mergeCell ref="K42:L42"/>
    <mergeCell ref="K43:L43"/>
    <mergeCell ref="B61:C61"/>
    <mergeCell ref="C51:D59"/>
    <mergeCell ref="E51:F51"/>
    <mergeCell ref="E52:F52"/>
    <mergeCell ref="E53:F53"/>
    <mergeCell ref="E54:F54"/>
    <mergeCell ref="E55:F55"/>
    <mergeCell ref="E56:F56"/>
    <mergeCell ref="E57:F57"/>
    <mergeCell ref="E59:F59"/>
    <mergeCell ref="E58:F58"/>
    <mergeCell ref="K8:L8"/>
    <mergeCell ref="K12:L12"/>
    <mergeCell ref="K7:L7"/>
    <mergeCell ref="K10:L10"/>
    <mergeCell ref="K14:L14"/>
    <mergeCell ref="C8:D8"/>
    <mergeCell ref="C40:D40"/>
    <mergeCell ref="K40:L40"/>
    <mergeCell ref="C41:D41"/>
    <mergeCell ref="K41:L41"/>
    <mergeCell ref="K37:L37"/>
    <mergeCell ref="K38:L38"/>
    <mergeCell ref="K39:L39"/>
    <mergeCell ref="C20:D20"/>
    <mergeCell ref="C23:D23"/>
    <mergeCell ref="C10:D10"/>
    <mergeCell ref="C14:D14"/>
  </mergeCells>
  <conditionalFormatting sqref="H48:H59">
    <cfRule type="containsBlanks" dxfId="50" priority="474">
      <formula>LEN(TRIM(H48))=0</formula>
    </cfRule>
  </conditionalFormatting>
  <conditionalFormatting sqref="H8:L8 H11:L12 H7:K7 M7:N7">
    <cfRule type="containsBlanks" dxfId="49" priority="58">
      <formula>LEN(TRIM(H7))=0</formula>
    </cfRule>
  </conditionalFormatting>
  <conditionalFormatting sqref="H15:L15">
    <cfRule type="containsBlanks" dxfId="47" priority="100">
      <formula>LEN(TRIM(H15))=0</formula>
    </cfRule>
  </conditionalFormatting>
  <conditionalFormatting sqref="H18:L18">
    <cfRule type="containsBlanks" dxfId="46" priority="99">
      <formula>LEN(TRIM(H18))=0</formula>
    </cfRule>
  </conditionalFormatting>
  <conditionalFormatting sqref="H21:L21">
    <cfRule type="containsBlanks" dxfId="45" priority="98">
      <formula>LEN(TRIM(H21))=0</formula>
    </cfRule>
  </conditionalFormatting>
  <conditionalFormatting sqref="H24:L24">
    <cfRule type="containsBlanks" dxfId="44" priority="66">
      <formula>LEN(TRIM(H24))=0</formula>
    </cfRule>
  </conditionalFormatting>
  <conditionalFormatting sqref="H27:L31">
    <cfRule type="containsBlanks" dxfId="43" priority="60">
      <formula>LEN(TRIM(H27))=0</formula>
    </cfRule>
  </conditionalFormatting>
  <conditionalFormatting sqref="H34:L34">
    <cfRule type="containsBlanks" dxfId="42" priority="59">
      <formula>LEN(TRIM(H34))=0</formula>
    </cfRule>
  </conditionalFormatting>
  <conditionalFormatting sqref="H37:L43">
    <cfRule type="containsBlanks" dxfId="40" priority="25">
      <formula>LEN(TRIM(H37))=0</formula>
    </cfRule>
  </conditionalFormatting>
  <conditionalFormatting sqref="M51:N52">
    <cfRule type="containsBlanks" dxfId="39" priority="657">
      <formula>LEN(TRIM(M51))=0</formula>
    </cfRule>
  </conditionalFormatting>
  <conditionalFormatting sqref="M56:N57">
    <cfRule type="containsBlanks" dxfId="38" priority="659">
      <formula>LEN(TRIM(M56))=0</formula>
    </cfRule>
  </conditionalFormatting>
  <conditionalFormatting sqref="M48:O49">
    <cfRule type="containsBlanks" dxfId="37" priority="655">
      <formula>LEN(TRIM(M48))=0</formula>
    </cfRule>
  </conditionalFormatting>
  <conditionalFormatting sqref="M8:N8 M11:P12">
    <cfRule type="containsBlanks" dxfId="36" priority="453">
      <formula>LEN(TRIM(M8))=0</formula>
    </cfRule>
  </conditionalFormatting>
  <conditionalFormatting sqref="M18:N18">
    <cfRule type="containsBlanks" dxfId="35" priority="315">
      <formula>LEN(TRIM(M18))=0</formula>
    </cfRule>
  </conditionalFormatting>
  <conditionalFormatting sqref="M21:P21">
    <cfRule type="containsBlanks" dxfId="34" priority="309">
      <formula>LEN(TRIM(M21))=0</formula>
    </cfRule>
  </conditionalFormatting>
  <conditionalFormatting sqref="M24:P24">
    <cfRule type="containsBlanks" dxfId="33" priority="151">
      <formula>LEN(TRIM(M24))=0</formula>
    </cfRule>
  </conditionalFormatting>
  <conditionalFormatting sqref="M34:P34">
    <cfRule type="containsBlanks" dxfId="32" priority="143">
      <formula>LEN(TRIM(M34))=0</formula>
    </cfRule>
  </conditionalFormatting>
  <conditionalFormatting sqref="M37:P43">
    <cfRule type="containsBlanks" dxfId="31" priority="26">
      <formula>LEN(TRIM(M37))=0</formula>
    </cfRule>
  </conditionalFormatting>
  <conditionalFormatting sqref="O10:P10">
    <cfRule type="containsBlanks" dxfId="29" priority="179">
      <formula>LEN(TRIM(O10))=0</formula>
    </cfRule>
  </conditionalFormatting>
  <conditionalFormatting sqref="M15:N15">
    <cfRule type="containsBlanks" dxfId="28" priority="321">
      <formula>LEN(TRIM(M15))=0</formula>
    </cfRule>
  </conditionalFormatting>
  <conditionalFormatting sqref="O20:P20">
    <cfRule type="containsBlanks" dxfId="26" priority="30">
      <formula>LEN(TRIM(O20))=0</formula>
    </cfRule>
  </conditionalFormatting>
  <conditionalFormatting sqref="O23:P23">
    <cfRule type="containsBlanks" dxfId="25" priority="29">
      <formula>LEN(TRIM(O23))=0</formula>
    </cfRule>
  </conditionalFormatting>
  <conditionalFormatting sqref="O26:P26 M27:P31">
    <cfRule type="containsBlanks" dxfId="24" priority="147">
      <formula>LEN(TRIM(M26))=0</formula>
    </cfRule>
  </conditionalFormatting>
  <conditionalFormatting sqref="O33:P33">
    <cfRule type="containsBlanks" dxfId="23" priority="27">
      <formula>LEN(TRIM(O33))=0</formula>
    </cfRule>
  </conditionalFormatting>
  <conditionalFormatting sqref="O36:P36">
    <cfRule type="containsBlanks" dxfId="22" priority="43">
      <formula>LEN(TRIM(O36))=0</formula>
    </cfRule>
  </conditionalFormatting>
  <conditionalFormatting sqref="O18:P18">
    <cfRule type="containsBlanks" dxfId="21" priority="21">
      <formula>LEN(TRIM(O18))=0</formula>
    </cfRule>
  </conditionalFormatting>
  <conditionalFormatting sqref="O17:P17">
    <cfRule type="containsBlanks" dxfId="20" priority="20">
      <formula>LEN(TRIM(O17))=0</formula>
    </cfRule>
  </conditionalFormatting>
  <conditionalFormatting sqref="O15:P15">
    <cfRule type="containsBlanks" dxfId="19" priority="19">
      <formula>LEN(TRIM(O15))=0</formula>
    </cfRule>
  </conditionalFormatting>
  <conditionalFormatting sqref="O14:P14">
    <cfRule type="containsBlanks" dxfId="18" priority="18">
      <formula>LEN(TRIM(O14))=0</formula>
    </cfRule>
  </conditionalFormatting>
  <conditionalFormatting sqref="O8:P8">
    <cfRule type="containsBlanks" dxfId="17" priority="17">
      <formula>LEN(TRIM(O8))=0</formula>
    </cfRule>
  </conditionalFormatting>
  <conditionalFormatting sqref="O7:P7">
    <cfRule type="containsBlanks" dxfId="16" priority="16">
      <formula>LEN(TRIM(O7))=0</formula>
    </cfRule>
  </conditionalFormatting>
  <conditionalFormatting sqref="H10:K10 M10:N10">
    <cfRule type="containsBlanks" dxfId="15" priority="15">
      <formula>LEN(TRIM(H10))=0</formula>
    </cfRule>
  </conditionalFormatting>
  <conditionalFormatting sqref="H14:K14 M14:N14">
    <cfRule type="containsBlanks" dxfId="6" priority="7">
      <formula>LEN(TRIM(H14))=0</formula>
    </cfRule>
  </conditionalFormatting>
  <conditionalFormatting sqref="H17:K17 M17:N17">
    <cfRule type="containsBlanks" dxfId="5" priority="6">
      <formula>LEN(TRIM(H17))=0</formula>
    </cfRule>
  </conditionalFormatting>
  <conditionalFormatting sqref="H20:K20 M20:N20">
    <cfRule type="containsBlanks" dxfId="4" priority="5">
      <formula>LEN(TRIM(H20))=0</formula>
    </cfRule>
  </conditionalFormatting>
  <conditionalFormatting sqref="H23:K23 M23:N23">
    <cfRule type="containsBlanks" dxfId="3" priority="4">
      <formula>LEN(TRIM(H23))=0</formula>
    </cfRule>
  </conditionalFormatting>
  <conditionalFormatting sqref="H26:K26 M26:N26">
    <cfRule type="containsBlanks" dxfId="2" priority="3">
      <formula>LEN(TRIM(H26))=0</formula>
    </cfRule>
  </conditionalFormatting>
  <conditionalFormatting sqref="H33:K33 M33:N33">
    <cfRule type="containsBlanks" dxfId="1" priority="2">
      <formula>LEN(TRIM(H33))=0</formula>
    </cfRule>
  </conditionalFormatting>
  <conditionalFormatting sqref="H36:K36 M36:N36">
    <cfRule type="containsBlanks" dxfId="0" priority="1">
      <formula>LEN(TRIM(H36))=0</formula>
    </cfRule>
  </conditionalFormatting>
  <printOptions horizontalCentered="1"/>
  <pageMargins left="0.51181102362204722" right="0.51181102362204722" top="0.96312500000000001" bottom="0.55118110236220474" header="0.31496062992125984" footer="0.31496062992125984"/>
  <pageSetup paperSize="9" scale="46" orientation="portrait" r:id="rId1"/>
  <headerFooter>
    <oddHeader>&amp;C&amp;"Arial,Normálne"&amp;16
CENOVÁ PONUKA&amp;11
&amp;14pre účel
prípravnej trhovej konzultácia a predbežného zapojenia záujemcov alebo uchádzačov (ďalej aj "PTK")</oddHeader>
    <oddFooter>&amp;C&amp;P / &amp;N</oddFooter>
  </headerFooter>
  <rowBreaks count="1" manualBreakCount="1">
    <brk id="44" min="1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1</vt:lpstr>
      <vt:lpstr>'Príloha č. 1'!Oblasť_tlače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Ing. Zuzana Bučeková</dc:creator>
  <cp:keywords/>
  <dc:description/>
  <cp:lastModifiedBy>Juraj Barbarič</cp:lastModifiedBy>
  <cp:revision/>
  <cp:lastPrinted>2025-07-09T07:49:44Z</cp:lastPrinted>
  <dcterms:created xsi:type="dcterms:W3CDTF">2017-04-21T05:51:15Z</dcterms:created>
  <dcterms:modified xsi:type="dcterms:W3CDTF">2025-07-09T07:51:17Z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