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0"/>
  </bookViews>
  <sheets>
    <sheet name="Príloha č. 2 RD - časť I. " sheetId="1" r:id="rId1"/>
  </sheets>
  <definedNames>
    <definedName name="_xlnm.Print_Area" localSheetId="0">'Príloha č. 2 RD - časť I. '!$A$1:$M$32</definedName>
  </definedNames>
  <calcPr fullCalcOnLoad="1"/>
</workbook>
</file>

<file path=xl/sharedStrings.xml><?xml version="1.0" encoding="utf-8"?>
<sst xmlns="http://schemas.openxmlformats.org/spreadsheetml/2006/main" count="84" uniqueCount="59">
  <si>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</si>
  <si>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</si>
  <si>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</si>
  <si>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</si>
  <si>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</si>
  <si>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</si>
  <si>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</si>
  <si>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</si>
  <si>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</si>
  <si>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</si>
  <si>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</si>
  <si>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Por. číslo</t>
  </si>
  <si>
    <t>Názov položky</t>
  </si>
  <si>
    <t>Merná 
jednotka
(MJ)</t>
  </si>
  <si>
    <t xml:space="preserve">Jednotková cena za MJ v EUR
</t>
  </si>
  <si>
    <t>bez DPH</t>
  </si>
  <si>
    <t>sadzba DPH  v %</t>
  </si>
  <si>
    <t>DPH v EUR</t>
  </si>
  <si>
    <t>s DPH</t>
  </si>
  <si>
    <t>výška DPH v EUR</t>
  </si>
  <si>
    <r>
      <t>Kyslík medicinálny plynný, 2l/200 bar/0,4-0,43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</si>
  <si>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r>
      <t>Kyslík medicinálny plynný, 10l/150 bar/1,5-1,6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</t>
    </r>
  </si>
  <si>
    <r>
      <t>Kyslík medicinálny plynný, 10l/200 bar/cca 2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</si>
  <si>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t>Kyslík medicinálny plynný, zväzok 600l (12x50l)/200bar</t>
  </si>
  <si>
    <t>Kyslík medicinálny kvapalný</t>
  </si>
  <si>
    <t>liter</t>
  </si>
  <si>
    <t>Oxid uhličitý medicinálny (S), 20 kg so sifónom</t>
  </si>
  <si>
    <t>Oxid uhličitý medicinálny (S), 20 kg</t>
  </si>
  <si>
    <t>Oxid dusný, 10l/7,5kg</t>
  </si>
  <si>
    <t>Oxid dusný, 40l/30kg</t>
  </si>
  <si>
    <t>Syntetický vzduch medicinálny, 6m3</t>
  </si>
  <si>
    <t>Oxid uhličitý 4.5 T10</t>
  </si>
  <si>
    <t>Oxid uhličitý 4.5 T12</t>
  </si>
  <si>
    <t>Acetylén technický, 8kg</t>
  </si>
  <si>
    <t>Kyslík technický, 40l/150bar</t>
  </si>
  <si>
    <t>Vzduch, 40l/150bar/6m3</t>
  </si>
  <si>
    <t>Kyslík medicinálny, 40l/150bar/6,43m3</t>
  </si>
  <si>
    <t>Argon 4.8</t>
  </si>
  <si>
    <t>Argon 5.0</t>
  </si>
  <si>
    <t>Kalibračný plyn, 40I (0,25%CO+18%He+syntetický vzduch)</t>
  </si>
  <si>
    <t>mesiac</t>
  </si>
  <si>
    <t>zväzok</t>
  </si>
  <si>
    <t>deň</t>
  </si>
  <si>
    <t>fľaša</t>
  </si>
  <si>
    <t>Zásobník na kvapalný medicinálny kyslík prenájom (20 000 l) - pracovisko Tr. SNP 1</t>
  </si>
  <si>
    <t>Zásobník na kvapalný medicinálny kyslík prenájom (20 000 l) - pracovisko Rastislavova 43</t>
  </si>
  <si>
    <t>Tlaková fľaša - prenájom, pracovisko Rastislavova 43 (340 ks fliaš)</t>
  </si>
  <si>
    <t>Tlaková fľaša - prenájom, pracovisko Tr. SNP (380 ks fliaš)</t>
  </si>
  <si>
    <t>Hélium 4.6</t>
  </si>
  <si>
    <t>Hélium 5.0</t>
  </si>
  <si>
    <t>flaša</t>
  </si>
  <si>
    <r>
      <t>Predpokladané množstvo MJ za 12</t>
    </r>
    <r>
      <rPr>
        <b/>
        <sz val="8"/>
        <color indexed="8"/>
        <rFont val="Arial Narrow"/>
        <family val="2"/>
      </rPr>
      <t xml:space="preserve"> mesiacov</t>
    </r>
  </si>
  <si>
    <t>12.</t>
  </si>
  <si>
    <t>kód ŠUKL</t>
  </si>
  <si>
    <t>13.</t>
  </si>
  <si>
    <t xml:space="preserve">Zväzok tlakových fliaš (8 zväzky) - prenájom </t>
  </si>
  <si>
    <t xml:space="preserve">Služby súvisiace s dodávkou zväzkov </t>
  </si>
  <si>
    <t>Služby súvisiace s dodávkou tlakových fliaš</t>
  </si>
  <si>
    <t xml:space="preserve">Cena za  množstvo MJ v EUR
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</si>
</sst>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#,##0.00\ [$EUR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Calibri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>
        <color theme="1"/>
      </bottom>
    </border>
    <border>
      <left style="medium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3" fontId="50" fillId="0" borderId="14" xfId="0" applyNumberFormat="1" applyFont="1" applyBorder="1" applyAlignment="1">
      <alignment vertical="center"/>
    </xf>
    <xf numFmtId="3" fontId="50" fillId="33" borderId="14" xfId="0" applyNumberFormat="1" applyFont="1" applyFill="1" applyBorder="1" applyAlignment="1">
      <alignment vertical="center"/>
    </xf>
    <xf numFmtId="3" fontId="50" fillId="0" borderId="15" xfId="0" applyNumberFormat="1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/>
    </xf>
    <xf numFmtId="3" fontId="50" fillId="0" borderId="18" xfId="0" applyNumberFormat="1" applyFont="1" applyBorder="1" applyAlignment="1">
      <alignment vertical="center"/>
    </xf>
    <xf numFmtId="4" fontId="51" fillId="34" borderId="19" xfId="0" applyNumberFormat="1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/>
    </xf>
    <xf numFmtId="3" fontId="52" fillId="35" borderId="19" xfId="0" applyNumberFormat="1" applyFont="1" applyFill="1" applyBorder="1" applyAlignment="1">
      <alignment horizontal="center" vertical="center"/>
    </xf>
    <xf numFmtId="181" fontId="53" fillId="0" borderId="20" xfId="0" applyNumberFormat="1" applyFont="1" applyFill="1" applyBorder="1" applyAlignment="1">
      <alignment wrapText="1"/>
    </xf>
    <xf numFmtId="181" fontId="49" fillId="0" borderId="0" xfId="0" applyNumberFormat="1" applyFont="1" applyFill="1" applyBorder="1" applyAlignment="1">
      <alignment wrapText="1"/>
    </xf>
    <xf numFmtId="3" fontId="51" fillId="34" borderId="19" xfId="0" applyNumberFormat="1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textRotation="90" wrapText="1"/>
    </xf>
    <xf numFmtId="0" fontId="51" fillId="34" borderId="1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wrapText="1"/>
    </xf>
    <xf numFmtId="4" fontId="51" fillId="34" borderId="19" xfId="0" applyNumberFormat="1" applyFont="1" applyFill="1" applyBorder="1" applyAlignment="1">
      <alignment horizontal="center" vertical="center" wrapText="1"/>
    </xf>
    <xf numFmtId="3" fontId="52" fillId="35" borderId="21" xfId="0" applyNumberFormat="1" applyFont="1" applyFill="1" applyBorder="1" applyAlignment="1">
      <alignment horizontal="center" vertical="center"/>
    </xf>
    <xf numFmtId="4" fontId="52" fillId="35" borderId="21" xfId="0" applyNumberFormat="1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vertical="center"/>
    </xf>
    <xf numFmtId="4" fontId="48" fillId="33" borderId="10" xfId="0" applyNumberFormat="1" applyFont="1" applyFill="1" applyBorder="1" applyAlignment="1">
      <alignment vertical="center"/>
    </xf>
    <xf numFmtId="9" fontId="48" fillId="0" borderId="10" xfId="0" applyNumberFormat="1" applyFont="1" applyBorder="1" applyAlignment="1">
      <alignment vertical="center"/>
    </xf>
    <xf numFmtId="172" fontId="48" fillId="0" borderId="10" xfId="0" applyNumberFormat="1" applyFont="1" applyBorder="1" applyAlignment="1">
      <alignment vertical="center"/>
    </xf>
    <xf numFmtId="3" fontId="50" fillId="33" borderId="10" xfId="0" applyNumberFormat="1" applyFont="1" applyFill="1" applyBorder="1" applyAlignment="1">
      <alignment vertical="center"/>
    </xf>
    <xf numFmtId="172" fontId="48" fillId="33" borderId="10" xfId="0" applyNumberFormat="1" applyFont="1" applyFill="1" applyBorder="1" applyAlignment="1">
      <alignment vertical="center"/>
    </xf>
    <xf numFmtId="181" fontId="54" fillId="0" borderId="10" xfId="0" applyNumberFormat="1" applyFont="1" applyBorder="1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2 2" xfId="47"/>
    <cellStyle name="Normálna 2 3" xfId="48"/>
    <cellStyle name="Normálna 2 3 2" xfId="49"/>
    <cellStyle name="Normálna 4 2 2" xfId="50"/>
    <cellStyle name="Normálna 5" xfId="51"/>
    <cellStyle name="normálne 2 2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F21" sqref="F21"/>
    </sheetView>
  </sheetViews>
  <sheetFormatPr defaultColWidth="9.140625" defaultRowHeight="15"/>
  <cols>
    <col min="1" max="1" width="5.28125" style="9" customWidth="1"/>
    <col min="2" max="2" width="33.8515625" style="9" customWidth="1"/>
    <col min="3" max="3" width="9.140625" style="9" customWidth="1"/>
    <col min="4" max="5" width="10.140625" style="9" customWidth="1"/>
    <col min="6" max="6" width="10.28125" style="9" customWidth="1"/>
    <col min="7" max="7" width="7.8515625" style="9" customWidth="1"/>
    <col min="8" max="8" width="11.57421875" style="9" customWidth="1"/>
    <col min="9" max="9" width="10.7109375" style="9" customWidth="1"/>
    <col min="10" max="11" width="10.57421875" style="9" customWidth="1"/>
    <col min="12" max="12" width="11.140625" style="9" customWidth="1"/>
    <col min="13" max="13" width="14.8515625" style="9" customWidth="1"/>
  </cols>
  <sheetData>
    <row r="1" spans="1:13" ht="22.5" customHeight="1">
      <c r="A1" s="29" t="s">
        <v>11</v>
      </c>
      <c r="B1" s="30" t="s">
        <v>12</v>
      </c>
      <c r="C1" s="30" t="s">
        <v>13</v>
      </c>
      <c r="D1" s="28" t="s">
        <v>51</v>
      </c>
      <c r="E1" s="28" t="s">
        <v>53</v>
      </c>
      <c r="F1" s="32" t="s">
        <v>14</v>
      </c>
      <c r="G1" s="32"/>
      <c r="H1" s="32"/>
      <c r="I1" s="32"/>
      <c r="J1" s="32" t="s">
        <v>58</v>
      </c>
      <c r="K1" s="32"/>
      <c r="L1" s="32"/>
      <c r="M1" s="32"/>
    </row>
    <row r="2" spans="1:13" ht="30.75" customHeight="1">
      <c r="A2" s="29"/>
      <c r="B2" s="30"/>
      <c r="C2" s="30"/>
      <c r="D2" s="28"/>
      <c r="E2" s="28"/>
      <c r="F2" s="23" t="s">
        <v>15</v>
      </c>
      <c r="G2" s="23" t="s">
        <v>16</v>
      </c>
      <c r="H2" s="23" t="s">
        <v>17</v>
      </c>
      <c r="I2" s="23" t="s">
        <v>18</v>
      </c>
      <c r="J2" s="23" t="s">
        <v>15</v>
      </c>
      <c r="K2" s="23" t="s">
        <v>16</v>
      </c>
      <c r="L2" s="23" t="s">
        <v>19</v>
      </c>
      <c r="M2" s="23" t="s">
        <v>18</v>
      </c>
    </row>
    <row r="3" spans="1:13" ht="13.5" customHeight="1">
      <c r="A3" s="24" t="s">
        <v>0</v>
      </c>
      <c r="B3" s="24" t="s">
        <v>1</v>
      </c>
      <c r="C3" s="24" t="s">
        <v>2</v>
      </c>
      <c r="D3" s="25" t="s">
        <v>3</v>
      </c>
      <c r="E3" s="33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52</v>
      </c>
      <c r="M3" s="34" t="s">
        <v>54</v>
      </c>
    </row>
    <row r="4" spans="1:13" ht="25.5">
      <c r="A4" s="19">
        <v>1</v>
      </c>
      <c r="B4" s="20" t="s">
        <v>20</v>
      </c>
      <c r="C4" s="21" t="s">
        <v>43</v>
      </c>
      <c r="D4" s="22">
        <v>1200</v>
      </c>
      <c r="E4" s="35"/>
      <c r="F4" s="36"/>
      <c r="G4" s="37"/>
      <c r="H4" s="38">
        <f>G4*F4</f>
        <v>0</v>
      </c>
      <c r="I4" s="38">
        <f>F4+H4</f>
        <v>0</v>
      </c>
      <c r="J4" s="38">
        <f>F4*D4</f>
        <v>0</v>
      </c>
      <c r="K4" s="37"/>
      <c r="L4" s="38">
        <f>K4*J4</f>
        <v>0</v>
      </c>
      <c r="M4" s="38">
        <f>L4+J4</f>
        <v>0</v>
      </c>
    </row>
    <row r="5" spans="1:13" ht="25.5">
      <c r="A5" s="12">
        <v>2</v>
      </c>
      <c r="B5" s="2" t="s">
        <v>21</v>
      </c>
      <c r="C5" s="3" t="s">
        <v>43</v>
      </c>
      <c r="D5" s="16">
        <v>100</v>
      </c>
      <c r="E5" s="35"/>
      <c r="F5" s="36"/>
      <c r="G5" s="37"/>
      <c r="H5" s="38">
        <f aca="true" t="shared" si="0" ref="H5:H31">G5*F5</f>
        <v>0</v>
      </c>
      <c r="I5" s="38">
        <f aca="true" t="shared" si="1" ref="I5:I31">F5+H5</f>
        <v>0</v>
      </c>
      <c r="J5" s="38">
        <f aca="true" t="shared" si="2" ref="J5:J31">F5*D5</f>
        <v>0</v>
      </c>
      <c r="K5" s="37"/>
      <c r="L5" s="38">
        <f aca="true" t="shared" si="3" ref="L5:L31">K5*J5</f>
        <v>0</v>
      </c>
      <c r="M5" s="38">
        <f aca="true" t="shared" si="4" ref="M5:M32">L5+J5</f>
        <v>0</v>
      </c>
    </row>
    <row r="6" spans="1:13" ht="25.5">
      <c r="A6" s="12">
        <v>3</v>
      </c>
      <c r="B6" s="2" t="s">
        <v>22</v>
      </c>
      <c r="C6" s="3" t="s">
        <v>43</v>
      </c>
      <c r="D6" s="16">
        <v>80</v>
      </c>
      <c r="E6" s="35"/>
      <c r="F6" s="36"/>
      <c r="G6" s="37"/>
      <c r="H6" s="38">
        <f t="shared" si="0"/>
        <v>0</v>
      </c>
      <c r="I6" s="38">
        <f t="shared" si="1"/>
        <v>0</v>
      </c>
      <c r="J6" s="38">
        <f t="shared" si="2"/>
        <v>0</v>
      </c>
      <c r="K6" s="37"/>
      <c r="L6" s="38">
        <f t="shared" si="3"/>
        <v>0</v>
      </c>
      <c r="M6" s="38">
        <f t="shared" si="4"/>
        <v>0</v>
      </c>
    </row>
    <row r="7" spans="1:13" ht="25.5">
      <c r="A7" s="12">
        <v>4</v>
      </c>
      <c r="B7" s="4" t="s">
        <v>23</v>
      </c>
      <c r="C7" s="5" t="s">
        <v>41</v>
      </c>
      <c r="D7" s="17">
        <v>8</v>
      </c>
      <c r="E7" s="39"/>
      <c r="F7" s="36"/>
      <c r="G7" s="37"/>
      <c r="H7" s="38">
        <f t="shared" si="0"/>
        <v>0</v>
      </c>
      <c r="I7" s="38">
        <f t="shared" si="1"/>
        <v>0</v>
      </c>
      <c r="J7" s="38">
        <f t="shared" si="2"/>
        <v>0</v>
      </c>
      <c r="K7" s="37"/>
      <c r="L7" s="38">
        <f t="shared" si="3"/>
        <v>0</v>
      </c>
      <c r="M7" s="38">
        <f t="shared" si="4"/>
        <v>0</v>
      </c>
    </row>
    <row r="8" spans="1:13" ht="15">
      <c r="A8" s="12">
        <v>5</v>
      </c>
      <c r="B8" s="6" t="s">
        <v>24</v>
      </c>
      <c r="C8" s="3" t="s">
        <v>25</v>
      </c>
      <c r="D8" s="16">
        <v>700000</v>
      </c>
      <c r="E8" s="35"/>
      <c r="F8" s="40"/>
      <c r="G8" s="37"/>
      <c r="H8" s="38">
        <f t="shared" si="0"/>
        <v>0</v>
      </c>
      <c r="I8" s="38">
        <f t="shared" si="1"/>
        <v>0</v>
      </c>
      <c r="J8" s="38">
        <f t="shared" si="2"/>
        <v>0</v>
      </c>
      <c r="K8" s="37"/>
      <c r="L8" s="38">
        <f t="shared" si="3"/>
        <v>0</v>
      </c>
      <c r="M8" s="38">
        <f t="shared" si="4"/>
        <v>0</v>
      </c>
    </row>
    <row r="9" spans="1:13" ht="15">
      <c r="A9" s="12">
        <v>6</v>
      </c>
      <c r="B9" s="2" t="s">
        <v>26</v>
      </c>
      <c r="C9" s="3" t="s">
        <v>43</v>
      </c>
      <c r="D9" s="16">
        <v>50</v>
      </c>
      <c r="E9" s="35"/>
      <c r="F9" s="36"/>
      <c r="G9" s="37"/>
      <c r="H9" s="38">
        <f t="shared" si="0"/>
        <v>0</v>
      </c>
      <c r="I9" s="38">
        <f t="shared" si="1"/>
        <v>0</v>
      </c>
      <c r="J9" s="38">
        <f t="shared" si="2"/>
        <v>0</v>
      </c>
      <c r="K9" s="37"/>
      <c r="L9" s="38">
        <f t="shared" si="3"/>
        <v>0</v>
      </c>
      <c r="M9" s="38">
        <f t="shared" si="4"/>
        <v>0</v>
      </c>
    </row>
    <row r="10" spans="1:13" ht="15">
      <c r="A10" s="12">
        <v>7</v>
      </c>
      <c r="B10" s="6" t="s">
        <v>27</v>
      </c>
      <c r="C10" s="3" t="s">
        <v>43</v>
      </c>
      <c r="D10" s="16">
        <v>20</v>
      </c>
      <c r="E10" s="35"/>
      <c r="F10" s="36"/>
      <c r="G10" s="37"/>
      <c r="H10" s="38">
        <f t="shared" si="0"/>
        <v>0</v>
      </c>
      <c r="I10" s="38">
        <f t="shared" si="1"/>
        <v>0</v>
      </c>
      <c r="J10" s="38">
        <f t="shared" si="2"/>
        <v>0</v>
      </c>
      <c r="K10" s="37"/>
      <c r="L10" s="38">
        <f t="shared" si="3"/>
        <v>0</v>
      </c>
      <c r="M10" s="38">
        <f t="shared" si="4"/>
        <v>0</v>
      </c>
    </row>
    <row r="11" spans="1:16" ht="15">
      <c r="A11" s="12">
        <v>8</v>
      </c>
      <c r="B11" s="6" t="s">
        <v>28</v>
      </c>
      <c r="C11" s="3" t="s">
        <v>43</v>
      </c>
      <c r="D11" s="16">
        <v>150</v>
      </c>
      <c r="E11" s="35"/>
      <c r="F11" s="36"/>
      <c r="G11" s="37"/>
      <c r="H11" s="38">
        <f t="shared" si="0"/>
        <v>0</v>
      </c>
      <c r="I11" s="38">
        <f t="shared" si="1"/>
        <v>0</v>
      </c>
      <c r="J11" s="38">
        <f t="shared" si="2"/>
        <v>0</v>
      </c>
      <c r="K11" s="37"/>
      <c r="L11" s="38">
        <f t="shared" si="3"/>
        <v>0</v>
      </c>
      <c r="M11" s="38">
        <f t="shared" si="4"/>
        <v>0</v>
      </c>
      <c r="P11" s="11"/>
    </row>
    <row r="12" spans="1:16" ht="15">
      <c r="A12" s="12">
        <v>9</v>
      </c>
      <c r="B12" s="6" t="s">
        <v>29</v>
      </c>
      <c r="C12" s="3" t="s">
        <v>43</v>
      </c>
      <c r="D12" s="16">
        <v>50</v>
      </c>
      <c r="E12" s="35"/>
      <c r="F12" s="36"/>
      <c r="G12" s="37"/>
      <c r="H12" s="38">
        <f t="shared" si="0"/>
        <v>0</v>
      </c>
      <c r="I12" s="38">
        <f t="shared" si="1"/>
        <v>0</v>
      </c>
      <c r="J12" s="38">
        <f t="shared" si="2"/>
        <v>0</v>
      </c>
      <c r="K12" s="37"/>
      <c r="L12" s="38">
        <f t="shared" si="3"/>
        <v>0</v>
      </c>
      <c r="M12" s="38">
        <f t="shared" si="4"/>
        <v>0</v>
      </c>
      <c r="P12" s="11"/>
    </row>
    <row r="13" spans="1:16" ht="15">
      <c r="A13" s="12">
        <v>10</v>
      </c>
      <c r="B13" s="6" t="s">
        <v>30</v>
      </c>
      <c r="C13" s="3" t="s">
        <v>43</v>
      </c>
      <c r="D13" s="16">
        <v>10</v>
      </c>
      <c r="E13" s="35"/>
      <c r="F13" s="40"/>
      <c r="G13" s="37"/>
      <c r="H13" s="38">
        <f t="shared" si="0"/>
        <v>0</v>
      </c>
      <c r="I13" s="38">
        <f t="shared" si="1"/>
        <v>0</v>
      </c>
      <c r="J13" s="38">
        <f t="shared" si="2"/>
        <v>0</v>
      </c>
      <c r="K13" s="37"/>
      <c r="L13" s="38">
        <f t="shared" si="3"/>
        <v>0</v>
      </c>
      <c r="M13" s="38">
        <f t="shared" si="4"/>
        <v>0</v>
      </c>
      <c r="P13" s="11"/>
    </row>
    <row r="14" spans="1:16" ht="15">
      <c r="A14" s="12">
        <v>11</v>
      </c>
      <c r="B14" s="6" t="s">
        <v>31</v>
      </c>
      <c r="C14" s="3" t="s">
        <v>43</v>
      </c>
      <c r="D14" s="16">
        <v>5</v>
      </c>
      <c r="E14" s="35"/>
      <c r="F14" s="36"/>
      <c r="G14" s="37"/>
      <c r="H14" s="38">
        <f t="shared" si="0"/>
        <v>0</v>
      </c>
      <c r="I14" s="38">
        <f t="shared" si="1"/>
        <v>0</v>
      </c>
      <c r="J14" s="38">
        <f t="shared" si="2"/>
        <v>0</v>
      </c>
      <c r="K14" s="37"/>
      <c r="L14" s="38">
        <f t="shared" si="3"/>
        <v>0</v>
      </c>
      <c r="M14" s="38">
        <f t="shared" si="4"/>
        <v>0</v>
      </c>
      <c r="P14" s="11"/>
    </row>
    <row r="15" spans="1:16" ht="15">
      <c r="A15" s="12">
        <v>12</v>
      </c>
      <c r="B15" s="6" t="s">
        <v>32</v>
      </c>
      <c r="C15" s="3" t="s">
        <v>43</v>
      </c>
      <c r="D15" s="16">
        <v>50</v>
      </c>
      <c r="E15" s="35"/>
      <c r="F15" s="36"/>
      <c r="G15" s="37"/>
      <c r="H15" s="38">
        <f t="shared" si="0"/>
        <v>0</v>
      </c>
      <c r="I15" s="38">
        <f t="shared" si="1"/>
        <v>0</v>
      </c>
      <c r="J15" s="38">
        <f t="shared" si="2"/>
        <v>0</v>
      </c>
      <c r="K15" s="37"/>
      <c r="L15" s="38">
        <f t="shared" si="3"/>
        <v>0</v>
      </c>
      <c r="M15" s="38">
        <f t="shared" si="4"/>
        <v>0</v>
      </c>
      <c r="P15" s="11"/>
    </row>
    <row r="16" spans="1:16" ht="15">
      <c r="A16" s="12">
        <v>13</v>
      </c>
      <c r="B16" s="6" t="s">
        <v>33</v>
      </c>
      <c r="C16" s="3" t="s">
        <v>43</v>
      </c>
      <c r="D16" s="16">
        <v>10</v>
      </c>
      <c r="E16" s="35"/>
      <c r="F16" s="40"/>
      <c r="G16" s="37"/>
      <c r="H16" s="38">
        <f t="shared" si="0"/>
        <v>0</v>
      </c>
      <c r="I16" s="38">
        <f t="shared" si="1"/>
        <v>0</v>
      </c>
      <c r="J16" s="38">
        <f t="shared" si="2"/>
        <v>0</v>
      </c>
      <c r="K16" s="37"/>
      <c r="L16" s="38">
        <f t="shared" si="3"/>
        <v>0</v>
      </c>
      <c r="M16" s="38">
        <f t="shared" si="4"/>
        <v>0</v>
      </c>
      <c r="P16" s="11"/>
    </row>
    <row r="17" spans="1:13" ht="15">
      <c r="A17" s="12">
        <v>14</v>
      </c>
      <c r="B17" s="6" t="s">
        <v>34</v>
      </c>
      <c r="C17" s="3" t="s">
        <v>43</v>
      </c>
      <c r="D17" s="16">
        <v>5</v>
      </c>
      <c r="E17" s="35"/>
      <c r="F17" s="36"/>
      <c r="G17" s="37"/>
      <c r="H17" s="38">
        <f t="shared" si="0"/>
        <v>0</v>
      </c>
      <c r="I17" s="38">
        <f t="shared" si="1"/>
        <v>0</v>
      </c>
      <c r="J17" s="38">
        <f t="shared" si="2"/>
        <v>0</v>
      </c>
      <c r="K17" s="37"/>
      <c r="L17" s="38">
        <f t="shared" si="3"/>
        <v>0</v>
      </c>
      <c r="M17" s="38">
        <f t="shared" si="4"/>
        <v>0</v>
      </c>
    </row>
    <row r="18" spans="1:13" ht="15">
      <c r="A18" s="12">
        <v>15</v>
      </c>
      <c r="B18" s="6" t="s">
        <v>35</v>
      </c>
      <c r="C18" s="3" t="s">
        <v>43</v>
      </c>
      <c r="D18" s="16">
        <v>5</v>
      </c>
      <c r="E18" s="35"/>
      <c r="F18" s="36"/>
      <c r="G18" s="37"/>
      <c r="H18" s="38">
        <f t="shared" si="0"/>
        <v>0</v>
      </c>
      <c r="I18" s="38">
        <f t="shared" si="1"/>
        <v>0</v>
      </c>
      <c r="J18" s="38">
        <f t="shared" si="2"/>
        <v>0</v>
      </c>
      <c r="K18" s="37"/>
      <c r="L18" s="38">
        <f t="shared" si="3"/>
        <v>0</v>
      </c>
      <c r="M18" s="38">
        <f t="shared" si="4"/>
        <v>0</v>
      </c>
    </row>
    <row r="19" spans="1:13" ht="15">
      <c r="A19" s="12">
        <v>16</v>
      </c>
      <c r="B19" s="7" t="s">
        <v>36</v>
      </c>
      <c r="C19" s="3" t="s">
        <v>43</v>
      </c>
      <c r="D19" s="16">
        <v>20</v>
      </c>
      <c r="E19" s="35"/>
      <c r="F19" s="36"/>
      <c r="G19" s="37"/>
      <c r="H19" s="38">
        <f t="shared" si="0"/>
        <v>0</v>
      </c>
      <c r="I19" s="38">
        <f t="shared" si="1"/>
        <v>0</v>
      </c>
      <c r="J19" s="38">
        <f t="shared" si="2"/>
        <v>0</v>
      </c>
      <c r="K19" s="37"/>
      <c r="L19" s="38">
        <f t="shared" si="3"/>
        <v>0</v>
      </c>
      <c r="M19" s="38">
        <f t="shared" si="4"/>
        <v>0</v>
      </c>
    </row>
    <row r="20" spans="1:13" ht="15">
      <c r="A20" s="12">
        <v>17</v>
      </c>
      <c r="B20" s="7" t="s">
        <v>37</v>
      </c>
      <c r="C20" s="3" t="s">
        <v>43</v>
      </c>
      <c r="D20" s="16">
        <v>3</v>
      </c>
      <c r="E20" s="35"/>
      <c r="F20" s="36"/>
      <c r="G20" s="37"/>
      <c r="H20" s="38">
        <f t="shared" si="0"/>
        <v>0</v>
      </c>
      <c r="I20" s="38">
        <f t="shared" si="1"/>
        <v>0</v>
      </c>
      <c r="J20" s="38">
        <f t="shared" si="2"/>
        <v>0</v>
      </c>
      <c r="K20" s="37"/>
      <c r="L20" s="38">
        <f t="shared" si="3"/>
        <v>0</v>
      </c>
      <c r="M20" s="38">
        <f t="shared" si="4"/>
        <v>0</v>
      </c>
    </row>
    <row r="21" spans="1:13" ht="15">
      <c r="A21" s="12">
        <v>18</v>
      </c>
      <c r="B21" s="7" t="s">
        <v>38</v>
      </c>
      <c r="C21" s="3" t="s">
        <v>43</v>
      </c>
      <c r="D21" s="16">
        <v>3</v>
      </c>
      <c r="E21" s="35"/>
      <c r="F21" s="36"/>
      <c r="G21" s="37"/>
      <c r="H21" s="38">
        <f t="shared" si="0"/>
        <v>0</v>
      </c>
      <c r="I21" s="38">
        <f t="shared" si="1"/>
        <v>0</v>
      </c>
      <c r="J21" s="38">
        <f t="shared" si="2"/>
        <v>0</v>
      </c>
      <c r="K21" s="37"/>
      <c r="L21" s="38">
        <f t="shared" si="3"/>
        <v>0</v>
      </c>
      <c r="M21" s="38">
        <f t="shared" si="4"/>
        <v>0</v>
      </c>
    </row>
    <row r="22" spans="1:13" ht="25.5">
      <c r="A22" s="12">
        <v>19</v>
      </c>
      <c r="B22" s="8" t="s">
        <v>39</v>
      </c>
      <c r="C22" s="3" t="s">
        <v>43</v>
      </c>
      <c r="D22" s="16">
        <v>2</v>
      </c>
      <c r="E22" s="35"/>
      <c r="F22" s="36"/>
      <c r="G22" s="37"/>
      <c r="H22" s="38">
        <f t="shared" si="0"/>
        <v>0</v>
      </c>
      <c r="I22" s="38">
        <f t="shared" si="1"/>
        <v>0</v>
      </c>
      <c r="J22" s="38">
        <f t="shared" si="2"/>
        <v>0</v>
      </c>
      <c r="K22" s="37"/>
      <c r="L22" s="38">
        <f t="shared" si="3"/>
        <v>0</v>
      </c>
      <c r="M22" s="38">
        <f t="shared" si="4"/>
        <v>0</v>
      </c>
    </row>
    <row r="23" spans="1:13" ht="15">
      <c r="A23" s="12">
        <v>20</v>
      </c>
      <c r="B23" s="8" t="s">
        <v>48</v>
      </c>
      <c r="C23" s="3" t="s">
        <v>43</v>
      </c>
      <c r="D23" s="16">
        <v>2</v>
      </c>
      <c r="E23" s="35"/>
      <c r="F23" s="36"/>
      <c r="G23" s="37"/>
      <c r="H23" s="38">
        <f t="shared" si="0"/>
        <v>0</v>
      </c>
      <c r="I23" s="38">
        <f t="shared" si="1"/>
        <v>0</v>
      </c>
      <c r="J23" s="38">
        <f t="shared" si="2"/>
        <v>0</v>
      </c>
      <c r="K23" s="37"/>
      <c r="L23" s="38">
        <f t="shared" si="3"/>
        <v>0</v>
      </c>
      <c r="M23" s="38">
        <f t="shared" si="4"/>
        <v>0</v>
      </c>
    </row>
    <row r="24" spans="1:13" ht="15">
      <c r="A24" s="12">
        <v>21</v>
      </c>
      <c r="B24" s="8" t="s">
        <v>49</v>
      </c>
      <c r="C24" s="3" t="s">
        <v>50</v>
      </c>
      <c r="D24" s="16">
        <v>2</v>
      </c>
      <c r="E24" s="35"/>
      <c r="F24" s="36"/>
      <c r="G24" s="37"/>
      <c r="H24" s="38">
        <f t="shared" si="0"/>
        <v>0</v>
      </c>
      <c r="I24" s="38">
        <f t="shared" si="1"/>
        <v>0</v>
      </c>
      <c r="J24" s="38">
        <f t="shared" si="2"/>
        <v>0</v>
      </c>
      <c r="K24" s="37"/>
      <c r="L24" s="38">
        <f t="shared" si="3"/>
        <v>0</v>
      </c>
      <c r="M24" s="38">
        <f t="shared" si="4"/>
        <v>0</v>
      </c>
    </row>
    <row r="25" spans="1:13" ht="25.5">
      <c r="A25" s="12">
        <v>22</v>
      </c>
      <c r="B25" s="8" t="s">
        <v>44</v>
      </c>
      <c r="C25" s="1" t="s">
        <v>40</v>
      </c>
      <c r="D25" s="16">
        <v>12</v>
      </c>
      <c r="E25" s="35"/>
      <c r="F25" s="36"/>
      <c r="G25" s="37"/>
      <c r="H25" s="38">
        <f t="shared" si="0"/>
        <v>0</v>
      </c>
      <c r="I25" s="38">
        <f t="shared" si="1"/>
        <v>0</v>
      </c>
      <c r="J25" s="38">
        <f t="shared" si="2"/>
        <v>0</v>
      </c>
      <c r="K25" s="37"/>
      <c r="L25" s="38">
        <f t="shared" si="3"/>
        <v>0</v>
      </c>
      <c r="M25" s="38">
        <f t="shared" si="4"/>
        <v>0</v>
      </c>
    </row>
    <row r="26" spans="1:13" ht="38.25">
      <c r="A26" s="12">
        <v>23</v>
      </c>
      <c r="B26" s="8" t="s">
        <v>45</v>
      </c>
      <c r="C26" s="1" t="s">
        <v>40</v>
      </c>
      <c r="D26" s="16">
        <v>12</v>
      </c>
      <c r="E26" s="35"/>
      <c r="F26" s="36"/>
      <c r="G26" s="37"/>
      <c r="H26" s="38">
        <f t="shared" si="0"/>
        <v>0</v>
      </c>
      <c r="I26" s="38">
        <f t="shared" si="1"/>
        <v>0</v>
      </c>
      <c r="J26" s="38">
        <f t="shared" si="2"/>
        <v>0</v>
      </c>
      <c r="K26" s="37"/>
      <c r="L26" s="38">
        <f t="shared" si="3"/>
        <v>0</v>
      </c>
      <c r="M26" s="38">
        <f t="shared" si="4"/>
        <v>0</v>
      </c>
    </row>
    <row r="27" spans="1:13" ht="15">
      <c r="A27" s="12">
        <v>24</v>
      </c>
      <c r="B27" s="7" t="s">
        <v>57</v>
      </c>
      <c r="C27" s="3" t="s">
        <v>43</v>
      </c>
      <c r="D27" s="16">
        <v>1767</v>
      </c>
      <c r="E27" s="35"/>
      <c r="F27" s="40"/>
      <c r="G27" s="37"/>
      <c r="H27" s="38">
        <f t="shared" si="0"/>
        <v>0</v>
      </c>
      <c r="I27" s="38">
        <f t="shared" si="1"/>
        <v>0</v>
      </c>
      <c r="J27" s="38">
        <f t="shared" si="2"/>
        <v>0</v>
      </c>
      <c r="K27" s="37"/>
      <c r="L27" s="38">
        <f t="shared" si="3"/>
        <v>0</v>
      </c>
      <c r="M27" s="38">
        <f t="shared" si="4"/>
        <v>0</v>
      </c>
    </row>
    <row r="28" spans="1:13" ht="15">
      <c r="A28" s="12">
        <v>25</v>
      </c>
      <c r="B28" s="6" t="s">
        <v>56</v>
      </c>
      <c r="C28" s="3" t="s">
        <v>41</v>
      </c>
      <c r="D28" s="17">
        <v>8</v>
      </c>
      <c r="E28" s="39"/>
      <c r="F28" s="40"/>
      <c r="G28" s="37"/>
      <c r="H28" s="38">
        <f t="shared" si="0"/>
        <v>0</v>
      </c>
      <c r="I28" s="38">
        <f t="shared" si="1"/>
        <v>0</v>
      </c>
      <c r="J28" s="38">
        <f t="shared" si="2"/>
        <v>0</v>
      </c>
      <c r="K28" s="37"/>
      <c r="L28" s="38">
        <f t="shared" si="3"/>
        <v>0</v>
      </c>
      <c r="M28" s="38">
        <f t="shared" si="4"/>
        <v>0</v>
      </c>
    </row>
    <row r="29" spans="1:13" ht="25.5">
      <c r="A29" s="12">
        <v>26</v>
      </c>
      <c r="B29" s="8" t="s">
        <v>46</v>
      </c>
      <c r="C29" s="3" t="s">
        <v>42</v>
      </c>
      <c r="D29" s="16">
        <v>124100</v>
      </c>
      <c r="E29" s="35"/>
      <c r="F29" s="40"/>
      <c r="G29" s="37"/>
      <c r="H29" s="38">
        <f t="shared" si="0"/>
        <v>0</v>
      </c>
      <c r="I29" s="38">
        <f t="shared" si="1"/>
        <v>0</v>
      </c>
      <c r="J29" s="38">
        <f t="shared" si="2"/>
        <v>0</v>
      </c>
      <c r="K29" s="37"/>
      <c r="L29" s="38">
        <f t="shared" si="3"/>
        <v>0</v>
      </c>
      <c r="M29" s="38">
        <f t="shared" si="4"/>
        <v>0</v>
      </c>
    </row>
    <row r="30" spans="1:13" ht="31.5" customHeight="1">
      <c r="A30" s="12">
        <v>27</v>
      </c>
      <c r="B30" s="8" t="s">
        <v>47</v>
      </c>
      <c r="C30" s="3" t="s">
        <v>42</v>
      </c>
      <c r="D30" s="16">
        <v>138700</v>
      </c>
      <c r="E30" s="35"/>
      <c r="F30" s="40"/>
      <c r="G30" s="37"/>
      <c r="H30" s="38">
        <f t="shared" si="0"/>
        <v>0</v>
      </c>
      <c r="I30" s="38">
        <f t="shared" si="1"/>
        <v>0</v>
      </c>
      <c r="J30" s="38">
        <f t="shared" si="2"/>
        <v>0</v>
      </c>
      <c r="K30" s="37"/>
      <c r="L30" s="38">
        <f t="shared" si="3"/>
        <v>0</v>
      </c>
      <c r="M30" s="38">
        <f t="shared" si="4"/>
        <v>0</v>
      </c>
    </row>
    <row r="31" spans="1:13" ht="17.25" customHeight="1" thickBot="1">
      <c r="A31" s="13">
        <v>28</v>
      </c>
      <c r="B31" s="14" t="s">
        <v>55</v>
      </c>
      <c r="C31" s="15" t="s">
        <v>42</v>
      </c>
      <c r="D31" s="18">
        <v>365</v>
      </c>
      <c r="E31" s="35"/>
      <c r="F31" s="40"/>
      <c r="G31" s="37"/>
      <c r="H31" s="38">
        <f t="shared" si="0"/>
        <v>0</v>
      </c>
      <c r="I31" s="38">
        <f t="shared" si="1"/>
        <v>0</v>
      </c>
      <c r="J31" s="38">
        <f t="shared" si="2"/>
        <v>0</v>
      </c>
      <c r="K31" s="37"/>
      <c r="L31" s="38">
        <f t="shared" si="3"/>
        <v>0</v>
      </c>
      <c r="M31" s="38">
        <f t="shared" si="4"/>
        <v>0</v>
      </c>
    </row>
    <row r="32" spans="1:13" s="10" customFormat="1" ht="31.5" customHeight="1" thickBot="1">
      <c r="A32" s="31"/>
      <c r="B32" s="31"/>
      <c r="C32" s="31"/>
      <c r="D32" s="31"/>
      <c r="E32" s="31"/>
      <c r="F32" s="31"/>
      <c r="G32" s="31"/>
      <c r="H32" s="31"/>
      <c r="I32" s="31"/>
      <c r="J32" s="26">
        <f>SUM(J4:J31)</f>
        <v>0</v>
      </c>
      <c r="K32" s="27"/>
      <c r="L32" s="27"/>
      <c r="M32" s="41">
        <f t="shared" si="4"/>
        <v>0</v>
      </c>
    </row>
  </sheetData>
  <sheetProtection/>
  <mergeCells count="8">
    <mergeCell ref="F1:I1"/>
    <mergeCell ref="J1:M1"/>
    <mergeCell ref="E1:E2"/>
    <mergeCell ref="A1:A2"/>
    <mergeCell ref="B1:B2"/>
    <mergeCell ref="C1:C2"/>
    <mergeCell ref="D1:D2"/>
    <mergeCell ref="A32:I32"/>
  </mergeCells>
  <conditionalFormatting sqref="B25:B28">
    <cfRule type="containsBlanks" priority="8" dxfId="0">
      <formula>LEN(TRIM(B25))=0</formula>
    </cfRule>
  </conditionalFormatting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2023-10-25T08:11:39Z</cp:lastPrinted>
  <dcterms:created xsi:type="dcterms:W3CDTF">2022-06-12T03:33:09Z</dcterms:created>
  <dcterms:modified xsi:type="dcterms:W3CDTF">2023-10-25T08:19:17Z</dcterms:modified>
  <cp:category/>
  <cp:version/>
  <cp:contentType/>
  <cp:contentStatus/>
</cp:coreProperties>
</file>