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149A33EE-BA45-4526-8A39-FF48EDA299A5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55" i="3" l="1"/>
  <c r="K55" i="3" s="1"/>
  <c r="L55" i="3" s="1"/>
  <c r="K54" i="3"/>
  <c r="L54" i="3" s="1"/>
  <c r="I54" i="3"/>
  <c r="I53" i="3"/>
  <c r="K53" i="3" s="1"/>
  <c r="I52" i="3"/>
  <c r="I51" i="3"/>
  <c r="K51" i="3" s="1"/>
  <c r="L51" i="3" s="1"/>
  <c r="K50" i="3"/>
  <c r="L50" i="3" s="1"/>
  <c r="I50" i="3"/>
  <c r="I49" i="3"/>
  <c r="K49" i="3" s="1"/>
  <c r="I48" i="3"/>
  <c r="I47" i="3"/>
  <c r="K47" i="3" s="1"/>
  <c r="L47" i="3" s="1"/>
  <c r="K46" i="3"/>
  <c r="L46" i="3" s="1"/>
  <c r="I46" i="3"/>
  <c r="I45" i="3"/>
  <c r="I44" i="3"/>
  <c r="I43" i="3"/>
  <c r="K43" i="3" s="1"/>
  <c r="L43" i="3" s="1"/>
  <c r="K42" i="3"/>
  <c r="L42" i="3" s="1"/>
  <c r="I42" i="3"/>
  <c r="I41" i="3"/>
  <c r="K41" i="3" s="1"/>
  <c r="I40" i="3"/>
  <c r="I39" i="3"/>
  <c r="K39" i="3" s="1"/>
  <c r="L39" i="3" s="1"/>
  <c r="K38" i="3"/>
  <c r="L38" i="3" s="1"/>
  <c r="I38" i="3"/>
  <c r="I37" i="3"/>
  <c r="K37" i="3" s="1"/>
  <c r="I36" i="3"/>
  <c r="I35" i="3"/>
  <c r="K35" i="3" s="1"/>
  <c r="L35" i="3" s="1"/>
  <c r="K34" i="3"/>
  <c r="L34" i="3" s="1"/>
  <c r="I34" i="3"/>
  <c r="I33" i="3"/>
  <c r="K33" i="3" s="1"/>
  <c r="I32" i="3"/>
  <c r="I31" i="3"/>
  <c r="K31" i="3" s="1"/>
  <c r="L31" i="3" s="1"/>
  <c r="K30" i="3"/>
  <c r="L30" i="3" s="1"/>
  <c r="I30" i="3"/>
  <c r="L45" i="3" l="1"/>
  <c r="L48" i="3"/>
  <c r="L36" i="3"/>
  <c r="K45" i="3"/>
  <c r="F57" i="3"/>
  <c r="K32" i="3"/>
  <c r="L32" i="3" s="1"/>
  <c r="L33" i="3"/>
  <c r="K36" i="3"/>
  <c r="L37" i="3"/>
  <c r="K40" i="3"/>
  <c r="L40" i="3" s="1"/>
  <c r="L41" i="3"/>
  <c r="K44" i="3"/>
  <c r="L44" i="3" s="1"/>
  <c r="K48" i="3"/>
  <c r="L49" i="3"/>
  <c r="K52" i="3"/>
  <c r="L52" i="3" s="1"/>
  <c r="L53" i="3"/>
  <c r="F58" i="3" l="1"/>
  <c r="B26" i="3" s="1"/>
</calcChain>
</file>

<file path=xl/sharedStrings.xml><?xml version="1.0" encoding="utf-8"?>
<sst xmlns="http://schemas.openxmlformats.org/spreadsheetml/2006/main" count="143" uniqueCount="123">
  <si>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</si>
  <si>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</si>
  <si>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</si>
  <si>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</si>
  <si>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</si>
  <si>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</si>
  <si>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</si>
  <si>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</si>
  <si>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</si>
  <si>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</si>
  <si>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</si>
  <si>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175</t>
  </si>
  <si>
    <t>ŁR-ORKA</t>
  </si>
  <si>
    <t>Głęboka orka</t>
  </si>
  <si>
    <t>HA</t>
  </si>
  <si>
    <t>179</t>
  </si>
  <si>
    <t>ŁR-BRON</t>
  </si>
  <si>
    <t>Bronowanie</t>
  </si>
  <si>
    <t>180</t>
  </si>
  <si>
    <t>ŁR-TAL</t>
  </si>
  <si>
    <t>Talerzowanie</t>
  </si>
  <si>
    <t>181</t>
  </si>
  <si>
    <t>ŁR-REDL</t>
  </si>
  <si>
    <t>Redlenie</t>
  </si>
  <si>
    <t>190</t>
  </si>
  <si>
    <t>ŁR-WYSNAS</t>
  </si>
  <si>
    <t>Wysiew nasion siewnikiem zbożowym</t>
  </si>
  <si>
    <t>192</t>
  </si>
  <si>
    <t>ŁR-SADZT</t>
  </si>
  <si>
    <t>Sadzenie bulw topinamburu lub ziemniaków</t>
  </si>
  <si>
    <t>193</t>
  </si>
  <si>
    <t>ŁR-SADZWM</t>
  </si>
  <si>
    <t>Sadzenie sadzonek wieloletnich w jamkę</t>
  </si>
  <si>
    <t>TSZT</t>
  </si>
  <si>
    <t>198</t>
  </si>
  <si>
    <t>ŁR-WYKŁW</t>
  </si>
  <si>
    <t>Koszenie trawy z wywozem z łąki</t>
  </si>
  <si>
    <t>396</t>
  </si>
  <si>
    <t>GODZ RH8</t>
  </si>
  <si>
    <t>Prace wykonywane ręcznie</t>
  </si>
  <si>
    <t>H</t>
  </si>
  <si>
    <t>400</t>
  </si>
  <si>
    <t>GODZ RH23</t>
  </si>
  <si>
    <t>Prace godzinowe wykonane ręcznie</t>
  </si>
  <si>
    <t>404</t>
  </si>
  <si>
    <t>GODZ MH23</t>
  </si>
  <si>
    <t>Prace wykonywane innym sprzętem mechaniczny</t>
  </si>
  <si>
    <t>700</t>
  </si>
  <si>
    <t>GODZ SH23</t>
  </si>
  <si>
    <t>Prace godzinowe samochodowe</t>
  </si>
  <si>
    <t>702</t>
  </si>
  <si>
    <t>Ł-NAG-POL</t>
  </si>
  <si>
    <t>Osoba do naganki z transportem</t>
  </si>
  <si>
    <t>OSOB</t>
  </si>
  <si>
    <t>704</t>
  </si>
  <si>
    <t>Ł-POJ-POL</t>
  </si>
  <si>
    <t>Pojazd do transportu myśliwych</t>
  </si>
  <si>
    <t>SZT</t>
  </si>
  <si>
    <t>705</t>
  </si>
  <si>
    <t>Ł-KAR-POL</t>
  </si>
  <si>
    <t>Pojazd do przewozu pozyskanej zwierzyny</t>
  </si>
  <si>
    <t>706</t>
  </si>
  <si>
    <t>Ł-PSY-POL</t>
  </si>
  <si>
    <t>Pies do naganki z transportem</t>
  </si>
  <si>
    <t>707</t>
  </si>
  <si>
    <t>Ł-TREBACZ</t>
  </si>
  <si>
    <t>Trębacz sygnałów myśliwskich</t>
  </si>
  <si>
    <t>709</t>
  </si>
  <si>
    <t>PREP-JEL</t>
  </si>
  <si>
    <t>Preparacja poroża byka jelenia</t>
  </si>
  <si>
    <t>710</t>
  </si>
  <si>
    <t>PREP-ORĘŻ</t>
  </si>
  <si>
    <t>Preparacja oręży dzika</t>
  </si>
  <si>
    <t>711</t>
  </si>
  <si>
    <t>PREP-ROG</t>
  </si>
  <si>
    <t>Preparacja parostków rogacza</t>
  </si>
  <si>
    <t>712</t>
  </si>
  <si>
    <t>PREP-DAN</t>
  </si>
  <si>
    <t>Preparacja poroża byka daniela</t>
  </si>
  <si>
    <t>713</t>
  </si>
  <si>
    <t>PREP-MED</t>
  </si>
  <si>
    <t>Zdjęcie skóry na medalion</t>
  </si>
  <si>
    <t>714</t>
  </si>
  <si>
    <t>PREP-DRAP</t>
  </si>
  <si>
    <t>Preparacja czaszek drapieżników</t>
  </si>
  <si>
    <t>718</t>
  </si>
  <si>
    <t>GRODZ-EL3</t>
  </si>
  <si>
    <t>Grodzenie pól pastuchem elektrycznym -3 przewody</t>
  </si>
  <si>
    <t>HM</t>
  </si>
  <si>
    <t>719</t>
  </si>
  <si>
    <t>LIKW-EL</t>
  </si>
  <si>
    <t>Likwidacja grodzenia elektrycznego</t>
  </si>
  <si>
    <t>725</t>
  </si>
  <si>
    <t>Ł-KGRODZ</t>
  </si>
  <si>
    <t>Naprawa (konserwacja) ogrodzeń upraw rolnych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</si>
  <si>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</si>
  <si>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</si>
  <si>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</si>
  <si>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</si>
  <si>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</si>
  <si>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</si>
  <si>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</si>
  <si>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</si>
  <si>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</si>
  <si>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</si>
  <si>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</si>
  <si>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</si>
  <si>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</si>
  <si>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</si>
  <si>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</si>
  <si>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ŁOW46/2024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</si>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</sst>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97"/>
  <sheetViews>
    <sheetView tabSelected="1" topLeftCell="A67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97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8" t="s">
        <v>98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0" t="s">
        <v>99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7" t="s">
        <v>109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100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101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102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103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4" t="s">
        <v>110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TEXT(F58,"#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47</v>
      </c>
      <c r="H30" s="10">
        <v>0</v>
      </c>
      <c r="I30" s="9">
        <f t="shared" ref="I30:I55" si="0">ROUND(G30* H30,2)</f>
        <v>0</v>
      </c>
      <c r="J30" s="5">
        <v>8</v>
      </c>
      <c r="K30" s="9">
        <f t="shared" ref="K30:K55" si="1">ROUND(I30* J30/100,2)</f>
        <v>0</v>
      </c>
      <c r="L30" s="21">
        <f t="shared" ref="L30:L55" si="2">ROUND(I30+ K30,2)</f>
        <v>0</v>
      </c>
      <c r="M30" s="22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65.739999999999995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1">
        <f t="shared" si="2"/>
        <v>0</v>
      </c>
      <c r="M31" s="22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42.3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1">
        <f t="shared" si="2"/>
        <v>0</v>
      </c>
      <c r="M32" s="22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15.94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1">
        <f t="shared" si="2"/>
        <v>0</v>
      </c>
      <c r="M33" s="22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42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1">
        <f t="shared" si="2"/>
        <v>0</v>
      </c>
      <c r="M34" s="22"/>
    </row>
    <row r="35" spans="2:13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5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1">
        <f t="shared" si="2"/>
        <v>0</v>
      </c>
      <c r="M35" s="22"/>
    </row>
    <row r="36" spans="2:13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33</v>
      </c>
      <c r="G36" s="8">
        <v>4.4000000000000004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1">
        <f t="shared" si="2"/>
        <v>0</v>
      </c>
      <c r="M36" s="22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14</v>
      </c>
      <c r="G37" s="8">
        <v>91.76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1">
        <f t="shared" si="2"/>
        <v>0</v>
      </c>
      <c r="M37" s="22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40</v>
      </c>
      <c r="G38" s="8">
        <v>20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1">
        <f t="shared" si="2"/>
        <v>0</v>
      </c>
      <c r="M38" s="22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40</v>
      </c>
      <c r="G39" s="8">
        <v>1066</v>
      </c>
      <c r="H39" s="10">
        <v>0</v>
      </c>
      <c r="I39" s="9">
        <f t="shared" si="0"/>
        <v>0</v>
      </c>
      <c r="J39" s="5">
        <v>23</v>
      </c>
      <c r="K39" s="9">
        <f t="shared" si="1"/>
        <v>0</v>
      </c>
      <c r="L39" s="21">
        <f t="shared" si="2"/>
        <v>0</v>
      </c>
      <c r="M39" s="22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40</v>
      </c>
      <c r="G40" s="8">
        <v>422</v>
      </c>
      <c r="H40" s="10">
        <v>0</v>
      </c>
      <c r="I40" s="9">
        <f t="shared" si="0"/>
        <v>0</v>
      </c>
      <c r="J40" s="5">
        <v>23</v>
      </c>
      <c r="K40" s="9">
        <f t="shared" si="1"/>
        <v>0</v>
      </c>
      <c r="L40" s="21">
        <f t="shared" si="2"/>
        <v>0</v>
      </c>
      <c r="M40" s="22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40</v>
      </c>
      <c r="G41" s="8">
        <v>256</v>
      </c>
      <c r="H41" s="10">
        <v>0</v>
      </c>
      <c r="I41" s="9">
        <f t="shared" si="0"/>
        <v>0</v>
      </c>
      <c r="J41" s="5">
        <v>23</v>
      </c>
      <c r="K41" s="9">
        <f t="shared" si="1"/>
        <v>0</v>
      </c>
      <c r="L41" s="21">
        <f t="shared" si="2"/>
        <v>0</v>
      </c>
      <c r="M41" s="22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53</v>
      </c>
      <c r="G42" s="8">
        <v>106</v>
      </c>
      <c r="H42" s="10">
        <v>0</v>
      </c>
      <c r="I42" s="9">
        <f t="shared" si="0"/>
        <v>0</v>
      </c>
      <c r="J42" s="5">
        <v>23</v>
      </c>
      <c r="K42" s="9">
        <f t="shared" si="1"/>
        <v>0</v>
      </c>
      <c r="L42" s="21">
        <f t="shared" si="2"/>
        <v>0</v>
      </c>
      <c r="M42" s="22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57</v>
      </c>
      <c r="G43" s="8">
        <v>38</v>
      </c>
      <c r="H43" s="10">
        <v>0</v>
      </c>
      <c r="I43" s="9">
        <f t="shared" si="0"/>
        <v>0</v>
      </c>
      <c r="J43" s="5">
        <v>23</v>
      </c>
      <c r="K43" s="9">
        <f t="shared" si="1"/>
        <v>0</v>
      </c>
      <c r="L43" s="21">
        <f t="shared" si="2"/>
        <v>0</v>
      </c>
      <c r="M43" s="22"/>
    </row>
    <row r="44" spans="2:13" s="1" customFormat="1" ht="19.7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57</v>
      </c>
      <c r="G44" s="8">
        <v>22</v>
      </c>
      <c r="H44" s="10">
        <v>0</v>
      </c>
      <c r="I44" s="9">
        <f t="shared" si="0"/>
        <v>0</v>
      </c>
      <c r="J44" s="5">
        <v>23</v>
      </c>
      <c r="K44" s="9">
        <f t="shared" si="1"/>
        <v>0</v>
      </c>
      <c r="L44" s="21">
        <f t="shared" si="2"/>
        <v>0</v>
      </c>
      <c r="M44" s="22"/>
    </row>
    <row r="45" spans="2:13" s="1" customFormat="1" ht="19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57</v>
      </c>
      <c r="G45" s="8">
        <v>20</v>
      </c>
      <c r="H45" s="10">
        <v>0</v>
      </c>
      <c r="I45" s="9">
        <f t="shared" si="0"/>
        <v>0</v>
      </c>
      <c r="J45" s="5">
        <v>23</v>
      </c>
      <c r="K45" s="9">
        <f t="shared" si="1"/>
        <v>0</v>
      </c>
      <c r="L45" s="21">
        <f t="shared" si="2"/>
        <v>0</v>
      </c>
      <c r="M45" s="22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53</v>
      </c>
      <c r="G46" s="8">
        <v>22</v>
      </c>
      <c r="H46" s="10">
        <v>0</v>
      </c>
      <c r="I46" s="9">
        <f t="shared" si="0"/>
        <v>0</v>
      </c>
      <c r="J46" s="5">
        <v>23</v>
      </c>
      <c r="K46" s="9">
        <f t="shared" si="1"/>
        <v>0</v>
      </c>
      <c r="L46" s="21">
        <f t="shared" si="2"/>
        <v>0</v>
      </c>
      <c r="M46" s="22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57</v>
      </c>
      <c r="G47" s="8">
        <v>54</v>
      </c>
      <c r="H47" s="10">
        <v>0</v>
      </c>
      <c r="I47" s="9">
        <f t="shared" si="0"/>
        <v>0</v>
      </c>
      <c r="J47" s="5">
        <v>23</v>
      </c>
      <c r="K47" s="9">
        <f t="shared" si="1"/>
        <v>0</v>
      </c>
      <c r="L47" s="21">
        <f t="shared" si="2"/>
        <v>0</v>
      </c>
      <c r="M47" s="22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57</v>
      </c>
      <c r="G48" s="8">
        <v>10</v>
      </c>
      <c r="H48" s="10">
        <v>0</v>
      </c>
      <c r="I48" s="9">
        <f t="shared" si="0"/>
        <v>0</v>
      </c>
      <c r="J48" s="5">
        <v>23</v>
      </c>
      <c r="K48" s="9">
        <f t="shared" si="1"/>
        <v>0</v>
      </c>
      <c r="L48" s="21">
        <f t="shared" si="2"/>
        <v>0</v>
      </c>
      <c r="M48" s="22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57</v>
      </c>
      <c r="G49" s="8">
        <v>56</v>
      </c>
      <c r="H49" s="10">
        <v>0</v>
      </c>
      <c r="I49" s="9">
        <f t="shared" si="0"/>
        <v>0</v>
      </c>
      <c r="J49" s="5">
        <v>23</v>
      </c>
      <c r="K49" s="9">
        <f t="shared" si="1"/>
        <v>0</v>
      </c>
      <c r="L49" s="21">
        <f t="shared" si="2"/>
        <v>0</v>
      </c>
      <c r="M49" s="22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57</v>
      </c>
      <c r="G50" s="8">
        <v>14</v>
      </c>
      <c r="H50" s="10">
        <v>0</v>
      </c>
      <c r="I50" s="9">
        <f t="shared" si="0"/>
        <v>0</v>
      </c>
      <c r="J50" s="5">
        <v>23</v>
      </c>
      <c r="K50" s="9">
        <f t="shared" si="1"/>
        <v>0</v>
      </c>
      <c r="L50" s="21">
        <f t="shared" si="2"/>
        <v>0</v>
      </c>
      <c r="M50" s="22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57</v>
      </c>
      <c r="G51" s="8">
        <v>4</v>
      </c>
      <c r="H51" s="10">
        <v>0</v>
      </c>
      <c r="I51" s="9">
        <f t="shared" si="0"/>
        <v>0</v>
      </c>
      <c r="J51" s="5">
        <v>23</v>
      </c>
      <c r="K51" s="9">
        <f t="shared" si="1"/>
        <v>0</v>
      </c>
      <c r="L51" s="21">
        <f t="shared" si="2"/>
        <v>0</v>
      </c>
      <c r="M51" s="22"/>
    </row>
    <row r="52" spans="2:14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57</v>
      </c>
      <c r="G52" s="8">
        <v>10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21">
        <f t="shared" si="2"/>
        <v>0</v>
      </c>
      <c r="M52" s="22"/>
    </row>
    <row r="53" spans="2:14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88</v>
      </c>
      <c r="G53" s="8">
        <v>200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21">
        <f t="shared" si="2"/>
        <v>0</v>
      </c>
      <c r="M53" s="22"/>
    </row>
    <row r="54" spans="2:14" s="1" customFormat="1" ht="19.7" customHeight="1" x14ac:dyDescent="0.2">
      <c r="B54" s="5">
        <v>25</v>
      </c>
      <c r="C54" s="6" t="s">
        <v>89</v>
      </c>
      <c r="D54" s="6" t="s">
        <v>90</v>
      </c>
      <c r="E54" s="7" t="s">
        <v>91</v>
      </c>
      <c r="F54" s="6" t="s">
        <v>88</v>
      </c>
      <c r="G54" s="8">
        <v>100</v>
      </c>
      <c r="H54" s="10">
        <v>0</v>
      </c>
      <c r="I54" s="9">
        <f t="shared" si="0"/>
        <v>0</v>
      </c>
      <c r="J54" s="5">
        <v>23</v>
      </c>
      <c r="K54" s="9">
        <f t="shared" si="1"/>
        <v>0</v>
      </c>
      <c r="L54" s="21">
        <f t="shared" si="2"/>
        <v>0</v>
      </c>
      <c r="M54" s="22"/>
    </row>
    <row r="55" spans="2:14" s="1" customFormat="1" ht="19.7" customHeight="1" x14ac:dyDescent="0.2">
      <c r="B55" s="5">
        <v>26</v>
      </c>
      <c r="C55" s="6" t="s">
        <v>92</v>
      </c>
      <c r="D55" s="6" t="s">
        <v>93</v>
      </c>
      <c r="E55" s="7" t="s">
        <v>94</v>
      </c>
      <c r="F55" s="6" t="s">
        <v>40</v>
      </c>
      <c r="G55" s="8">
        <v>100</v>
      </c>
      <c r="H55" s="10">
        <v>0</v>
      </c>
      <c r="I55" s="9">
        <f t="shared" si="0"/>
        <v>0</v>
      </c>
      <c r="J55" s="5">
        <v>23</v>
      </c>
      <c r="K55" s="9">
        <f t="shared" si="1"/>
        <v>0</v>
      </c>
      <c r="L55" s="21">
        <f t="shared" si="2"/>
        <v>0</v>
      </c>
      <c r="M55" s="22"/>
    </row>
    <row r="56" spans="2:14" s="1" customFormat="1" ht="55.9" customHeight="1" x14ac:dyDescent="0.2"/>
    <row r="57" spans="2:14" s="1" customFormat="1" ht="21.4" customHeight="1" x14ac:dyDescent="0.2">
      <c r="B57" s="16" t="s">
        <v>95</v>
      </c>
      <c r="C57" s="16"/>
      <c r="D57" s="16"/>
      <c r="E57" s="16"/>
      <c r="F57" s="30">
        <f>ROUND(I30+I31+I32+I33+I34+I35+I36+I37+I38+I39+I40+I41+I42+I43+I44+I45+I46+I47+I48+I49+I50+I51+I52+I53+I54+I55,2)</f>
        <v>0</v>
      </c>
      <c r="G57" s="31"/>
      <c r="H57" s="31"/>
      <c r="I57" s="31"/>
      <c r="J57" s="31"/>
      <c r="K57" s="31"/>
      <c r="L57" s="31"/>
      <c r="M57" s="32"/>
    </row>
    <row r="58" spans="2:14" s="1" customFormat="1" ht="21.4" customHeight="1" x14ac:dyDescent="0.2">
      <c r="B58" s="16" t="s">
        <v>96</v>
      </c>
      <c r="C58" s="16"/>
      <c r="D58" s="16"/>
      <c r="E58" s="16"/>
      <c r="F58" s="33">
        <f>ROUND(L30+L31+L32+L33+L34+L35+L36+L37+L38+L39+L40+L41+L42+L43+L44+L45+L46+L47+L48+L49+L50+L51+L52+L53+L54+L55,2)</f>
        <v>0</v>
      </c>
      <c r="G58" s="34"/>
      <c r="H58" s="34"/>
      <c r="I58" s="34"/>
      <c r="J58" s="34"/>
      <c r="K58" s="34"/>
      <c r="L58" s="34"/>
      <c r="M58" s="35"/>
    </row>
    <row r="59" spans="2:14" s="1" customFormat="1" ht="11.1" customHeight="1" x14ac:dyDescent="0.2"/>
    <row r="60" spans="2:14" s="1" customFormat="1" ht="80.099999999999994" customHeight="1" x14ac:dyDescent="0.2">
      <c r="B60" s="24" t="s">
        <v>111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2:14" s="1" customFormat="1" ht="2.65" customHeight="1" x14ac:dyDescent="0.2"/>
    <row r="62" spans="2:14" s="1" customFormat="1" ht="110.1" customHeight="1" x14ac:dyDescent="0.2">
      <c r="B62" s="24" t="s">
        <v>112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2:14" s="1" customFormat="1" ht="5.25" customHeight="1" x14ac:dyDescent="0.2"/>
    <row r="64" spans="2:14" s="1" customFormat="1" ht="110.1" customHeight="1" x14ac:dyDescent="0.2">
      <c r="B64" s="25" t="s">
        <v>113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2:14" s="1" customFormat="1" ht="5.25" customHeight="1" x14ac:dyDescent="0.2"/>
    <row r="66" spans="2:14" s="1" customFormat="1" ht="37.9" customHeight="1" x14ac:dyDescent="0.2">
      <c r="B66" s="26" t="s">
        <v>105</v>
      </c>
      <c r="C66" s="26"/>
      <c r="D66" s="26"/>
      <c r="E66" s="26"/>
      <c r="F66" s="36" t="s">
        <v>106</v>
      </c>
      <c r="G66" s="36"/>
      <c r="H66" s="36"/>
      <c r="I66" s="36"/>
      <c r="J66" s="36"/>
      <c r="K66" s="36"/>
      <c r="L66" s="36"/>
    </row>
    <row r="67" spans="2:14" s="1" customFormat="1" ht="28.7" customHeight="1" x14ac:dyDescent="0.2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4" s="1" customFormat="1" ht="28.7" customHeight="1" x14ac:dyDescent="0.2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4" s="1" customFormat="1" ht="28.7" customHeight="1" x14ac:dyDescent="0.2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4" s="1" customFormat="1" ht="28.7" customHeight="1" x14ac:dyDescent="0.2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4" s="1" customFormat="1" ht="2.65" customHeight="1" x14ac:dyDescent="0.2"/>
    <row r="72" spans="2:14" s="1" customFormat="1" ht="203.1" customHeight="1" x14ac:dyDescent="0.2">
      <c r="B72" s="24" t="s">
        <v>114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2:14" s="1" customFormat="1" ht="2.65" customHeight="1" x14ac:dyDescent="0.2"/>
    <row r="74" spans="2:14" s="1" customFormat="1" ht="36.950000000000003" customHeight="1" x14ac:dyDescent="0.2">
      <c r="B74" s="23" t="s">
        <v>115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2:14" s="1" customFormat="1" ht="2.65" customHeight="1" x14ac:dyDescent="0.2"/>
    <row r="76" spans="2:14" s="1" customFormat="1" ht="37.9" customHeight="1" x14ac:dyDescent="0.2">
      <c r="B76" s="26" t="s">
        <v>107</v>
      </c>
      <c r="C76" s="26"/>
      <c r="D76" s="26"/>
      <c r="E76" s="26"/>
      <c r="F76" s="37" t="s">
        <v>108</v>
      </c>
      <c r="G76" s="37"/>
      <c r="H76" s="37"/>
      <c r="I76" s="37"/>
      <c r="J76" s="37"/>
      <c r="K76" s="37"/>
      <c r="L76" s="37"/>
    </row>
    <row r="77" spans="2:14" s="1" customFormat="1" ht="28.7" customHeight="1" x14ac:dyDescent="0.2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4" s="1" customFormat="1" ht="28.7" customHeight="1" x14ac:dyDescent="0.2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4" s="1" customFormat="1" ht="28.7" customHeight="1" x14ac:dyDescent="0.2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4" s="1" customFormat="1" ht="28.7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4" s="1" customFormat="1" ht="2.65" customHeight="1" x14ac:dyDescent="0.2"/>
    <row r="82" spans="2:14" s="1" customFormat="1" ht="159.94999999999999" customHeight="1" x14ac:dyDescent="0.2">
      <c r="B82" s="24" t="s">
        <v>116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2:14" s="1" customFormat="1" ht="2.65" customHeight="1" x14ac:dyDescent="0.2"/>
    <row r="84" spans="2:14" s="1" customFormat="1" ht="54.95" customHeight="1" x14ac:dyDescent="0.2">
      <c r="B84" s="24" t="s">
        <v>117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2:14" s="1" customFormat="1" ht="2.65" customHeight="1" x14ac:dyDescent="0.2"/>
    <row r="86" spans="2:14" s="1" customFormat="1" ht="60" customHeight="1" x14ac:dyDescent="0.2">
      <c r="B86" s="25" t="s">
        <v>118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  <row r="87" spans="2:14" s="1" customFormat="1" ht="2.65" customHeight="1" x14ac:dyDescent="0.2"/>
    <row r="88" spans="2:14" s="1" customFormat="1" ht="48" customHeight="1" x14ac:dyDescent="0.2">
      <c r="B88" s="25" t="s">
        <v>119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2:14" s="1" customFormat="1" ht="2.65" customHeight="1" x14ac:dyDescent="0.2"/>
    <row r="90" spans="2:14" s="1" customFormat="1" ht="125.1" customHeight="1" x14ac:dyDescent="0.2">
      <c r="B90" s="24" t="s">
        <v>120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2:14" s="1" customFormat="1" ht="2.65" customHeight="1" x14ac:dyDescent="0.2"/>
    <row r="92" spans="2:14" s="1" customFormat="1" ht="84.95" customHeight="1" x14ac:dyDescent="0.2">
      <c r="B92" s="24" t="s">
        <v>121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2:14" s="1" customFormat="1" ht="86.85" customHeight="1" x14ac:dyDescent="0.2"/>
    <row r="94" spans="2:14" s="1" customFormat="1" ht="17.649999999999999" customHeight="1" x14ac:dyDescent="0.2">
      <c r="I94" s="13" t="s">
        <v>104</v>
      </c>
      <c r="J94" s="13"/>
    </row>
    <row r="95" spans="2:14" s="1" customFormat="1" ht="145.15" customHeight="1" x14ac:dyDescent="0.2"/>
    <row r="96" spans="2:14" s="1" customFormat="1" ht="81.599999999999994" customHeight="1" x14ac:dyDescent="0.2">
      <c r="B96" s="29" t="s">
        <v>122</v>
      </c>
      <c r="C96" s="29"/>
      <c r="D96" s="29"/>
      <c r="E96" s="29"/>
      <c r="F96" s="29"/>
      <c r="G96" s="29"/>
      <c r="H96" s="29"/>
      <c r="I96" s="29"/>
      <c r="J96" s="29"/>
    </row>
    <row r="97" s="1" customFormat="1" ht="28.7" customHeight="1" x14ac:dyDescent="0.2"/>
  </sheetData>
  <mergeCells count="80">
    <mergeCell ref="L52:M52"/>
    <mergeCell ref="L53:M53"/>
    <mergeCell ref="L54:M54"/>
    <mergeCell ref="L55:M55"/>
    <mergeCell ref="I2:O2"/>
    <mergeCell ref="I94:J94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90:N90"/>
    <mergeCell ref="B92:N92"/>
    <mergeCell ref="B96:J96"/>
    <mergeCell ref="E14:G14"/>
    <mergeCell ref="F57:M57"/>
    <mergeCell ref="F58:M58"/>
    <mergeCell ref="F66:L66"/>
    <mergeCell ref="F67:L67"/>
    <mergeCell ref="F68:L68"/>
    <mergeCell ref="F69:L69"/>
    <mergeCell ref="F70:L70"/>
    <mergeCell ref="F76:L76"/>
    <mergeCell ref="F77:L77"/>
    <mergeCell ref="F78:L78"/>
    <mergeCell ref="F79:L79"/>
    <mergeCell ref="F80:L80"/>
    <mergeCell ref="B80:E80"/>
    <mergeCell ref="B82:N82"/>
    <mergeCell ref="B84:N84"/>
    <mergeCell ref="B86:N86"/>
    <mergeCell ref="B88:N88"/>
    <mergeCell ref="B76:E76"/>
    <mergeCell ref="B77:E77"/>
    <mergeCell ref="B78:E78"/>
    <mergeCell ref="B79:E79"/>
    <mergeCell ref="B74:N74"/>
    <mergeCell ref="B60:N60"/>
    <mergeCell ref="B62:N62"/>
    <mergeCell ref="B64:N64"/>
    <mergeCell ref="B66:E66"/>
    <mergeCell ref="B67:E67"/>
    <mergeCell ref="B68:E68"/>
    <mergeCell ref="B69:E69"/>
    <mergeCell ref="B70:E70"/>
    <mergeCell ref="B72:N72"/>
    <mergeCell ref="B58:E58"/>
    <mergeCell ref="B6:D6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10:D11"/>
    <mergeCell ref="B8:D8"/>
    <mergeCell ref="B24:L24"/>
    <mergeCell ref="B26:L26"/>
    <mergeCell ref="B3:E3"/>
    <mergeCell ref="B5:E5"/>
    <mergeCell ref="B7:E7"/>
    <mergeCell ref="B4:D4"/>
    <mergeCell ref="B57:E57"/>
    <mergeCell ref="B16:I16"/>
    <mergeCell ref="B18:I18"/>
    <mergeCell ref="B20:I20"/>
    <mergeCell ref="B22:I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2023-10-24T12:04:57Z</dcterms:created>
  <dcterms:modified xsi:type="dcterms:W3CDTF">2023-10-26T13:20:47Z</dcterms:modified>
</cp:coreProperties>
</file>