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c8d5gwe\"/>
    </mc:Choice>
  </mc:AlternateContent>
  <xr:revisionPtr revIDLastSave="0" documentId="13_ncr:1_{11830819-7D4C-41AE-B988-7ACA4C36A2CF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92" i="3"/>
  <c r="F91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3" i="3"/>
  <c r="K53" i="3"/>
  <c r="I53" i="3"/>
  <c r="L48" i="3"/>
  <c r="K48" i="3"/>
  <c r="I48" i="3"/>
  <c r="L43" i="3"/>
  <c r="K43" i="3"/>
  <c r="I43" i="3"/>
  <c r="L38" i="3"/>
  <c r="K38" i="3"/>
  <c r="I38" i="3"/>
  <c r="L33" i="3"/>
  <c r="K33" i="3"/>
  <c r="I33" i="3"/>
  <c r="L32" i="3"/>
  <c r="K32" i="3"/>
  <c r="I32" i="3"/>
</calcChain>
</file>

<file path=xl/sharedStrings.xml><?xml version="1.0" encoding="utf-8"?>
<sst xmlns="http://schemas.openxmlformats.org/spreadsheetml/2006/main" count="259" uniqueCount="159">
  <si>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</si>
  <si>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</si>
  <si>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</si>
  <si>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</si>
  <si>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</si>
  <si>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</si>
  <si>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</si>
  <si>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</si>
  <si>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</si>
  <si>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</si>
  <si>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</si>
  <si>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</si>
  <si>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</si>
  <si>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</si>
  <si>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</si>
  <si>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</si>
  <si>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</si>
  <si>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</si>
  <si>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</si>
  <si>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</si>
  <si>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</si>
  <si>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</si>
  <si>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</si>
  <si>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</si>
  <si>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</si>
  <si>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</si>
  <si>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</si>
  <si>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</si>
  <si>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</si>
  <si>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</si>
  <si>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</si>
  <si>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</si>
  <si>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</si>
  <si>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</si>
  <si>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</si>
  <si>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95</t>
  </si>
  <si>
    <t>WYK-RAB1</t>
  </si>
  <si>
    <t>Wykonanie rabatowałków pługiem specjalistycznym 1-odkładnicowym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</si>
  <si>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</si>
  <si>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</si>
  <si>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</si>
  <si>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</si>
  <si>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</si>
  <si>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</si>
  <si>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</si>
  <si>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</si>
  <si>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</si>
  <si>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</si>
  <si>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</si>
  <si>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</si>
  <si>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</si>
  <si>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107</t>
  </si>
  <si>
    <t>SIEW-RCP</t>
  </si>
  <si>
    <t>Siew ciągły, przerywany lub kupkowy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</si>
  <si>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</si>
  <si>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</si>
  <si>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</si>
  <si>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</si>
  <si>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</si>
  <si>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</si>
  <si>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</si>
  <si>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</si>
  <si>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</si>
  <si>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</si>
  <si>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</si>
  <si>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</si>
  <si>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</si>
  <si>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</si>
  <si>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</si>
  <si>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</si>
  <si>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</si>
  <si>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</si>
  <si>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</si>
  <si>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</si>
  <si>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</si>
  <si>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</si>
  <si>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</si>
  <si>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</si>
  <si>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</si>
  <si>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</si>
  <si>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</si>
  <si>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</si>
  <si>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</si>
  <si>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</si>
  <si>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</si>
  <si>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</si>
  <si>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</si>
  <si>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</si>
  <si>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</si>
  <si>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</si>
  <si>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</si>
  <si>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</si>
  <si>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</si>
  <si>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</si>
  <si>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</si>
  <si>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</si>
  <si>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</si>
  <si>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</si>
  <si>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</si>
  <si>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</si>
  <si>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</si>
  <si>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</si>
  <si>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</si>
  <si>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</si>
  <si>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</si>
  <si>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</si>
  <si>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</si>
  <si>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</si>
  <si>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</si>
  <si>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</si>
  <si>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</si>
  <si>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</si>
  <si>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</si>
  <si>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</si>
  <si>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</si>
  <si>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</si>
  <si>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</si>
  <si>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</si>
  <si>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</si>
  <si>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</si>
  <si>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</si>
  <si>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</si>
  <si>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</si>
  <si>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</si>
  <si>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</si>
  <si>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</si>
  <si>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</si>
  <si>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</si>
  <si>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</si>
  <si>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</si>
  <si>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</si>
  <si>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</si>
  <si>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</si>
  <si>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</si>
  <si>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</si>
  <si>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</si>
  <si>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</si>
  <si>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</si>
  <si>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</si>
  <si>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</si>
  <si>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</si>
  <si>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</si>
  <si>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</si>
  <si>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</si>
  <si>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</si>
  <si>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</si>
  <si>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9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</si>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</sst>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1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144</v>
      </c>
      <c r="J2" s="20"/>
      <c r="K2" s="20"/>
      <c r="L2" s="20"/>
      <c r="M2" s="20"/>
      <c r="N2" s="20"/>
      <c r="O2" s="20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6"/>
      <c r="C4" s="16"/>
      <c r="D4" s="16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6"/>
      <c r="C6" s="16"/>
      <c r="D6" s="16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6"/>
      <c r="C8" s="16"/>
      <c r="D8" s="16"/>
    </row>
    <row r="9" spans="2:15" s="1" customFormat="1" ht="4.1500000000000004" customHeight="1" x14ac:dyDescent="0.2"/>
    <row r="10" spans="2:15" s="1" customFormat="1" ht="6.95" customHeight="1" x14ac:dyDescent="0.2">
      <c r="B10" s="9" t="s">
        <v>128</v>
      </c>
      <c r="C10" s="9"/>
      <c r="D10" s="9"/>
    </row>
    <row r="11" spans="2:15" s="1" customFormat="1" ht="12.4" customHeight="1" x14ac:dyDescent="0.2">
      <c r="B11" s="9"/>
      <c r="C11" s="9"/>
      <c r="D11" s="9"/>
      <c r="G11" s="38" t="s">
        <v>129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8" t="s">
        <v>145</v>
      </c>
      <c r="F14" s="18"/>
      <c r="G14" s="18"/>
    </row>
    <row r="15" spans="2:15" s="1" customFormat="1" ht="43.15" customHeight="1" x14ac:dyDescent="0.2"/>
    <row r="16" spans="2:15" s="1" customFormat="1" ht="20.65" customHeight="1" x14ac:dyDescent="0.2">
      <c r="B16" s="14" t="s">
        <v>130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131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132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133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1" t="s">
        <v>146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TEXT(F92,"#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134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9" t="s">
        <v>10</v>
      </c>
      <c r="M31" s="19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250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2"/>
    </row>
    <row r="33" spans="2:13" s="1" customFormat="1" ht="19.7" customHeight="1" x14ac:dyDescent="0.2">
      <c r="B33" s="5">
        <v>2</v>
      </c>
      <c r="C33" s="6" t="s">
        <v>15</v>
      </c>
      <c r="D33" s="6" t="s">
        <v>16</v>
      </c>
      <c r="E33" s="7" t="s">
        <v>17</v>
      </c>
      <c r="F33" s="6" t="s">
        <v>14</v>
      </c>
      <c r="G33" s="8">
        <v>974</v>
      </c>
      <c r="H33" s="23">
        <v>0</v>
      </c>
      <c r="I33" s="21">
        <f>ROUND(G33* H33,2)</f>
        <v>0</v>
      </c>
      <c r="J33" s="5">
        <v>8</v>
      </c>
      <c r="K33" s="21">
        <f>ROUND(I33* J33/100,2)</f>
        <v>0</v>
      </c>
      <c r="L33" s="22">
        <f>ROUND(I33+ K33,2)</f>
        <v>0</v>
      </c>
      <c r="M33" s="12"/>
    </row>
    <row r="34" spans="2:13" s="1" customFormat="1" ht="3.2" customHeight="1" x14ac:dyDescent="0.2"/>
    <row r="35" spans="2:13" s="1" customFormat="1" ht="18.2" customHeight="1" x14ac:dyDescent="0.2">
      <c r="B35" s="14" t="s">
        <v>135</v>
      </c>
      <c r="C35" s="14"/>
      <c r="D35" s="14"/>
      <c r="E35" s="14"/>
      <c r="F35" s="14"/>
      <c r="G35" s="14"/>
      <c r="H35" s="14"/>
      <c r="I35" s="14"/>
      <c r="J35" s="14"/>
      <c r="K35" s="14"/>
    </row>
    <row r="36" spans="2:13" s="1" customFormat="1" ht="5.25" customHeight="1" x14ac:dyDescent="0.2"/>
    <row r="37" spans="2:13" s="1" customFormat="1" ht="45.4" customHeight="1" x14ac:dyDescent="0.2">
      <c r="B37" s="2" t="s">
        <v>0</v>
      </c>
      <c r="C37" s="3" t="s">
        <v>1</v>
      </c>
      <c r="D37" s="4" t="s">
        <v>2</v>
      </c>
      <c r="E37" s="4" t="s">
        <v>3</v>
      </c>
      <c r="F37" s="4" t="s">
        <v>4</v>
      </c>
      <c r="G37" s="4" t="s">
        <v>5</v>
      </c>
      <c r="H37" s="4" t="s">
        <v>6</v>
      </c>
      <c r="I37" s="3" t="s">
        <v>7</v>
      </c>
      <c r="J37" s="4" t="s">
        <v>8</v>
      </c>
      <c r="K37" s="4" t="s">
        <v>9</v>
      </c>
      <c r="L37" s="19" t="s">
        <v>10</v>
      </c>
      <c r="M37" s="19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2173</v>
      </c>
      <c r="H38" s="23">
        <v>0</v>
      </c>
      <c r="I38" s="21">
        <f>ROUND(G38* H38,2)</f>
        <v>0</v>
      </c>
      <c r="J38" s="5">
        <v>8</v>
      </c>
      <c r="K38" s="21">
        <f>ROUND(I38* J38/100,2)</f>
        <v>0</v>
      </c>
      <c r="L38" s="22">
        <f>ROUND(I38+ K38,2)</f>
        <v>0</v>
      </c>
      <c r="M38" s="12"/>
    </row>
    <row r="39" spans="2:13" s="1" customFormat="1" ht="3.2" customHeight="1" x14ac:dyDescent="0.2"/>
    <row r="40" spans="2:13" s="1" customFormat="1" ht="18.2" customHeight="1" x14ac:dyDescent="0.2">
      <c r="B40" s="14" t="s">
        <v>136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9" t="s">
        <v>10</v>
      </c>
      <c r="M42" s="19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3715</v>
      </c>
      <c r="H43" s="23">
        <v>0</v>
      </c>
      <c r="I43" s="21">
        <f>ROUND(G43* H43,2)</f>
        <v>0</v>
      </c>
      <c r="J43" s="5">
        <v>8</v>
      </c>
      <c r="K43" s="21">
        <f>ROUND(I43* J43/100,2)</f>
        <v>0</v>
      </c>
      <c r="L43" s="22">
        <f>ROUND(I43+ K43,2)</f>
        <v>0</v>
      </c>
      <c r="M43" s="12"/>
    </row>
    <row r="44" spans="2:13" s="1" customFormat="1" ht="3.2" customHeight="1" x14ac:dyDescent="0.2"/>
    <row r="45" spans="2:13" s="1" customFormat="1" ht="18.2" customHeight="1" x14ac:dyDescent="0.2">
      <c r="B45" s="14" t="s">
        <v>137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9" t="s">
        <v>10</v>
      </c>
      <c r="M47" s="19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608</v>
      </c>
      <c r="H48" s="23">
        <v>0</v>
      </c>
      <c r="I48" s="21">
        <f>ROUND(G48* H48,2)</f>
        <v>0</v>
      </c>
      <c r="J48" s="5">
        <v>8</v>
      </c>
      <c r="K48" s="21">
        <f>ROUND(I48* J48/100,2)</f>
        <v>0</v>
      </c>
      <c r="L48" s="22">
        <f>ROUND(I48+ K48,2)</f>
        <v>0</v>
      </c>
      <c r="M48" s="12"/>
    </row>
    <row r="49" spans="2:13" s="1" customFormat="1" ht="3.2" customHeight="1" x14ac:dyDescent="0.2"/>
    <row r="50" spans="2:13" s="1" customFormat="1" ht="18.2" customHeight="1" x14ac:dyDescent="0.2">
      <c r="B50" s="14" t="s">
        <v>138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9" t="s">
        <v>10</v>
      </c>
      <c r="M52" s="19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570</v>
      </c>
      <c r="H53" s="23">
        <v>0</v>
      </c>
      <c r="I53" s="21">
        <f>ROUND(G53* H53,2)</f>
        <v>0</v>
      </c>
      <c r="J53" s="5">
        <v>8</v>
      </c>
      <c r="K53" s="21">
        <f>ROUND(I53* J53/100,2)</f>
        <v>0</v>
      </c>
      <c r="L53" s="22">
        <f>ROUND(I53+ K53,2)</f>
        <v>0</v>
      </c>
      <c r="M53" s="12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9" t="s">
        <v>10</v>
      </c>
      <c r="M55" s="19"/>
    </row>
    <row r="56" spans="2:13" s="1" customFormat="1" ht="28.9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12.3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2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7.97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2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6.32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2"/>
    </row>
    <row r="59" spans="2:13" s="1" customFormat="1" ht="28.9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53.2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2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11.9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2"/>
    </row>
    <row r="61" spans="2:13" s="1" customFormat="1" ht="28.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17.100000000000001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2"/>
    </row>
    <row r="62" spans="2:13" s="1" customFormat="1" ht="28.9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31</v>
      </c>
      <c r="G62" s="8">
        <v>19.760000000000002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2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9.64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2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35.590000000000003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12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44</v>
      </c>
      <c r="G65" s="8">
        <v>36.479999999999997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2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31</v>
      </c>
      <c r="G66" s="8">
        <v>10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12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44</v>
      </c>
      <c r="G67" s="8">
        <v>81.31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12"/>
    </row>
    <row r="68" spans="2:13" s="1" customFormat="1" ht="28.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21</v>
      </c>
      <c r="G68" s="8">
        <v>29.49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12"/>
    </row>
    <row r="69" spans="2:13" s="1" customFormat="1" ht="28.9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21</v>
      </c>
      <c r="G69" s="8">
        <v>32.32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12"/>
    </row>
    <row r="70" spans="2:13" s="1" customFormat="1" ht="28.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21</v>
      </c>
      <c r="G70" s="8">
        <v>4.79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12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21</v>
      </c>
      <c r="G71" s="8">
        <v>4.47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12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21</v>
      </c>
      <c r="G72" s="8">
        <v>10.61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12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21</v>
      </c>
      <c r="G73" s="8">
        <v>19.29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12"/>
    </row>
    <row r="74" spans="2:13" s="1" customFormat="1" ht="28.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21</v>
      </c>
      <c r="G74" s="8">
        <v>1.54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12"/>
    </row>
    <row r="75" spans="2:13" s="1" customFormat="1" ht="28.9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81</v>
      </c>
      <c r="G75" s="8">
        <v>12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12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21</v>
      </c>
      <c r="G76" s="8">
        <v>10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12"/>
    </row>
    <row r="77" spans="2:13" s="1" customFormat="1" ht="19.7" customHeight="1" x14ac:dyDescent="0.2">
      <c r="B77" s="5">
        <v>28</v>
      </c>
      <c r="C77" s="6" t="s">
        <v>85</v>
      </c>
      <c r="D77" s="6" t="s">
        <v>86</v>
      </c>
      <c r="E77" s="7" t="s">
        <v>87</v>
      </c>
      <c r="F77" s="6" t="s">
        <v>88</v>
      </c>
      <c r="G77" s="8">
        <v>29.8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12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81</v>
      </c>
      <c r="G78" s="8">
        <v>748</v>
      </c>
      <c r="H78" s="23">
        <v>0</v>
      </c>
      <c r="I78" s="21">
        <f>ROUND(G78* H78,2)</f>
        <v>0</v>
      </c>
      <c r="J78" s="5">
        <v>23</v>
      </c>
      <c r="K78" s="21">
        <f>ROUND(I78* J78/100,2)</f>
        <v>0</v>
      </c>
      <c r="L78" s="22">
        <f>ROUND(I78+ K78,2)</f>
        <v>0</v>
      </c>
      <c r="M78" s="12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88</v>
      </c>
      <c r="G79" s="8">
        <v>13.99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12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98</v>
      </c>
      <c r="G80" s="8">
        <v>150</v>
      </c>
      <c r="H80" s="23">
        <v>0</v>
      </c>
      <c r="I80" s="21">
        <f>ROUND(G80* H80,2)</f>
        <v>0</v>
      </c>
      <c r="J80" s="5">
        <v>23</v>
      </c>
      <c r="K80" s="21">
        <f>ROUND(I80* J80/100,2)</f>
        <v>0</v>
      </c>
      <c r="L80" s="22">
        <f>ROUND(I80+ K80,2)</f>
        <v>0</v>
      </c>
      <c r="M80" s="12"/>
    </row>
    <row r="81" spans="2:14" s="1" customFormat="1" ht="28.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14</v>
      </c>
      <c r="G81" s="8">
        <v>10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12"/>
    </row>
    <row r="82" spans="2:14" s="1" customFormat="1" ht="28.9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81</v>
      </c>
      <c r="G82" s="8">
        <v>10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12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81</v>
      </c>
      <c r="G83" s="8">
        <v>50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12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21</v>
      </c>
      <c r="G84" s="8">
        <v>1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12"/>
    </row>
    <row r="85" spans="2:14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31</v>
      </c>
      <c r="G85" s="8">
        <v>0.3</v>
      </c>
      <c r="H85" s="23">
        <v>0</v>
      </c>
      <c r="I85" s="21">
        <f>ROUND(G85* H85,2)</f>
        <v>0</v>
      </c>
      <c r="J85" s="5">
        <v>8</v>
      </c>
      <c r="K85" s="21">
        <f>ROUND(I85* J85/100,2)</f>
        <v>0</v>
      </c>
      <c r="L85" s="22">
        <f>ROUND(I85+ K85,2)</f>
        <v>0</v>
      </c>
      <c r="M85" s="12"/>
    </row>
    <row r="86" spans="2:14" s="1" customFormat="1" ht="28.9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98</v>
      </c>
      <c r="G86" s="8">
        <v>100</v>
      </c>
      <c r="H86" s="23">
        <v>0</v>
      </c>
      <c r="I86" s="21">
        <f>ROUND(G86* H86,2)</f>
        <v>0</v>
      </c>
      <c r="J86" s="5">
        <v>8</v>
      </c>
      <c r="K86" s="21">
        <f>ROUND(I86* J86/100,2)</f>
        <v>0</v>
      </c>
      <c r="L86" s="22">
        <f>ROUND(I86+ K86,2)</f>
        <v>0</v>
      </c>
      <c r="M86" s="12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98</v>
      </c>
      <c r="G87" s="8">
        <v>717</v>
      </c>
      <c r="H87" s="23">
        <v>0</v>
      </c>
      <c r="I87" s="21">
        <f>ROUND(G87* H87,2)</f>
        <v>0</v>
      </c>
      <c r="J87" s="5">
        <v>8</v>
      </c>
      <c r="K87" s="21">
        <f>ROUND(I87* J87/100,2)</f>
        <v>0</v>
      </c>
      <c r="L87" s="22">
        <f>ROUND(I87+ K87,2)</f>
        <v>0</v>
      </c>
      <c r="M87" s="12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98</v>
      </c>
      <c r="G88" s="8">
        <v>54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12"/>
    </row>
    <row r="89" spans="2:14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98</v>
      </c>
      <c r="G89" s="8">
        <v>176</v>
      </c>
      <c r="H89" s="23">
        <v>0</v>
      </c>
      <c r="I89" s="21">
        <f>ROUND(G89* H89,2)</f>
        <v>0</v>
      </c>
      <c r="J89" s="5">
        <v>8</v>
      </c>
      <c r="K89" s="21">
        <f>ROUND(I89* J89/100,2)</f>
        <v>0</v>
      </c>
      <c r="L89" s="22">
        <f>ROUND(I89+ K89,2)</f>
        <v>0</v>
      </c>
      <c r="M89" s="12"/>
    </row>
    <row r="90" spans="2:14" s="1" customFormat="1" ht="55.9" customHeight="1" x14ac:dyDescent="0.2"/>
    <row r="91" spans="2:14" s="1" customFormat="1" ht="21.4" customHeight="1" x14ac:dyDescent="0.2">
      <c r="B91" s="17" t="s">
        <v>126</v>
      </c>
      <c r="C91" s="17"/>
      <c r="D91" s="17"/>
      <c r="E91" s="17"/>
      <c r="F91" s="24">
        <f>ROUND(I32+I33+I38+I43+I48+I53+I56+I57+I58+I59+I60+I61+I62+I63+I64+I65+I66+I67+I68+I69+I70+I71+I72+I73+I74+I75+I76+I77+I78+I79+I80+I81+I82+I83+I84+I85+I86+I87+I88+I89,2)</f>
        <v>0</v>
      </c>
      <c r="G91" s="25"/>
      <c r="H91" s="25"/>
      <c r="I91" s="25"/>
      <c r="J91" s="25"/>
      <c r="K91" s="25"/>
      <c r="L91" s="25"/>
      <c r="M91" s="26"/>
    </row>
    <row r="92" spans="2:14" s="1" customFormat="1" ht="21.4" customHeight="1" x14ac:dyDescent="0.2">
      <c r="B92" s="17" t="s">
        <v>127</v>
      </c>
      <c r="C92" s="17"/>
      <c r="D92" s="17"/>
      <c r="E92" s="17"/>
      <c r="F92" s="27">
        <f>ROUND(L32+L33+L38+L43+L48+L53+L56+L57+L58+L59+L60+L61+L62+L63+L64+L65+L66+L67+L68+L69+L70+L71+L72+L73+L74+L75+L76+L77+L78+L79+L80+L81+L82+L83+L84+L85+L86+L87+L88+L89,2)</f>
        <v>0</v>
      </c>
      <c r="G92" s="28"/>
      <c r="H92" s="28"/>
      <c r="I92" s="28"/>
      <c r="J92" s="28"/>
      <c r="K92" s="28"/>
      <c r="L92" s="28"/>
      <c r="M92" s="29"/>
    </row>
    <row r="93" spans="2:14" s="1" customFormat="1" ht="11.1" customHeight="1" x14ac:dyDescent="0.2"/>
    <row r="94" spans="2:14" s="1" customFormat="1" ht="80.099999999999994" customHeight="1" x14ac:dyDescent="0.2">
      <c r="B94" s="31" t="s">
        <v>147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2:14" s="1" customFormat="1" ht="2.65" customHeight="1" x14ac:dyDescent="0.2"/>
    <row r="96" spans="2:14" s="1" customFormat="1" ht="110.1" customHeight="1" x14ac:dyDescent="0.2">
      <c r="B96" s="31" t="s">
        <v>148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</row>
    <row r="97" spans="2:14" s="1" customFormat="1" ht="5.25" customHeight="1" x14ac:dyDescent="0.2"/>
    <row r="98" spans="2:14" s="1" customFormat="1" ht="110.1" customHeight="1" x14ac:dyDescent="0.2">
      <c r="B98" s="10" t="s">
        <v>149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s="1" customFormat="1" ht="5.25" customHeight="1" x14ac:dyDescent="0.2"/>
    <row r="100" spans="2:14" s="1" customFormat="1" ht="37.9" customHeight="1" x14ac:dyDescent="0.2">
      <c r="B100" s="32" t="s">
        <v>140</v>
      </c>
      <c r="C100" s="32"/>
      <c r="D100" s="32"/>
      <c r="E100" s="32"/>
      <c r="F100" s="34" t="s">
        <v>141</v>
      </c>
      <c r="G100" s="34"/>
      <c r="H100" s="34"/>
      <c r="I100" s="34"/>
      <c r="J100" s="34"/>
      <c r="K100" s="34"/>
      <c r="L100" s="34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.65" customHeight="1" x14ac:dyDescent="0.2"/>
    <row r="106" spans="2:14" s="1" customFormat="1" ht="203.1" customHeight="1" x14ac:dyDescent="0.2">
      <c r="B106" s="31" t="s">
        <v>150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2:14" s="1" customFormat="1" ht="2.65" customHeight="1" x14ac:dyDescent="0.2"/>
    <row r="108" spans="2:14" s="1" customFormat="1" ht="36.950000000000003" customHeight="1" x14ac:dyDescent="0.2">
      <c r="B108" s="35" t="s">
        <v>151</v>
      </c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</row>
    <row r="109" spans="2:14" s="1" customFormat="1" ht="2.65" customHeight="1" x14ac:dyDescent="0.2"/>
    <row r="110" spans="2:14" s="1" customFormat="1" ht="37.9" customHeight="1" x14ac:dyDescent="0.2">
      <c r="B110" s="32" t="s">
        <v>142</v>
      </c>
      <c r="C110" s="32"/>
      <c r="D110" s="32"/>
      <c r="E110" s="32"/>
      <c r="F110" s="36" t="s">
        <v>143</v>
      </c>
      <c r="G110" s="36"/>
      <c r="H110" s="36"/>
      <c r="I110" s="36"/>
      <c r="J110" s="36"/>
      <c r="K110" s="36"/>
      <c r="L110" s="36"/>
    </row>
    <row r="111" spans="2:14" s="1" customFormat="1" ht="28.9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9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9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8.9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</row>
    <row r="115" spans="2:14" s="1" customFormat="1" ht="2.65" customHeight="1" x14ac:dyDescent="0.2"/>
    <row r="116" spans="2:14" s="1" customFormat="1" ht="159.94999999999999" customHeight="1" x14ac:dyDescent="0.2">
      <c r="B116" s="31" t="s">
        <v>152</v>
      </c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</row>
    <row r="117" spans="2:14" s="1" customFormat="1" ht="2.65" customHeight="1" x14ac:dyDescent="0.2"/>
    <row r="118" spans="2:14" s="1" customFormat="1" ht="54.95" customHeight="1" x14ac:dyDescent="0.2">
      <c r="B118" s="31" t="s">
        <v>153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s="1" customFormat="1" ht="2.65" customHeight="1" x14ac:dyDescent="0.2"/>
    <row r="120" spans="2:14" s="1" customFormat="1" ht="60" customHeight="1" x14ac:dyDescent="0.2">
      <c r="B120" s="10" t="s">
        <v>154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s="1" customFormat="1" ht="2.65" customHeight="1" x14ac:dyDescent="0.2"/>
    <row r="122" spans="2:14" s="1" customFormat="1" ht="48" customHeight="1" x14ac:dyDescent="0.2">
      <c r="B122" s="10" t="s">
        <v>155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s="1" customFormat="1" ht="2.65" customHeight="1" x14ac:dyDescent="0.2"/>
    <row r="124" spans="2:14" s="1" customFormat="1" ht="125.1" customHeight="1" x14ac:dyDescent="0.2">
      <c r="B124" s="31" t="s">
        <v>156</v>
      </c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</row>
    <row r="125" spans="2:14" s="1" customFormat="1" ht="2.65" customHeight="1" x14ac:dyDescent="0.2"/>
    <row r="126" spans="2:14" s="1" customFormat="1" ht="84.95" customHeight="1" x14ac:dyDescent="0.2">
      <c r="B126" s="31" t="s">
        <v>157</v>
      </c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</row>
    <row r="127" spans="2:14" s="1" customFormat="1" ht="86.85" customHeight="1" x14ac:dyDescent="0.2"/>
    <row r="128" spans="2:14" s="1" customFormat="1" ht="17.649999999999999" customHeight="1" x14ac:dyDescent="0.2">
      <c r="I128" s="15" t="s">
        <v>139</v>
      </c>
      <c r="J128" s="15"/>
    </row>
    <row r="129" spans="2:10" s="1" customFormat="1" ht="145.15" customHeight="1" x14ac:dyDescent="0.2"/>
    <row r="130" spans="2:10" s="1" customFormat="1" ht="81.599999999999994" customHeight="1" x14ac:dyDescent="0.2">
      <c r="B130" s="13" t="s">
        <v>158</v>
      </c>
      <c r="C130" s="13"/>
      <c r="D130" s="13"/>
      <c r="E130" s="13"/>
      <c r="F130" s="13"/>
      <c r="G130" s="13"/>
      <c r="H130" s="13"/>
      <c r="I130" s="13"/>
      <c r="J130" s="13"/>
    </row>
    <row r="131" spans="2:10" s="1" customFormat="1" ht="28.9" customHeight="1" x14ac:dyDescent="0.2"/>
  </sheetData>
  <mergeCells count="104">
    <mergeCell ref="L38:M38"/>
    <mergeCell ref="L42:M42"/>
    <mergeCell ref="L43:M43"/>
    <mergeCell ref="L47:M47"/>
    <mergeCell ref="L88:M8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I2:O2"/>
    <mergeCell ref="L31:M31"/>
    <mergeCell ref="L32:M32"/>
    <mergeCell ref="L33:M33"/>
    <mergeCell ref="L37:M37"/>
    <mergeCell ref="B16:I16"/>
    <mergeCell ref="B18:I18"/>
    <mergeCell ref="B20:I20"/>
    <mergeCell ref="B22:I22"/>
    <mergeCell ref="B3:E3"/>
    <mergeCell ref="B5:E5"/>
    <mergeCell ref="B7:E7"/>
    <mergeCell ref="L58:M58"/>
    <mergeCell ref="L59:M59"/>
    <mergeCell ref="L60:M60"/>
    <mergeCell ref="L61:M61"/>
    <mergeCell ref="L62:M62"/>
    <mergeCell ref="L52:M52"/>
    <mergeCell ref="L53:M53"/>
    <mergeCell ref="L55:M55"/>
    <mergeCell ref="L56:M56"/>
    <mergeCell ref="L57:M57"/>
    <mergeCell ref="I128:J128"/>
    <mergeCell ref="L63:M63"/>
    <mergeCell ref="B4:D4"/>
    <mergeCell ref="B40:K40"/>
    <mergeCell ref="B45:K45"/>
    <mergeCell ref="B50:K50"/>
    <mergeCell ref="B6:D6"/>
    <mergeCell ref="B8:D8"/>
    <mergeCell ref="B91:E91"/>
    <mergeCell ref="B92:E92"/>
    <mergeCell ref="B94:N94"/>
    <mergeCell ref="E14:G14"/>
    <mergeCell ref="F91:M91"/>
    <mergeCell ref="F92:M92"/>
    <mergeCell ref="G11:N12"/>
    <mergeCell ref="L48:M48"/>
    <mergeCell ref="B122:N122"/>
    <mergeCell ref="B124:N124"/>
    <mergeCell ref="B126:N126"/>
    <mergeCell ref="B130:J130"/>
    <mergeCell ref="B24:L24"/>
    <mergeCell ref="B26:L26"/>
    <mergeCell ref="B29:K29"/>
    <mergeCell ref="B35:K35"/>
    <mergeCell ref="B96:N96"/>
    <mergeCell ref="B98:N98"/>
    <mergeCell ref="F100:L100"/>
    <mergeCell ref="F101:L101"/>
    <mergeCell ref="F102:L102"/>
    <mergeCell ref="F103:L103"/>
    <mergeCell ref="F104:L104"/>
    <mergeCell ref="F110:L110"/>
    <mergeCell ref="B113:E113"/>
    <mergeCell ref="B114:E114"/>
    <mergeCell ref="B116:N116"/>
    <mergeCell ref="B118:N118"/>
    <mergeCell ref="B120:N120"/>
    <mergeCell ref="F113:L113"/>
    <mergeCell ref="F114:L114"/>
    <mergeCell ref="L76:M76"/>
    <mergeCell ref="L77:M77"/>
    <mergeCell ref="L78:M78"/>
    <mergeCell ref="B111:E111"/>
    <mergeCell ref="B112:E112"/>
    <mergeCell ref="F111:L111"/>
    <mergeCell ref="F112:L112"/>
    <mergeCell ref="L89:M89"/>
    <mergeCell ref="B104:E104"/>
    <mergeCell ref="B106:N106"/>
    <mergeCell ref="B108:N108"/>
    <mergeCell ref="B110:E110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B10:D11"/>
    <mergeCell ref="B100:E100"/>
    <mergeCell ref="B101:E101"/>
    <mergeCell ref="B102:E102"/>
    <mergeCell ref="B103:E10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2023-10-27T01:21:39Z</dcterms:created>
  <dcterms:modified xsi:type="dcterms:W3CDTF">2023-10-27T18:09:37Z</dcterms:modified>
</cp:coreProperties>
</file>