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49uq2or\"/>
    </mc:Choice>
  </mc:AlternateContent>
  <xr:revisionPtr revIDLastSave="0" documentId="13_ncr:1_{398E729C-B03A-473C-AA4D-46D9F3BACFBF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91" i="3"/>
  <c r="F90" i="3"/>
  <c r="L88" i="3"/>
  <c r="K88" i="3"/>
  <c r="I88" i="3"/>
  <c r="L87" i="3"/>
  <c r="K87" i="3"/>
  <c r="I87" i="3"/>
  <c r="L86" i="3"/>
  <c r="K86" i="3"/>
  <c r="I86" i="3"/>
  <c r="L85" i="3"/>
  <c r="K85" i="3"/>
  <c r="I85" i="3"/>
  <c r="L84" i="3"/>
  <c r="K84" i="3"/>
  <c r="I84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<sst xmlns="http://schemas.openxmlformats.org/spreadsheetml/2006/main" count="255" uniqueCount="156">
  <si>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</si>
  <si>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</si>
  <si>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</si>
  <si>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</si>
  <si>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</si>
  <si>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</si>
  <si>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</si>
  <si>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</si>
  <si>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</si>
  <si>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</si>
  <si>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</si>
  <si>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</si>
  <si>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</si>
  <si>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</si>
  <si>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</si>
  <si>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</si>
  <si>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</si>
  <si>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</si>
  <si>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</si>
  <si>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</si>
  <si>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</si>
  <si>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</si>
  <si>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67</t>
  </si>
  <si>
    <t>KOP-ROW</t>
  </si>
  <si>
    <t>Wykopy ziemne o różnych przekrojach</t>
  </si>
  <si>
    <t xml:space="preserve"> 68</t>
  </si>
  <si>
    <t>WYK-PASCZ</t>
  </si>
  <si>
    <t>Wyorywanie bruzd pługiem leśnym na powierzchni pow. 0,50 ha</t>
  </si>
  <si>
    <t>KMTR</t>
  </si>
  <si>
    <t xml:space="preserve"> 96</t>
  </si>
  <si>
    <t>WYK-RAB2</t>
  </si>
  <si>
    <t>Wykonanie rabatowałków pługiem specjalistycznym 2-odkładnicowym</t>
  </si>
  <si>
    <t xml:space="preserve"> 99</t>
  </si>
  <si>
    <t>SADZ 1R</t>
  </si>
  <si>
    <t>Sadzenie 1-latek z odkrytym systemem korzeniowym</t>
  </si>
  <si>
    <t>TSZT</t>
  </si>
  <si>
    <t>100</t>
  </si>
  <si>
    <t>SADZ WIEL</t>
  </si>
  <si>
    <t>Sadzenie wielolatek z odkrytym systemem korzeniowym</t>
  </si>
  <si>
    <t>102</t>
  </si>
  <si>
    <t>SADZ POP</t>
  </si>
  <si>
    <t>Sadzenie jednolatek i wielolatek w poprawkach i uzupełnieniach</t>
  </si>
  <si>
    <t>103</t>
  </si>
  <si>
    <t>SAD-BRYŁ</t>
  </si>
  <si>
    <t>Sadzenie sadzonek z zakrytym systemem korzeniowym</t>
  </si>
  <si>
    <t>107</t>
  </si>
  <si>
    <t>SIEW-RCP</t>
  </si>
  <si>
    <t>Siew ciągły, przerywany lub kupkowy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</si>
  <si>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</si>
  <si>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</si>
  <si>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</si>
  <si>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</si>
  <si>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</si>
  <si>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</si>
  <si>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</si>
  <si>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</si>
  <si>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</si>
  <si>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</si>
  <si>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</si>
  <si>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</si>
  <si>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</si>
  <si>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</si>
  <si>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</si>
  <si>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</si>
  <si>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</si>
  <si>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</si>
  <si>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</si>
  <si>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</si>
  <si>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</si>
  <si>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</si>
  <si>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</si>
  <si>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</si>
  <si>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135</t>
  </si>
  <si>
    <t>PUŁ-WT</t>
  </si>
  <si>
    <t>Wykładanie pułapek na szkodniki wtórne</t>
  </si>
  <si>
    <t>SZT</t>
  </si>
  <si>
    <t>144</t>
  </si>
  <si>
    <t>SZUK-OWA2</t>
  </si>
  <si>
    <t>Próbne poszukiwania owadów w ściole metodą dwóch drzew próbnych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</si>
  <si>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</si>
  <si>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</si>
  <si>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</si>
  <si>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</si>
  <si>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</si>
  <si>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</si>
  <si>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</si>
  <si>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</si>
  <si>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</si>
  <si>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</si>
  <si>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</si>
  <si>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</si>
  <si>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</si>
  <si>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</si>
  <si>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</si>
  <si>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</si>
  <si>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</si>
  <si>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160</t>
  </si>
  <si>
    <t>KOR-DRWI</t>
  </si>
  <si>
    <t>Ręczne korowanie drewna wielkowymiarowego iglastego i niszczenie kory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</si>
  <si>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</si>
  <si>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</si>
  <si>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</si>
  <si>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</si>
  <si>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</si>
  <si>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</si>
  <si>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</si>
  <si>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</si>
  <si>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</si>
  <si>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173</t>
  </si>
  <si>
    <t>ODN-PASP</t>
  </si>
  <si>
    <t>Odchwaszczanie, odnawianie pasów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</si>
  <si>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</si>
  <si>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</si>
  <si>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</si>
  <si>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</si>
  <si>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</si>
  <si>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</si>
  <si>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</si>
  <si>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</si>
  <si>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</si>
  <si>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</si>
  <si>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</si>
  <si>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</si>
  <si>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</si>
  <si>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</si>
  <si>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</si>
  <si>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</si>
  <si>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</si>
  <si>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</si>
  <si>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</si>
  <si>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</si>
  <si>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</si>
  <si>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</si>
  <si>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</si>
  <si>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</si>
  <si>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</si>
  <si>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</si>
  <si>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</si>
  <si>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</si>
  <si>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</si>
  <si>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</si>
  <si>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</si>
  <si>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</si>
  <si>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11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</si>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</sst>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0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9" t="s">
        <v>141</v>
      </c>
      <c r="J2" s="19"/>
      <c r="K2" s="19"/>
      <c r="L2" s="19"/>
      <c r="M2" s="19"/>
      <c r="N2" s="19"/>
      <c r="O2" s="19"/>
    </row>
    <row r="3" spans="2:15" s="1" customFormat="1" ht="28.9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9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9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1500000000000004" customHeight="1" x14ac:dyDescent="0.2"/>
    <row r="10" spans="2:15" s="1" customFormat="1" ht="6.95" customHeight="1" x14ac:dyDescent="0.2">
      <c r="B10" s="17" t="s">
        <v>125</v>
      </c>
      <c r="C10" s="17"/>
      <c r="D10" s="17"/>
    </row>
    <row r="11" spans="2:15" s="1" customFormat="1" ht="12.4" customHeight="1" x14ac:dyDescent="0.2">
      <c r="B11" s="17"/>
      <c r="C11" s="17"/>
      <c r="D11" s="17"/>
      <c r="G11" s="38" t="s">
        <v>126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6" t="s">
        <v>142</v>
      </c>
      <c r="F14" s="16"/>
      <c r="G14" s="16"/>
    </row>
    <row r="15" spans="2:15" s="1" customFormat="1" ht="43.15" customHeight="1" x14ac:dyDescent="0.2"/>
    <row r="16" spans="2:15" s="1" customFormat="1" ht="20.65" customHeight="1" x14ac:dyDescent="0.2">
      <c r="B16" s="13" t="s">
        <v>127</v>
      </c>
      <c r="C16" s="13"/>
      <c r="D16" s="13"/>
      <c r="E16" s="13"/>
      <c r="F16" s="13"/>
      <c r="G16" s="13"/>
      <c r="H16" s="13"/>
      <c r="I16" s="13"/>
    </row>
    <row r="17" spans="2:13" s="1" customFormat="1" ht="2.65" customHeight="1" x14ac:dyDescent="0.2"/>
    <row r="18" spans="2:13" s="1" customFormat="1" ht="20.65" customHeight="1" x14ac:dyDescent="0.2">
      <c r="B18" s="13" t="s">
        <v>128</v>
      </c>
      <c r="C18" s="13"/>
      <c r="D18" s="13"/>
      <c r="E18" s="13"/>
      <c r="F18" s="13"/>
      <c r="G18" s="13"/>
      <c r="H18" s="13"/>
      <c r="I18" s="13"/>
    </row>
    <row r="19" spans="2:13" s="1" customFormat="1" ht="2.65" customHeight="1" x14ac:dyDescent="0.2"/>
    <row r="20" spans="2:13" s="1" customFormat="1" ht="20.65" customHeight="1" x14ac:dyDescent="0.2">
      <c r="B20" s="13" t="s">
        <v>129</v>
      </c>
      <c r="C20" s="13"/>
      <c r="D20" s="13"/>
      <c r="E20" s="13"/>
      <c r="F20" s="13"/>
      <c r="G20" s="13"/>
      <c r="H20" s="13"/>
      <c r="I20" s="13"/>
    </row>
    <row r="21" spans="2:13" s="1" customFormat="1" ht="2.65" customHeight="1" x14ac:dyDescent="0.2"/>
    <row r="22" spans="2:13" s="1" customFormat="1" ht="20.65" customHeight="1" x14ac:dyDescent="0.2">
      <c r="B22" s="13" t="s">
        <v>130</v>
      </c>
      <c r="C22" s="13"/>
      <c r="D22" s="13"/>
      <c r="E22" s="13"/>
      <c r="F22" s="13"/>
      <c r="G22" s="13"/>
      <c r="H22" s="13"/>
      <c r="I22" s="13"/>
    </row>
    <row r="23" spans="2:13" s="1" customFormat="1" ht="34.700000000000003" customHeight="1" x14ac:dyDescent="0.2"/>
    <row r="24" spans="2:13" s="1" customFormat="1" ht="50.1" customHeight="1" x14ac:dyDescent="0.2">
      <c r="B24" s="11" t="s">
        <v>143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TEXT(F91,"#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13" s="1" customFormat="1" ht="28.9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131</v>
      </c>
      <c r="C29" s="13"/>
      <c r="D29" s="13"/>
      <c r="E29" s="13"/>
      <c r="F29" s="13"/>
      <c r="G29" s="13"/>
      <c r="H29" s="13"/>
      <c r="I29" s="13"/>
      <c r="J29" s="13"/>
      <c r="K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0" t="s">
        <v>10</v>
      </c>
      <c r="M31" s="20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2253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9"/>
    </row>
    <row r="33" spans="2:13" s="1" customFormat="1" ht="3.2" customHeight="1" x14ac:dyDescent="0.2"/>
    <row r="34" spans="2:13" s="1" customFormat="1" ht="18.2" customHeight="1" x14ac:dyDescent="0.2">
      <c r="B34" s="13" t="s">
        <v>132</v>
      </c>
      <c r="C34" s="13"/>
      <c r="D34" s="13"/>
      <c r="E34" s="13"/>
      <c r="F34" s="13"/>
      <c r="G34" s="13"/>
      <c r="H34" s="13"/>
      <c r="I34" s="13"/>
      <c r="J34" s="13"/>
      <c r="K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0" t="s">
        <v>10</v>
      </c>
      <c r="M36" s="20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731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9"/>
    </row>
    <row r="38" spans="2:13" s="1" customFormat="1" ht="3.2" customHeight="1" x14ac:dyDescent="0.2"/>
    <row r="39" spans="2:13" s="1" customFormat="1" ht="18.2" customHeight="1" x14ac:dyDescent="0.2">
      <c r="B39" s="13" t="s">
        <v>133</v>
      </c>
      <c r="C39" s="13"/>
      <c r="D39" s="13"/>
      <c r="E39" s="13"/>
      <c r="F39" s="13"/>
      <c r="G39" s="13"/>
      <c r="H39" s="13"/>
      <c r="I39" s="13"/>
      <c r="J39" s="13"/>
      <c r="K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0" t="s">
        <v>10</v>
      </c>
      <c r="M41" s="20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2557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9"/>
    </row>
    <row r="43" spans="2:13" s="1" customFormat="1" ht="3.2" customHeight="1" x14ac:dyDescent="0.2"/>
    <row r="44" spans="2:13" s="1" customFormat="1" ht="18.2" customHeight="1" x14ac:dyDescent="0.2">
      <c r="B44" s="13" t="s">
        <v>134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0" t="s">
        <v>10</v>
      </c>
      <c r="M46" s="20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937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9"/>
    </row>
    <row r="48" spans="2:13" s="1" customFormat="1" ht="3.2" customHeight="1" x14ac:dyDescent="0.2"/>
    <row r="49" spans="2:13" s="1" customFormat="1" ht="18.2" customHeight="1" x14ac:dyDescent="0.2">
      <c r="B49" s="13" t="s">
        <v>135</v>
      </c>
      <c r="C49" s="13"/>
      <c r="D49" s="13"/>
      <c r="E49" s="13"/>
      <c r="F49" s="13"/>
      <c r="G49" s="13"/>
      <c r="H49" s="13"/>
      <c r="I49" s="13"/>
      <c r="J49" s="13"/>
      <c r="K49" s="13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0" t="s">
        <v>10</v>
      </c>
      <c r="M51" s="20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655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0" t="s">
        <v>10</v>
      </c>
      <c r="M54" s="20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12.1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8.23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9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14</v>
      </c>
      <c r="G57" s="8">
        <v>30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9"/>
    </row>
    <row r="58" spans="2:13" s="1" customFormat="1" ht="28.9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94.56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9"/>
    </row>
    <row r="59" spans="2:13" s="1" customFormat="1" ht="28.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6.2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9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35</v>
      </c>
      <c r="G60" s="8">
        <v>12.64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9"/>
    </row>
    <row r="61" spans="2:13" s="1" customFormat="1" ht="19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35</v>
      </c>
      <c r="G61" s="8">
        <v>18.03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9"/>
    </row>
    <row r="62" spans="2:13" s="1" customFormat="1" ht="28.9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35</v>
      </c>
      <c r="G62" s="8">
        <v>1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9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35</v>
      </c>
      <c r="G63" s="8">
        <v>34.86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9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28</v>
      </c>
      <c r="G64" s="8">
        <v>1.2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9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35</v>
      </c>
      <c r="G65" s="8">
        <v>50.69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9"/>
    </row>
    <row r="66" spans="2:13" s="1" customFormat="1" ht="28.9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9.4700000000000006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9"/>
    </row>
    <row r="67" spans="2:13" s="1" customFormat="1" ht="28.9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28.34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9"/>
    </row>
    <row r="68" spans="2:13" s="1" customFormat="1" ht="28.9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8.0299999999999994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9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4.57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9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14.78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9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9.32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9"/>
    </row>
    <row r="72" spans="2:13" s="1" customFormat="1" ht="28.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18</v>
      </c>
      <c r="G72" s="8">
        <v>4.09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9"/>
    </row>
    <row r="73" spans="2:13" s="1" customFormat="1" ht="19.7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75</v>
      </c>
      <c r="G73" s="8">
        <v>60</v>
      </c>
      <c r="H73" s="23">
        <v>0</v>
      </c>
      <c r="I73" s="21">
        <f>ROUND(G73* H73,2)</f>
        <v>0</v>
      </c>
      <c r="J73" s="5">
        <v>8</v>
      </c>
      <c r="K73" s="21">
        <f>ROUND(I73* J73/100,2)</f>
        <v>0</v>
      </c>
      <c r="L73" s="22">
        <f>ROUND(I73+ K73,2)</f>
        <v>0</v>
      </c>
      <c r="M73" s="9"/>
    </row>
    <row r="74" spans="2:13" s="1" customFormat="1" ht="28.9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75</v>
      </c>
      <c r="G74" s="8">
        <v>28</v>
      </c>
      <c r="H74" s="23">
        <v>0</v>
      </c>
      <c r="I74" s="21">
        <f>ROUND(G74* H74,2)</f>
        <v>0</v>
      </c>
      <c r="J74" s="5">
        <v>8</v>
      </c>
      <c r="K74" s="21">
        <f>ROUND(I74* J74/100,2)</f>
        <v>0</v>
      </c>
      <c r="L74" s="22">
        <f>ROUND(I74+ K74,2)</f>
        <v>0</v>
      </c>
      <c r="M74" s="9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18</v>
      </c>
      <c r="G75" s="8">
        <v>10.75</v>
      </c>
      <c r="H75" s="23">
        <v>0</v>
      </c>
      <c r="I75" s="21">
        <f>ROUND(G75* H75,2)</f>
        <v>0</v>
      </c>
      <c r="J75" s="5">
        <v>8</v>
      </c>
      <c r="K75" s="21">
        <f>ROUND(I75* J75/100,2)</f>
        <v>0</v>
      </c>
      <c r="L75" s="22">
        <f>ROUND(I75+ K75,2)</f>
        <v>0</v>
      </c>
      <c r="M75" s="9"/>
    </row>
    <row r="76" spans="2:13" s="1" customFormat="1" ht="19.7" customHeight="1" x14ac:dyDescent="0.2">
      <c r="B76" s="5">
        <v>27</v>
      </c>
      <c r="C76" s="6" t="s">
        <v>82</v>
      </c>
      <c r="D76" s="6" t="s">
        <v>83</v>
      </c>
      <c r="E76" s="7" t="s">
        <v>84</v>
      </c>
      <c r="F76" s="6" t="s">
        <v>85</v>
      </c>
      <c r="G76" s="8">
        <v>8</v>
      </c>
      <c r="H76" s="23">
        <v>0</v>
      </c>
      <c r="I76" s="21">
        <f>ROUND(G76* H76,2)</f>
        <v>0</v>
      </c>
      <c r="J76" s="5">
        <v>23</v>
      </c>
      <c r="K76" s="21">
        <f>ROUND(I76* J76/100,2)</f>
        <v>0</v>
      </c>
      <c r="L76" s="22">
        <f>ROUND(I76+ K76,2)</f>
        <v>0</v>
      </c>
      <c r="M76" s="9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75</v>
      </c>
      <c r="G77" s="8">
        <v>208</v>
      </c>
      <c r="H77" s="23">
        <v>0</v>
      </c>
      <c r="I77" s="21">
        <f>ROUND(G77* H77,2)</f>
        <v>0</v>
      </c>
      <c r="J77" s="5">
        <v>23</v>
      </c>
      <c r="K77" s="21">
        <f>ROUND(I77* J77/100,2)</f>
        <v>0</v>
      </c>
      <c r="L77" s="22">
        <f>ROUND(I77+ K77,2)</f>
        <v>0</v>
      </c>
      <c r="M77" s="9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85</v>
      </c>
      <c r="G78" s="8">
        <v>7.96</v>
      </c>
      <c r="H78" s="23">
        <v>0</v>
      </c>
      <c r="I78" s="21">
        <f>ROUND(G78* H78,2)</f>
        <v>0</v>
      </c>
      <c r="J78" s="5">
        <v>23</v>
      </c>
      <c r="K78" s="21">
        <f>ROUND(I78* J78/100,2)</f>
        <v>0</v>
      </c>
      <c r="L78" s="22">
        <f>ROUND(I78+ K78,2)</f>
        <v>0</v>
      </c>
      <c r="M78" s="9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95</v>
      </c>
      <c r="G79" s="8">
        <v>70</v>
      </c>
      <c r="H79" s="23">
        <v>0</v>
      </c>
      <c r="I79" s="21">
        <f>ROUND(G79* H79,2)</f>
        <v>0</v>
      </c>
      <c r="J79" s="5">
        <v>23</v>
      </c>
      <c r="K79" s="21">
        <f>ROUND(I79* J79/100,2)</f>
        <v>0</v>
      </c>
      <c r="L79" s="22">
        <f>ROUND(I79+ K79,2)</f>
        <v>0</v>
      </c>
      <c r="M79" s="9"/>
    </row>
    <row r="80" spans="2:13" s="1" customFormat="1" ht="28.9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14</v>
      </c>
      <c r="G80" s="8">
        <v>10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9"/>
    </row>
    <row r="81" spans="2:14" s="1" customFormat="1" ht="28.9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75</v>
      </c>
      <c r="G81" s="8">
        <v>10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9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75</v>
      </c>
      <c r="G82" s="8">
        <v>50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9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18</v>
      </c>
      <c r="G83" s="8">
        <v>1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9"/>
    </row>
    <row r="84" spans="2:14" s="1" customFormat="1" ht="19.7" customHeight="1" x14ac:dyDescent="0.2">
      <c r="B84" s="5">
        <v>35</v>
      </c>
      <c r="C84" s="6" t="s">
        <v>108</v>
      </c>
      <c r="D84" s="6" t="s">
        <v>109</v>
      </c>
      <c r="E84" s="7" t="s">
        <v>110</v>
      </c>
      <c r="F84" s="6" t="s">
        <v>28</v>
      </c>
      <c r="G84" s="8">
        <v>2.13</v>
      </c>
      <c r="H84" s="23">
        <v>0</v>
      </c>
      <c r="I84" s="21">
        <f>ROUND(G84* H84,2)</f>
        <v>0</v>
      </c>
      <c r="J84" s="5">
        <v>8</v>
      </c>
      <c r="K84" s="21">
        <f>ROUND(I84* J84/100,2)</f>
        <v>0</v>
      </c>
      <c r="L84" s="22">
        <f>ROUND(I84+ K84,2)</f>
        <v>0</v>
      </c>
      <c r="M84" s="9"/>
    </row>
    <row r="85" spans="2:14" s="1" customFormat="1" ht="28.9" customHeight="1" x14ac:dyDescent="0.2">
      <c r="B85" s="5">
        <v>36</v>
      </c>
      <c r="C85" s="6" t="s">
        <v>111</v>
      </c>
      <c r="D85" s="6" t="s">
        <v>112</v>
      </c>
      <c r="E85" s="7" t="s">
        <v>113</v>
      </c>
      <c r="F85" s="6" t="s">
        <v>95</v>
      </c>
      <c r="G85" s="8">
        <v>100</v>
      </c>
      <c r="H85" s="23">
        <v>0</v>
      </c>
      <c r="I85" s="21">
        <f>ROUND(G85* H85,2)</f>
        <v>0</v>
      </c>
      <c r="J85" s="5">
        <v>8</v>
      </c>
      <c r="K85" s="21">
        <f>ROUND(I85* J85/100,2)</f>
        <v>0</v>
      </c>
      <c r="L85" s="22">
        <f>ROUND(I85+ K85,2)</f>
        <v>0</v>
      </c>
      <c r="M85" s="9"/>
    </row>
    <row r="86" spans="2:14" s="1" customFormat="1" ht="19.7" customHeight="1" x14ac:dyDescent="0.2">
      <c r="B86" s="5">
        <v>37</v>
      </c>
      <c r="C86" s="6" t="s">
        <v>114</v>
      </c>
      <c r="D86" s="6" t="s">
        <v>115</v>
      </c>
      <c r="E86" s="7" t="s">
        <v>116</v>
      </c>
      <c r="F86" s="6" t="s">
        <v>95</v>
      </c>
      <c r="G86" s="8">
        <v>325</v>
      </c>
      <c r="H86" s="23">
        <v>0</v>
      </c>
      <c r="I86" s="21">
        <f>ROUND(G86* H86,2)</f>
        <v>0</v>
      </c>
      <c r="J86" s="5">
        <v>8</v>
      </c>
      <c r="K86" s="21">
        <f>ROUND(I86* J86/100,2)</f>
        <v>0</v>
      </c>
      <c r="L86" s="22">
        <f>ROUND(I86+ K86,2)</f>
        <v>0</v>
      </c>
      <c r="M86" s="9"/>
    </row>
    <row r="87" spans="2:14" s="1" customFormat="1" ht="19.7" customHeight="1" x14ac:dyDescent="0.2">
      <c r="B87" s="5">
        <v>38</v>
      </c>
      <c r="C87" s="6" t="s">
        <v>117</v>
      </c>
      <c r="D87" s="6" t="s">
        <v>118</v>
      </c>
      <c r="E87" s="7" t="s">
        <v>119</v>
      </c>
      <c r="F87" s="6" t="s">
        <v>95</v>
      </c>
      <c r="G87" s="8">
        <v>68</v>
      </c>
      <c r="H87" s="23">
        <v>0</v>
      </c>
      <c r="I87" s="21">
        <f>ROUND(G87* H87,2)</f>
        <v>0</v>
      </c>
      <c r="J87" s="5">
        <v>8</v>
      </c>
      <c r="K87" s="21">
        <f>ROUND(I87* J87/100,2)</f>
        <v>0</v>
      </c>
      <c r="L87" s="22">
        <f>ROUND(I87+ K87,2)</f>
        <v>0</v>
      </c>
      <c r="M87" s="9"/>
    </row>
    <row r="88" spans="2:14" s="1" customFormat="1" ht="19.7" customHeight="1" x14ac:dyDescent="0.2">
      <c r="B88" s="5">
        <v>39</v>
      </c>
      <c r="C88" s="6" t="s">
        <v>120</v>
      </c>
      <c r="D88" s="6" t="s">
        <v>121</v>
      </c>
      <c r="E88" s="7" t="s">
        <v>122</v>
      </c>
      <c r="F88" s="6" t="s">
        <v>95</v>
      </c>
      <c r="G88" s="8">
        <v>123</v>
      </c>
      <c r="H88" s="23">
        <v>0</v>
      </c>
      <c r="I88" s="21">
        <f>ROUND(G88* H88,2)</f>
        <v>0</v>
      </c>
      <c r="J88" s="5">
        <v>8</v>
      </c>
      <c r="K88" s="21">
        <f>ROUND(I88* J88/100,2)</f>
        <v>0</v>
      </c>
      <c r="L88" s="22">
        <f>ROUND(I88+ K88,2)</f>
        <v>0</v>
      </c>
      <c r="M88" s="9"/>
    </row>
    <row r="89" spans="2:14" s="1" customFormat="1" ht="55.9" customHeight="1" x14ac:dyDescent="0.2"/>
    <row r="90" spans="2:14" s="1" customFormat="1" ht="21.4" customHeight="1" x14ac:dyDescent="0.2">
      <c r="B90" s="14" t="s">
        <v>123</v>
      </c>
      <c r="C90" s="14"/>
      <c r="D90" s="14"/>
      <c r="E90" s="14"/>
      <c r="F90" s="24">
        <f>ROUND(I32+I37+I42+I47+I52+I55+I56+I57+I58+I59+I60+I61+I62+I63+I64+I65+I66+I67+I68+I69+I70+I71+I72+I73+I74+I75+I76+I77+I78+I79+I80+I81+I82+I83+I84+I85+I86+I87+I88,2)</f>
        <v>0</v>
      </c>
      <c r="G90" s="25"/>
      <c r="H90" s="25"/>
      <c r="I90" s="25"/>
      <c r="J90" s="25"/>
      <c r="K90" s="25"/>
      <c r="L90" s="25"/>
      <c r="M90" s="26"/>
    </row>
    <row r="91" spans="2:14" s="1" customFormat="1" ht="21.4" customHeight="1" x14ac:dyDescent="0.2">
      <c r="B91" s="14" t="s">
        <v>124</v>
      </c>
      <c r="C91" s="14"/>
      <c r="D91" s="14"/>
      <c r="E91" s="14"/>
      <c r="F91" s="27">
        <f>ROUND(L32+L37+L42+L47+L52+L55+L56+L57+L58+L59+L60+L61+L62+L63+L64+L65+L66+L67+L68+L69+L70+L71+L72+L73+L74+L75+L76+L77+L78+L79+L80+L81+L82+L83+L84+L85+L86+L87+L88,2)</f>
        <v>0</v>
      </c>
      <c r="G91" s="28"/>
      <c r="H91" s="28"/>
      <c r="I91" s="28"/>
      <c r="J91" s="28"/>
      <c r="K91" s="28"/>
      <c r="L91" s="28"/>
      <c r="M91" s="29"/>
    </row>
    <row r="92" spans="2:14" s="1" customFormat="1" ht="11.1" customHeight="1" x14ac:dyDescent="0.2"/>
    <row r="93" spans="2:14" s="1" customFormat="1" ht="80.099999999999994" customHeight="1" x14ac:dyDescent="0.2">
      <c r="B93" s="31" t="s">
        <v>144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</row>
    <row r="94" spans="2:14" s="1" customFormat="1" ht="2.65" customHeight="1" x14ac:dyDescent="0.2"/>
    <row r="95" spans="2:14" s="1" customFormat="1" ht="110.1" customHeight="1" x14ac:dyDescent="0.2">
      <c r="B95" s="31" t="s">
        <v>145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</row>
    <row r="96" spans="2:14" s="1" customFormat="1" ht="5.25" customHeight="1" x14ac:dyDescent="0.2"/>
    <row r="97" spans="2:14" s="1" customFormat="1" ht="110.1" customHeight="1" x14ac:dyDescent="0.2">
      <c r="B97" s="10" t="s">
        <v>146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s="1" customFormat="1" ht="5.25" customHeight="1" x14ac:dyDescent="0.2"/>
    <row r="99" spans="2:14" s="1" customFormat="1" ht="37.9" customHeight="1" x14ac:dyDescent="0.2">
      <c r="B99" s="32" t="s">
        <v>137</v>
      </c>
      <c r="C99" s="32"/>
      <c r="D99" s="32"/>
      <c r="E99" s="32"/>
      <c r="F99" s="34" t="s">
        <v>138</v>
      </c>
      <c r="G99" s="34"/>
      <c r="H99" s="34"/>
      <c r="I99" s="34"/>
      <c r="J99" s="34"/>
      <c r="K99" s="34"/>
      <c r="L99" s="34"/>
    </row>
    <row r="100" spans="2:14" s="1" customFormat="1" ht="28.9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</row>
    <row r="101" spans="2:14" s="1" customFormat="1" ht="28.9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</row>
    <row r="102" spans="2:14" s="1" customFormat="1" ht="28.9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</row>
    <row r="103" spans="2:14" s="1" customFormat="1" ht="28.9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</row>
    <row r="104" spans="2:14" s="1" customFormat="1" ht="2.65" customHeight="1" x14ac:dyDescent="0.2"/>
    <row r="105" spans="2:14" s="1" customFormat="1" ht="203.1" customHeight="1" x14ac:dyDescent="0.2">
      <c r="B105" s="31" t="s">
        <v>147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2:14" s="1" customFormat="1" ht="2.65" customHeight="1" x14ac:dyDescent="0.2"/>
    <row r="107" spans="2:14" s="1" customFormat="1" ht="36.950000000000003" customHeight="1" x14ac:dyDescent="0.2">
      <c r="B107" s="35" t="s">
        <v>148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s="1" customFormat="1" ht="2.65" customHeight="1" x14ac:dyDescent="0.2"/>
    <row r="109" spans="2:14" s="1" customFormat="1" ht="37.9" customHeight="1" x14ac:dyDescent="0.2">
      <c r="B109" s="32" t="s">
        <v>139</v>
      </c>
      <c r="C109" s="32"/>
      <c r="D109" s="32"/>
      <c r="E109" s="32"/>
      <c r="F109" s="36" t="s">
        <v>140</v>
      </c>
      <c r="G109" s="36"/>
      <c r="H109" s="36"/>
      <c r="I109" s="36"/>
      <c r="J109" s="36"/>
      <c r="K109" s="36"/>
      <c r="L109" s="36"/>
    </row>
    <row r="110" spans="2:14" s="1" customFormat="1" ht="28.9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</row>
    <row r="111" spans="2:14" s="1" customFormat="1" ht="28.9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</row>
    <row r="112" spans="2:14" s="1" customFormat="1" ht="28.9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</row>
    <row r="113" spans="2:14" s="1" customFormat="1" ht="28.9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</row>
    <row r="114" spans="2:14" s="1" customFormat="1" ht="2.65" customHeight="1" x14ac:dyDescent="0.2"/>
    <row r="115" spans="2:14" s="1" customFormat="1" ht="159.94999999999999" customHeight="1" x14ac:dyDescent="0.2">
      <c r="B115" s="31" t="s">
        <v>149</v>
      </c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</row>
    <row r="116" spans="2:14" s="1" customFormat="1" ht="2.65" customHeight="1" x14ac:dyDescent="0.2"/>
    <row r="117" spans="2:14" s="1" customFormat="1" ht="54.95" customHeight="1" x14ac:dyDescent="0.2">
      <c r="B117" s="31" t="s">
        <v>150</v>
      </c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</row>
    <row r="118" spans="2:14" s="1" customFormat="1" ht="2.65" customHeight="1" x14ac:dyDescent="0.2"/>
    <row r="119" spans="2:14" s="1" customFormat="1" ht="60" customHeight="1" x14ac:dyDescent="0.2">
      <c r="B119" s="10" t="s">
        <v>151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s="1" customFormat="1" ht="2.65" customHeight="1" x14ac:dyDescent="0.2"/>
    <row r="121" spans="2:14" s="1" customFormat="1" ht="48" customHeight="1" x14ac:dyDescent="0.2">
      <c r="B121" s="10" t="s">
        <v>152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s="1" customFormat="1" ht="2.65" customHeight="1" x14ac:dyDescent="0.2"/>
    <row r="123" spans="2:14" s="1" customFormat="1" ht="125.1" customHeight="1" x14ac:dyDescent="0.2">
      <c r="B123" s="31" t="s">
        <v>153</v>
      </c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</row>
    <row r="124" spans="2:14" s="1" customFormat="1" ht="2.65" customHeight="1" x14ac:dyDescent="0.2"/>
    <row r="125" spans="2:14" s="1" customFormat="1" ht="84.95" customHeight="1" x14ac:dyDescent="0.2">
      <c r="B125" s="31" t="s">
        <v>154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</row>
    <row r="126" spans="2:14" s="1" customFormat="1" ht="86.85" customHeight="1" x14ac:dyDescent="0.2"/>
    <row r="127" spans="2:14" s="1" customFormat="1" ht="17.649999999999999" customHeight="1" x14ac:dyDescent="0.2">
      <c r="I127" s="18" t="s">
        <v>136</v>
      </c>
      <c r="J127" s="18"/>
    </row>
    <row r="128" spans="2:14" s="1" customFormat="1" ht="145.15" customHeight="1" x14ac:dyDescent="0.2"/>
    <row r="129" spans="2:10" s="1" customFormat="1" ht="81.599999999999994" customHeight="1" x14ac:dyDescent="0.2">
      <c r="B129" s="12" t="s">
        <v>155</v>
      </c>
      <c r="C129" s="12"/>
      <c r="D129" s="12"/>
      <c r="E129" s="12"/>
      <c r="F129" s="12"/>
      <c r="G129" s="12"/>
      <c r="H129" s="12"/>
      <c r="I129" s="12"/>
      <c r="J129" s="12"/>
    </row>
    <row r="130" spans="2:10" s="1" customFormat="1" ht="28.9" customHeight="1" x14ac:dyDescent="0.2"/>
  </sheetData>
  <mergeCells count="103">
    <mergeCell ref="L87:M87"/>
    <mergeCell ref="L88:M88"/>
    <mergeCell ref="L80:M80"/>
    <mergeCell ref="L81:M81"/>
    <mergeCell ref="L82:M82"/>
    <mergeCell ref="L83:M83"/>
    <mergeCell ref="L84:M84"/>
    <mergeCell ref="L77:M77"/>
    <mergeCell ref="L78:M78"/>
    <mergeCell ref="L79:M79"/>
    <mergeCell ref="L85:M85"/>
    <mergeCell ref="L86:M86"/>
    <mergeCell ref="L72:M72"/>
    <mergeCell ref="L73:M73"/>
    <mergeCell ref="L74:M74"/>
    <mergeCell ref="L75:M75"/>
    <mergeCell ref="L76:M76"/>
    <mergeCell ref="L55:M55"/>
    <mergeCell ref="L56:M56"/>
    <mergeCell ref="L57:M57"/>
    <mergeCell ref="L70:M70"/>
    <mergeCell ref="L71:M71"/>
    <mergeCell ref="I2:O2"/>
    <mergeCell ref="L31:M31"/>
    <mergeCell ref="L32:M32"/>
    <mergeCell ref="L36:M36"/>
    <mergeCell ref="L37:M37"/>
    <mergeCell ref="B16:I16"/>
    <mergeCell ref="B18:I18"/>
    <mergeCell ref="B20:I20"/>
    <mergeCell ref="B22:I22"/>
    <mergeCell ref="B3:E3"/>
    <mergeCell ref="B5:E5"/>
    <mergeCell ref="B7:E7"/>
    <mergeCell ref="B4:D4"/>
    <mergeCell ref="B44:K44"/>
    <mergeCell ref="B49:K49"/>
    <mergeCell ref="B6:D6"/>
    <mergeCell ref="B8:D8"/>
    <mergeCell ref="E14:G14"/>
    <mergeCell ref="G11:N12"/>
    <mergeCell ref="B10:D11"/>
    <mergeCell ref="L41:M41"/>
    <mergeCell ref="L42:M42"/>
    <mergeCell ref="L46:M46"/>
    <mergeCell ref="L47:M47"/>
    <mergeCell ref="B121:N121"/>
    <mergeCell ref="B123:N123"/>
    <mergeCell ref="B125:N125"/>
    <mergeCell ref="B129:J129"/>
    <mergeCell ref="B24:L24"/>
    <mergeCell ref="B26:L26"/>
    <mergeCell ref="B29:K29"/>
    <mergeCell ref="B34:K34"/>
    <mergeCell ref="B39:K39"/>
    <mergeCell ref="B90:E90"/>
    <mergeCell ref="B91:E91"/>
    <mergeCell ref="B93:N93"/>
    <mergeCell ref="I127:J127"/>
    <mergeCell ref="L51:M51"/>
    <mergeCell ref="L52:M52"/>
    <mergeCell ref="L54:M54"/>
    <mergeCell ref="B112:E112"/>
    <mergeCell ref="B113:E113"/>
    <mergeCell ref="B115:N115"/>
    <mergeCell ref="B117:N117"/>
    <mergeCell ref="B119:N119"/>
    <mergeCell ref="F112:L112"/>
    <mergeCell ref="F113:L113"/>
    <mergeCell ref="B105:N105"/>
    <mergeCell ref="B107:N107"/>
    <mergeCell ref="B109:E109"/>
    <mergeCell ref="B110:E110"/>
    <mergeCell ref="B111:E111"/>
    <mergeCell ref="F109:L109"/>
    <mergeCell ref="F110:L110"/>
    <mergeCell ref="F111:L111"/>
    <mergeCell ref="B101:E101"/>
    <mergeCell ref="B102:E102"/>
    <mergeCell ref="B103:E103"/>
    <mergeCell ref="B95:N95"/>
    <mergeCell ref="B97:N97"/>
    <mergeCell ref="B99:E99"/>
    <mergeCell ref="F100:L100"/>
    <mergeCell ref="F101:L101"/>
    <mergeCell ref="F102:L102"/>
    <mergeCell ref="F103:L103"/>
    <mergeCell ref="F90:M90"/>
    <mergeCell ref="F91:M91"/>
    <mergeCell ref="F99:L99"/>
    <mergeCell ref="L58:M58"/>
    <mergeCell ref="B100:E100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2023-10-13T21:35:48Z</dcterms:created>
  <dcterms:modified xsi:type="dcterms:W3CDTF">2023-10-27T18:12:17Z</dcterms:modified>
</cp:coreProperties>
</file>