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c327n5\"/>
    </mc:Choice>
  </mc:AlternateContent>
  <xr:revisionPtr revIDLastSave="0" documentId="13_ncr:1_{9B13FECB-2005-42E1-A125-0FE45AA4B2B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42" i="3"/>
  <c r="F41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<sst xmlns="http://schemas.openxmlformats.org/spreadsheetml/2006/main" count="79" uniqueCount="70">
  <si>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</si>
  <si>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</si>
  <si>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</si>
  <si>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</si>
  <si>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</si>
  <si>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</si>
  <si>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</si>
  <si>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</si>
  <si>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</si>
  <si>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</si>
  <si>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</si>
  <si>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175</t>
  </si>
  <si>
    <t>ŁR-ORKA</t>
  </si>
  <si>
    <t>Głęboka orka</t>
  </si>
  <si>
    <t>HA</t>
  </si>
  <si>
    <t>177</t>
  </si>
  <si>
    <t>ŁR-AGRE</t>
  </si>
  <si>
    <t>Agregatowanie</t>
  </si>
  <si>
    <t>182</t>
  </si>
  <si>
    <t>ŁR-ROZDR</t>
  </si>
  <si>
    <t>Rozdrabnianie pozostałości pozrębowych z wymieszaniem ich z wierzchnią warstwą gleby na poletkach nowo zakładanych</t>
  </si>
  <si>
    <t>184</t>
  </si>
  <si>
    <t>ŁR-PORZPO</t>
  </si>
  <si>
    <t>Porządkowanie pól przez rozdrabnianie pozostałości po uprawach, w celu przygotowania do dalszego użytkowania</t>
  </si>
  <si>
    <t>186</t>
  </si>
  <si>
    <t>ŁR-NAWM</t>
  </si>
  <si>
    <t>Wysiew nawozów sztucznych</t>
  </si>
  <si>
    <t>187</t>
  </si>
  <si>
    <t>ŁR-WAPN</t>
  </si>
  <si>
    <t>Wapnowanie</t>
  </si>
  <si>
    <t>189</t>
  </si>
  <si>
    <t>ŁR-WYSNR</t>
  </si>
  <si>
    <t>Wysiew nasion siewnikiem rzutowym</t>
  </si>
  <si>
    <t>190</t>
  </si>
  <si>
    <t>ŁR-WYSNAS</t>
  </si>
  <si>
    <t>Wysiew nasion siewnikiem zbożowym</t>
  </si>
  <si>
    <t>196</t>
  </si>
  <si>
    <t>ŁR-OPRYSK</t>
  </si>
  <si>
    <t>Mechaniczny oprysk chemiczny</t>
  </si>
  <si>
    <t>198</t>
  </si>
  <si>
    <t>ŁR-WYKŁW</t>
  </si>
  <si>
    <t>Koszenie trawy z wywozem z łąki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</si>
  <si>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</si>
  <si>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</si>
  <si>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</si>
  <si>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</si>
  <si>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</si>
  <si>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</si>
  <si>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</si>
  <si>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</si>
  <si>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</si>
  <si>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</si>
  <si>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</si>
  <si>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</si>
  <si>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</si>
  <si>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</si>
  <si>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</si>
  <si>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21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</si>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</sst>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81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55</v>
      </c>
      <c r="J2" s="16"/>
      <c r="K2" s="16"/>
      <c r="L2" s="16"/>
      <c r="M2" s="16"/>
      <c r="N2" s="16"/>
      <c r="O2" s="16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1"/>
      <c r="C4" s="11"/>
      <c r="D4" s="11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1"/>
      <c r="C6" s="11"/>
      <c r="D6" s="11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1"/>
      <c r="C8" s="11"/>
      <c r="D8" s="11"/>
    </row>
    <row r="9" spans="2:15" s="1" customFormat="1" ht="4.1500000000000004" customHeight="1" x14ac:dyDescent="0.2"/>
    <row r="10" spans="2:15" s="1" customFormat="1" ht="6.95" customHeight="1" x14ac:dyDescent="0.2">
      <c r="B10" s="13" t="s">
        <v>44</v>
      </c>
      <c r="C10" s="13"/>
      <c r="D10" s="13"/>
    </row>
    <row r="11" spans="2:15" s="1" customFormat="1" ht="12.4" customHeight="1" x14ac:dyDescent="0.2">
      <c r="B11" s="13"/>
      <c r="C11" s="13"/>
      <c r="D11" s="13"/>
      <c r="G11" s="38" t="s">
        <v>45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56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29" t="s">
        <v>46</v>
      </c>
      <c r="C16" s="29"/>
      <c r="D16" s="29"/>
      <c r="E16" s="29"/>
      <c r="F16" s="29"/>
      <c r="G16" s="29"/>
      <c r="H16" s="29"/>
      <c r="I16" s="29"/>
    </row>
    <row r="17" spans="2:13" s="1" customFormat="1" ht="2.65" customHeight="1" x14ac:dyDescent="0.2"/>
    <row r="18" spans="2:13" s="1" customFormat="1" ht="20.65" customHeight="1" x14ac:dyDescent="0.2">
      <c r="B18" s="29" t="s">
        <v>47</v>
      </c>
      <c r="C18" s="29"/>
      <c r="D18" s="29"/>
      <c r="E18" s="29"/>
      <c r="F18" s="29"/>
      <c r="G18" s="29"/>
      <c r="H18" s="29"/>
      <c r="I18" s="29"/>
    </row>
    <row r="19" spans="2:13" s="1" customFormat="1" ht="2.65" customHeight="1" x14ac:dyDescent="0.2"/>
    <row r="20" spans="2:13" s="1" customFormat="1" ht="20.65" customHeight="1" x14ac:dyDescent="0.2">
      <c r="B20" s="29" t="s">
        <v>48</v>
      </c>
      <c r="C20" s="29"/>
      <c r="D20" s="29"/>
      <c r="E20" s="29"/>
      <c r="F20" s="29"/>
      <c r="G20" s="29"/>
      <c r="H20" s="29"/>
      <c r="I20" s="29"/>
    </row>
    <row r="21" spans="2:13" s="1" customFormat="1" ht="2.65" customHeight="1" x14ac:dyDescent="0.2"/>
    <row r="22" spans="2:13" s="1" customFormat="1" ht="20.65" customHeight="1" x14ac:dyDescent="0.2">
      <c r="B22" s="29" t="s">
        <v>49</v>
      </c>
      <c r="C22" s="29"/>
      <c r="D22" s="29"/>
      <c r="E22" s="29"/>
      <c r="F22" s="29"/>
      <c r="G22" s="29"/>
      <c r="H22" s="29"/>
      <c r="I22" s="29"/>
    </row>
    <row r="23" spans="2:13" s="1" customFormat="1" ht="34.700000000000003" customHeight="1" x14ac:dyDescent="0.2"/>
    <row r="24" spans="2:13" s="1" customFormat="1" ht="50.1" customHeight="1" x14ac:dyDescent="0.2">
      <c r="B24" s="9" t="s">
        <v>57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9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8" t="s">
        <v>10</v>
      </c>
      <c r="M29" s="18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21.47</v>
      </c>
      <c r="H30" s="22">
        <v>0</v>
      </c>
      <c r="I30" s="20">
        <f>ROUND(G30* H30,2)</f>
        <v>0</v>
      </c>
      <c r="J30" s="5">
        <v>8</v>
      </c>
      <c r="K30" s="20">
        <f>ROUND(I30* J30/100,2)</f>
        <v>0</v>
      </c>
      <c r="L30" s="21">
        <f>ROUND(I30+ K30,2)</f>
        <v>0</v>
      </c>
      <c r="M30" s="19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22.37</v>
      </c>
      <c r="H31" s="22">
        <v>0</v>
      </c>
      <c r="I31" s="20">
        <f>ROUND(G31* H31,2)</f>
        <v>0</v>
      </c>
      <c r="J31" s="5">
        <v>8</v>
      </c>
      <c r="K31" s="20">
        <f>ROUND(I31* J31/100,2)</f>
        <v>0</v>
      </c>
      <c r="L31" s="21">
        <f>ROUND(I31+ K31,2)</f>
        <v>0</v>
      </c>
      <c r="M31" s="19"/>
    </row>
    <row r="32" spans="2:13" s="1" customFormat="1" ht="38.85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0.85</v>
      </c>
      <c r="H32" s="22">
        <v>0</v>
      </c>
      <c r="I32" s="20">
        <f>ROUND(G32* H32,2)</f>
        <v>0</v>
      </c>
      <c r="J32" s="5">
        <v>8</v>
      </c>
      <c r="K32" s="20">
        <f>ROUND(I32* J32/100,2)</f>
        <v>0</v>
      </c>
      <c r="L32" s="21">
        <f>ROUND(I32+ K32,2)</f>
        <v>0</v>
      </c>
      <c r="M32" s="19"/>
    </row>
    <row r="33" spans="2:14" s="1" customFormat="1" ht="38.85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12.63</v>
      </c>
      <c r="H33" s="22">
        <v>0</v>
      </c>
      <c r="I33" s="20">
        <f>ROUND(G33* H33,2)</f>
        <v>0</v>
      </c>
      <c r="J33" s="5">
        <v>8</v>
      </c>
      <c r="K33" s="20">
        <f>ROUND(I33* J33/100,2)</f>
        <v>0</v>
      </c>
      <c r="L33" s="21">
        <f>ROUND(I33+ K33,2)</f>
        <v>0</v>
      </c>
      <c r="M33" s="19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18.47</v>
      </c>
      <c r="H34" s="22">
        <v>0</v>
      </c>
      <c r="I34" s="20">
        <f>ROUND(G34* H34,2)</f>
        <v>0</v>
      </c>
      <c r="J34" s="5">
        <v>8</v>
      </c>
      <c r="K34" s="20">
        <f>ROUND(I34* J34/100,2)</f>
        <v>0</v>
      </c>
      <c r="L34" s="21">
        <f>ROUND(I34+ K34,2)</f>
        <v>0</v>
      </c>
      <c r="M34" s="19"/>
    </row>
    <row r="35" spans="2:14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2.1800000000000002</v>
      </c>
      <c r="H35" s="22">
        <v>0</v>
      </c>
      <c r="I35" s="20">
        <f>ROUND(G35* H35,2)</f>
        <v>0</v>
      </c>
      <c r="J35" s="5">
        <v>8</v>
      </c>
      <c r="K35" s="20">
        <f>ROUND(I35* J35/100,2)</f>
        <v>0</v>
      </c>
      <c r="L35" s="21">
        <f>ROUND(I35+ K35,2)</f>
        <v>0</v>
      </c>
      <c r="M35" s="19"/>
    </row>
    <row r="36" spans="2:14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0.9</v>
      </c>
      <c r="H36" s="22">
        <v>0</v>
      </c>
      <c r="I36" s="20">
        <f>ROUND(G36* H36,2)</f>
        <v>0</v>
      </c>
      <c r="J36" s="5">
        <v>8</v>
      </c>
      <c r="K36" s="20">
        <f>ROUND(I36* J36/100,2)</f>
        <v>0</v>
      </c>
      <c r="L36" s="21">
        <f>ROUND(I36+ K36,2)</f>
        <v>0</v>
      </c>
      <c r="M36" s="19"/>
    </row>
    <row r="37" spans="2:14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23.38</v>
      </c>
      <c r="H37" s="22">
        <v>0</v>
      </c>
      <c r="I37" s="20">
        <f>ROUND(G37* H37,2)</f>
        <v>0</v>
      </c>
      <c r="J37" s="5">
        <v>8</v>
      </c>
      <c r="K37" s="20">
        <f>ROUND(I37* J37/100,2)</f>
        <v>0</v>
      </c>
      <c r="L37" s="21">
        <f>ROUND(I37+ K37,2)</f>
        <v>0</v>
      </c>
      <c r="M37" s="19"/>
    </row>
    <row r="38" spans="2:14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17.02</v>
      </c>
      <c r="H38" s="22">
        <v>0</v>
      </c>
      <c r="I38" s="20">
        <f>ROUND(G38* H38,2)</f>
        <v>0</v>
      </c>
      <c r="J38" s="5">
        <v>8</v>
      </c>
      <c r="K38" s="20">
        <f>ROUND(I38* J38/100,2)</f>
        <v>0</v>
      </c>
      <c r="L38" s="21">
        <f>ROUND(I38+ K38,2)</f>
        <v>0</v>
      </c>
      <c r="M38" s="19"/>
    </row>
    <row r="39" spans="2:14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47.39</v>
      </c>
      <c r="H39" s="22">
        <v>0</v>
      </c>
      <c r="I39" s="20">
        <f>ROUND(G39* H39,2)</f>
        <v>0</v>
      </c>
      <c r="J39" s="5">
        <v>8</v>
      </c>
      <c r="K39" s="20">
        <f>ROUND(I39* J39/100,2)</f>
        <v>0</v>
      </c>
      <c r="L39" s="21">
        <f>ROUND(I39+ K39,2)</f>
        <v>0</v>
      </c>
      <c r="M39" s="19"/>
    </row>
    <row r="40" spans="2:14" s="1" customFormat="1" ht="55.9" customHeight="1" x14ac:dyDescent="0.2"/>
    <row r="41" spans="2:14" s="1" customFormat="1" ht="21.4" customHeight="1" x14ac:dyDescent="0.2">
      <c r="B41" s="12" t="s">
        <v>42</v>
      </c>
      <c r="C41" s="12"/>
      <c r="D41" s="12"/>
      <c r="E41" s="12"/>
      <c r="F41" s="23">
        <f>ROUND(I30+I31+I32+I33+I34+I35+I36+I37+I38+I39,2)</f>
        <v>0</v>
      </c>
      <c r="G41" s="24"/>
      <c r="H41" s="24"/>
      <c r="I41" s="24"/>
      <c r="J41" s="24"/>
      <c r="K41" s="24"/>
      <c r="L41" s="24"/>
      <c r="M41" s="25"/>
    </row>
    <row r="42" spans="2:14" s="1" customFormat="1" ht="21.4" customHeight="1" x14ac:dyDescent="0.2">
      <c r="B42" s="12" t="s">
        <v>43</v>
      </c>
      <c r="C42" s="12"/>
      <c r="D42" s="12"/>
      <c r="E42" s="12"/>
      <c r="F42" s="26">
        <f>ROUND(L30+L31+L32+L33+L34+L35+L36+L37+L38+L39,2)</f>
        <v>0</v>
      </c>
      <c r="G42" s="27"/>
      <c r="H42" s="27"/>
      <c r="I42" s="27"/>
      <c r="J42" s="27"/>
      <c r="K42" s="27"/>
      <c r="L42" s="27"/>
      <c r="M42" s="28"/>
    </row>
    <row r="43" spans="2:14" s="1" customFormat="1" ht="11.1" customHeight="1" x14ac:dyDescent="0.2"/>
    <row r="44" spans="2:14" s="1" customFormat="1" ht="80.099999999999994" customHeight="1" x14ac:dyDescent="0.2">
      <c r="B44" s="31" t="s">
        <v>58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2:14" s="1" customFormat="1" ht="2.65" customHeight="1" x14ac:dyDescent="0.2"/>
    <row r="46" spans="2:14" s="1" customFormat="1" ht="110.1" customHeight="1" x14ac:dyDescent="0.2">
      <c r="B46" s="31" t="s">
        <v>59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14" s="1" customFormat="1" ht="5.25" customHeight="1" x14ac:dyDescent="0.2"/>
    <row r="48" spans="2:14" s="1" customFormat="1" ht="110.1" customHeight="1" x14ac:dyDescent="0.2">
      <c r="B48" s="10" t="s">
        <v>60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s="1" customFormat="1" ht="5.25" customHeight="1" x14ac:dyDescent="0.2"/>
    <row r="50" spans="2:14" s="1" customFormat="1" ht="37.9" customHeight="1" x14ac:dyDescent="0.2">
      <c r="B50" s="32" t="s">
        <v>51</v>
      </c>
      <c r="C50" s="32"/>
      <c r="D50" s="32"/>
      <c r="E50" s="32"/>
      <c r="F50" s="34" t="s">
        <v>52</v>
      </c>
      <c r="G50" s="34"/>
      <c r="H50" s="34"/>
      <c r="I50" s="34"/>
      <c r="J50" s="34"/>
      <c r="K50" s="34"/>
      <c r="L50" s="34"/>
    </row>
    <row r="51" spans="2:14" s="1" customFormat="1" ht="28.9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2:14" s="1" customFormat="1" ht="28.9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4" s="1" customFormat="1" ht="28.9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9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.65" customHeight="1" x14ac:dyDescent="0.2"/>
    <row r="56" spans="2:14" s="1" customFormat="1" ht="203.1" customHeight="1" x14ac:dyDescent="0.2">
      <c r="B56" s="31" t="s">
        <v>61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2:14" s="1" customFormat="1" ht="2.65" customHeight="1" x14ac:dyDescent="0.2"/>
    <row r="58" spans="2:14" s="1" customFormat="1" ht="36.950000000000003" customHeight="1" x14ac:dyDescent="0.2">
      <c r="B58" s="35" t="s">
        <v>62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2:14" s="1" customFormat="1" ht="2.65" customHeight="1" x14ac:dyDescent="0.2"/>
    <row r="60" spans="2:14" s="1" customFormat="1" ht="37.9" customHeight="1" x14ac:dyDescent="0.2">
      <c r="B60" s="32" t="s">
        <v>53</v>
      </c>
      <c r="C60" s="32"/>
      <c r="D60" s="32"/>
      <c r="E60" s="32"/>
      <c r="F60" s="36" t="s">
        <v>54</v>
      </c>
      <c r="G60" s="36"/>
      <c r="H60" s="36"/>
      <c r="I60" s="36"/>
      <c r="J60" s="36"/>
      <c r="K60" s="36"/>
      <c r="L60" s="36"/>
    </row>
    <row r="61" spans="2:14" s="1" customFormat="1" ht="28.9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2:14" s="1" customFormat="1" ht="28.9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4" s="1" customFormat="1" ht="28.9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2:14" s="1" customFormat="1" ht="28.9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2:14" s="1" customFormat="1" ht="2.65" customHeight="1" x14ac:dyDescent="0.2"/>
    <row r="66" spans="2:14" s="1" customFormat="1" ht="159.94999999999999" customHeight="1" x14ac:dyDescent="0.2">
      <c r="B66" s="31" t="s">
        <v>63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2:14" s="1" customFormat="1" ht="2.65" customHeight="1" x14ac:dyDescent="0.2"/>
    <row r="68" spans="2:14" s="1" customFormat="1" ht="54.95" customHeight="1" x14ac:dyDescent="0.2">
      <c r="B68" s="31" t="s">
        <v>64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14" s="1" customFormat="1" ht="2.65" customHeight="1" x14ac:dyDescent="0.2"/>
    <row r="70" spans="2:14" s="1" customFormat="1" ht="60" customHeight="1" x14ac:dyDescent="0.2">
      <c r="B70" s="10" t="s">
        <v>65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s="1" customFormat="1" ht="2.65" customHeight="1" x14ac:dyDescent="0.2"/>
    <row r="72" spans="2:14" s="1" customFormat="1" ht="48" customHeight="1" x14ac:dyDescent="0.2">
      <c r="B72" s="10" t="s">
        <v>66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s="1" customFormat="1" ht="2.65" customHeight="1" x14ac:dyDescent="0.2"/>
    <row r="74" spans="2:14" s="1" customFormat="1" ht="125.1" customHeight="1" x14ac:dyDescent="0.2">
      <c r="B74" s="31" t="s">
        <v>67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1" customFormat="1" ht="2.65" customHeight="1" x14ac:dyDescent="0.2"/>
    <row r="76" spans="2:14" s="1" customFormat="1" ht="84.95" customHeight="1" x14ac:dyDescent="0.2">
      <c r="B76" s="31" t="s">
        <v>68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2:14" s="1" customFormat="1" ht="86.85" customHeight="1" x14ac:dyDescent="0.2"/>
    <row r="78" spans="2:14" s="1" customFormat="1" ht="17.649999999999999" customHeight="1" x14ac:dyDescent="0.2">
      <c r="I78" s="17" t="s">
        <v>50</v>
      </c>
      <c r="J78" s="17"/>
    </row>
    <row r="79" spans="2:14" s="1" customFormat="1" ht="145.15" customHeight="1" x14ac:dyDescent="0.2"/>
    <row r="80" spans="2:14" s="1" customFormat="1" ht="81.599999999999994" customHeight="1" x14ac:dyDescent="0.2">
      <c r="B80" s="14" t="s">
        <v>69</v>
      </c>
      <c r="C80" s="14"/>
      <c r="D80" s="14"/>
      <c r="E80" s="14"/>
      <c r="F80" s="14"/>
      <c r="G80" s="14"/>
      <c r="H80" s="14"/>
      <c r="I80" s="14"/>
      <c r="J80" s="14"/>
    </row>
    <row r="81" s="1" customFormat="1" ht="28.9" customHeight="1" x14ac:dyDescent="0.2"/>
  </sheetData>
  <mergeCells count="64">
    <mergeCell ref="B3:E3"/>
    <mergeCell ref="B5:E5"/>
    <mergeCell ref="B7:E7"/>
    <mergeCell ref="I2:O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6:N76"/>
    <mergeCell ref="B8:D8"/>
    <mergeCell ref="B70:N70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F64:L64"/>
    <mergeCell ref="B66:N66"/>
    <mergeCell ref="B68:N68"/>
    <mergeCell ref="B72:N72"/>
    <mergeCell ref="B74:N74"/>
    <mergeCell ref="B60:E60"/>
    <mergeCell ref="B61:E61"/>
    <mergeCell ref="B62:E62"/>
    <mergeCell ref="B63:E63"/>
    <mergeCell ref="B64:E64"/>
    <mergeCell ref="B52:E52"/>
    <mergeCell ref="B53:E53"/>
    <mergeCell ref="B54:E54"/>
    <mergeCell ref="B56:N56"/>
    <mergeCell ref="B58:N58"/>
    <mergeCell ref="B44:N44"/>
    <mergeCell ref="B46:N46"/>
    <mergeCell ref="B48:N48"/>
    <mergeCell ref="B50:E50"/>
    <mergeCell ref="B51:E51"/>
    <mergeCell ref="B24:L24"/>
    <mergeCell ref="B26:L26"/>
    <mergeCell ref="B4:D4"/>
    <mergeCell ref="B41:E41"/>
    <mergeCell ref="B42:E42"/>
    <mergeCell ref="B6:D6"/>
    <mergeCell ref="G11:N12"/>
    <mergeCell ref="B10:D11"/>
    <mergeCell ref="B16:I16"/>
    <mergeCell ref="B18:I18"/>
    <mergeCell ref="B20:I20"/>
    <mergeCell ref="B22:I2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2023-10-16T02:05:28Z</dcterms:created>
  <dcterms:modified xsi:type="dcterms:W3CDTF">2023-10-27T18:19:43Z</dcterms:modified>
</cp:coreProperties>
</file>