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codeName="ThisWorkbook"/>
  <mc:AlternateContent xmlns:mc="http://schemas.openxmlformats.org/markup-compatibility/2006">
    <mc:Choice Requires="x15">
      <x15ac:absPath xmlns:x15ac="http://schemas.microsoft.com/office/spreadsheetml/2010/11/ac" url="H:\VO\POTRAVA\DD a DSS BB_Senium\2023\2023-09-14_WORKFLOW_ID5864_Prílohy\"/>
    </mc:Choice>
  </mc:AlternateContent>
  <xr:revisionPtr revIDLastSave="0" documentId="8_{FC0DD2CC-CA24-4C1A-A30E-CF41682387BE}" xr6:coauthVersionLast="47" xr6:coauthVersionMax="47" xr10:uidLastSave="{00000000-0000-0000-0000-000000000000}"/>
  <bookViews>
    <workbookView xWindow="-120" yWindow="-120" windowWidth="29040" windowHeight="15720" tabRatio="757" xr2:uid="{00000000-000D-0000-FFFF-FFFF00000000}"/>
  </bookViews>
  <sheets>
    <sheet name="Zákusky" sheetId="30" r:id="rId1"/>
  </sheets>
  <definedNames>
    <definedName name="hodZvýrazniť">IFERROR(IF(#REF!="áno", TRUE, FALSE),FALSE)</definedName>
    <definedName name="NadpisStĺpca1">#REF!</definedName>
    <definedName name="peičv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4" i="30" l="1"/>
  <c r="G33" i="30"/>
  <c r="G32" i="30"/>
  <c r="G31" i="30"/>
  <c r="G30" i="30"/>
  <c r="G29" i="30"/>
  <c r="G28" i="30"/>
  <c r="G27" i="30"/>
  <c r="G26" i="30"/>
  <c r="G25" i="30"/>
  <c r="G24" i="30"/>
  <c r="G23" i="30"/>
  <c r="G22" i="30"/>
  <c r="G21" i="30"/>
  <c r="G20" i="30"/>
  <c r="G19" i="30"/>
  <c r="G18" i="30"/>
  <c r="G17" i="30"/>
  <c r="G16" i="30"/>
  <c r="G14" i="30"/>
  <c r="J33" i="30" l="1"/>
  <c r="I36" i="30"/>
  <c r="J34" i="30"/>
  <c r="J32" i="30"/>
  <c r="J31" i="30"/>
  <c r="J30" i="30"/>
  <c r="J29" i="30"/>
  <c r="J28" i="30"/>
  <c r="J27" i="30"/>
  <c r="J26" i="30"/>
  <c r="J25" i="30"/>
  <c r="J24" i="30"/>
  <c r="J23" i="30"/>
  <c r="J22" i="30"/>
  <c r="J21" i="30"/>
  <c r="J20" i="30"/>
  <c r="J19" i="30"/>
  <c r="J18" i="30"/>
  <c r="C18" i="30"/>
  <c r="C19" i="30" s="1"/>
  <c r="C20" i="30" s="1"/>
  <c r="J17" i="30"/>
  <c r="C17" i="30"/>
  <c r="J16" i="30"/>
  <c r="G15" i="30"/>
  <c r="J15" i="30" s="1"/>
  <c r="J14" i="30"/>
  <c r="C23" i="30" l="1"/>
  <c r="C21" i="30"/>
  <c r="C22" i="30" s="1"/>
  <c r="C25" i="30" s="1"/>
  <c r="C28" i="30" l="1"/>
  <c r="C32" i="30" s="1"/>
  <c r="C24" i="30"/>
  <c r="C26" i="30" l="1"/>
  <c r="C29" i="30"/>
  <c r="C33" i="30" s="1"/>
  <c r="C30" i="30" l="1"/>
  <c r="C27" i="30"/>
  <c r="C31" i="30" s="1"/>
</calcChain>
</file>

<file path=xl/sharedStrings.xml><?xml version="1.0" encoding="utf-8"?>
<sst xmlns="http://schemas.openxmlformats.org/spreadsheetml/2006/main" count="156" uniqueCount="60">
  <si>
    <t>MJ</t>
  </si>
  <si>
    <t>Predpokladané odobraté množstvo počas trvania účinnosti zmluvy</t>
  </si>
  <si>
    <t>Cena v EUR za MJ bez DPH</t>
  </si>
  <si>
    <t>Cena v  EUR za predpokladané množstvo bez DPH</t>
  </si>
  <si>
    <t>Cena v EUR za predpokladané množstvo s DPH</t>
  </si>
  <si>
    <t>Položky</t>
  </si>
  <si>
    <t>Sadzba DPH v %</t>
  </si>
  <si>
    <t>OBSAH BALENIA (skutočná veľkosť balenia od dodávateľa)</t>
  </si>
  <si>
    <t>vyplní uchádzač</t>
  </si>
  <si>
    <t>Banskobystrický samosprávny kraj</t>
  </si>
  <si>
    <t>Príloha č. 1 Výzvy Špecifikácia položiek a požiadaviek</t>
  </si>
  <si>
    <t>Obchodné meno uchádzača:</t>
  </si>
  <si>
    <t>Sídlo uchádzača:</t>
  </si>
  <si>
    <t>IČO:</t>
  </si>
  <si>
    <t>e-mail:</t>
  </si>
  <si>
    <t>telefonický kontakt:</t>
  </si>
  <si>
    <t xml:space="preserve">„Predmet zákazky – produkt je v celom rozsahu opísaný tak, aby bol presne a zrozumiteľne špecifikovaný. Ak niektorý z použitých parametrov, alebo rozpätie parametrov identifikuje konkrétny typ produktu, alebo produkt konkrétneho výrobcu, verejný obstarávateľ umožňuje nahradiť takýto produkt ekvivalentným produktom pod podmienkou, že ekvivalentný produkt bude spĺňať približne rovnaké zloženia produktu, ktoré sú nevyhnutné na zabezpečenie účelu, na ktoré sú uvedené produkty určené. Pri produktoch konkrétnej značky, môže uchádzač predložiť aj ekvivalenty inej značky v rovnakej alebo vyššej kvalite.
</t>
  </si>
  <si>
    <t xml:space="preserve">Dodávateľ je pri dodávke tovaru zaviazaný dodržiavať hygienické zásady, normy a predpisy na prepravu, skladovanie a manipuláciu s predmetom zákazky v zmysle platnej legislatívy. Dodávateľ sa zaväzuje odberateľovi znížiť jednotkové ceny kedykoľvek počas trvania zmluvy, a to v prípade zavedenia tzv. akciových cien tovaru na trhu , alebo pri celoplošnom znižovaní cien jednotlivých druhov potravín. Tovar musí byť dodaný v požadovanej akosti a kvalite v zmysle zákona o potravinách, potravinovom kódexe a platných legislatívnych požiadavkách pre tieto tovary. </t>
  </si>
  <si>
    <t>Jednotková cena tovaru musí byť dodržaná bez ohľadu na veľkosť balenia.</t>
  </si>
  <si>
    <t>Uvedené množstvo tovaru je orientačné a nie je pre OvZP záväzné.</t>
  </si>
  <si>
    <t>Uchádzač vyhlasuje, že * JE / NIE JE platiteľom DPH (uchádzač zakrúžkuje relevantný údaj).</t>
  </si>
  <si>
    <t>V ............................., dňa .........................</t>
  </si>
  <si>
    <t>[uviesť miesto a dátum podpisu]</t>
  </si>
  <si>
    <t>ks</t>
  </si>
  <si>
    <t>meno, podpis</t>
  </si>
  <si>
    <t>SPOLU BEZ DPH</t>
  </si>
  <si>
    <t>SPOLU S DPH</t>
  </si>
  <si>
    <t>ka</t>
  </si>
  <si>
    <t>Babičkin jablčník</t>
  </si>
  <si>
    <t>Dobošový rez</t>
  </si>
  <si>
    <t>100 g</t>
  </si>
  <si>
    <t>70 g</t>
  </si>
  <si>
    <t>Punčové guľky</t>
  </si>
  <si>
    <t>50 g</t>
  </si>
  <si>
    <t>Jablkové rezy</t>
  </si>
  <si>
    <t>Jadran torta</t>
  </si>
  <si>
    <t>90 g</t>
  </si>
  <si>
    <t>Jogurtová kocka</t>
  </si>
  <si>
    <t>Karamelový veterník</t>
  </si>
  <si>
    <t>Kávové zrná</t>
  </si>
  <si>
    <t>35 g</t>
  </si>
  <si>
    <t>Kokosky plnené</t>
  </si>
  <si>
    <t>Košík orechový</t>
  </si>
  <si>
    <t>60 g</t>
  </si>
  <si>
    <t>Krémeš obyčajný</t>
  </si>
  <si>
    <t>80 g</t>
  </si>
  <si>
    <t>Marokánky</t>
  </si>
  <si>
    <t>Medová krémeška</t>
  </si>
  <si>
    <t>Medové rezy</t>
  </si>
  <si>
    <t>Parížske rožky</t>
  </si>
  <si>
    <t>40 g</t>
  </si>
  <si>
    <t>Punčové rezy</t>
  </si>
  <si>
    <t>Roláda banánová</t>
  </si>
  <si>
    <t>65 g</t>
  </si>
  <si>
    <t>Štrúdla / mak/ tvaroh/ orech/</t>
  </si>
  <si>
    <t>Tvaroháčik</t>
  </si>
  <si>
    <t>Venček plnený -banánik</t>
  </si>
  <si>
    <t>Zamatová roláda</t>
  </si>
  <si>
    <t>Požiadavky na jednotlivé položky, MINIMÁLNA veľkosť</t>
  </si>
  <si>
    <t>Konkrétny/Obchodný názov uchádzačom ponúknutého výrobku, špecifikácia, opis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</si>
</sst>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quot;$&quot;#,##0.00_);\(&quot;$&quot;#,##0.00\)"/>
    <numFmt numFmtId="165" formatCode="&quot;Reorder&quot;;&quot;&quot;;&quot;&quot;"/>
    <numFmt numFmtId="166" formatCode="#,##0.00\ &quot;€&quot;"/>
    <numFmt numFmtId="167" formatCode="0.000"/>
  </numFmts>
  <fonts count="33"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b/>
      <sz val="12"/>
      <color theme="0"/>
      <name val="Corbel"/>
      <family val="2"/>
      <scheme val="major"/>
    </font>
    <font>
      <b/>
      <sz val="34"/>
      <color theme="6" tint="-0.24994659260841701"/>
      <name val="Corbel"/>
      <family val="2"/>
      <scheme val="major"/>
    </font>
    <font>
      <sz val="11"/>
      <color theme="6" tint="-0.499984740745262"/>
      <name val="Calibri"/>
      <family val="2"/>
      <scheme val="minor"/>
    </font>
    <font>
      <sz val="11"/>
      <color theme="1"/>
      <name val="Calibri"/>
      <family val="2"/>
      <scheme val="minor"/>
    </font>
    <font>
      <u/>
      <sz val="11"/>
      <color theme="10"/>
      <name val="Calibri"/>
      <family val="2"/>
      <scheme val="minor"/>
    </font>
    <font>
      <sz val="8"/>
      <color theme="1"/>
      <name val="Calibri"/>
      <family val="2"/>
      <charset val="238"/>
      <scheme val="minor"/>
    </font>
    <font>
      <sz val="8"/>
      <name val="Calibri"/>
      <family val="2"/>
      <charset val="238"/>
      <scheme val="minor"/>
    </font>
    <font>
      <b/>
      <sz val="12"/>
      <color theme="1"/>
      <name val="Calibri"/>
      <family val="2"/>
      <charset val="238"/>
      <scheme val="minor"/>
    </font>
    <font>
      <b/>
      <sz val="14"/>
      <color theme="1"/>
      <name val="Calibri"/>
      <family val="2"/>
      <charset val="238"/>
      <scheme val="minor"/>
    </font>
    <font>
      <b/>
      <sz val="8"/>
      <name val="Calibri"/>
      <family val="2"/>
      <charset val="238"/>
      <scheme val="minor"/>
    </font>
    <font>
      <b/>
      <sz val="11"/>
      <color theme="1"/>
      <name val="Calibri"/>
      <family val="2"/>
      <charset val="238"/>
      <scheme val="minor"/>
    </font>
    <font>
      <b/>
      <sz val="9"/>
      <color theme="1"/>
      <name val="Calibri"/>
      <family val="2"/>
      <charset val="238"/>
      <scheme val="minor"/>
    </font>
    <font>
      <i/>
      <sz val="8"/>
      <color rgb="FFFF0000"/>
      <name val="Calibri"/>
      <family val="2"/>
      <charset val="238"/>
      <scheme val="minor"/>
    </font>
    <font>
      <i/>
      <sz val="8"/>
      <color rgb="FFFFEFE7"/>
      <name val="Calibri"/>
      <family val="2"/>
      <charset val="238"/>
      <scheme val="minor"/>
    </font>
    <font>
      <sz val="11"/>
      <color rgb="FFFFEFE7"/>
      <name val="Calibri"/>
      <family val="2"/>
      <charset val="238"/>
      <scheme val="minor"/>
    </font>
    <font>
      <sz val="10"/>
      <name val="Arial"/>
      <family val="2"/>
      <charset val="238"/>
    </font>
    <font>
      <sz val="12"/>
      <name val="Calibri"/>
      <family val="2"/>
      <charset val="238"/>
      <scheme val="minor"/>
    </font>
    <font>
      <i/>
      <sz val="11"/>
      <color theme="1"/>
      <name val="Calibri"/>
      <family val="2"/>
      <charset val="238"/>
    </font>
    <font>
      <b/>
      <sz val="11"/>
      <name val="Calibri"/>
      <family val="2"/>
      <charset val="238"/>
      <scheme val="minor"/>
    </font>
    <font>
      <sz val="9"/>
      <name val="Calibri"/>
      <family val="2"/>
      <charset val="238"/>
      <scheme val="minor"/>
    </font>
    <font>
      <sz val="9"/>
      <color theme="1"/>
      <name val="Calibri"/>
      <family val="2"/>
      <charset val="238"/>
      <scheme val="minor"/>
    </font>
    <font>
      <b/>
      <sz val="8"/>
      <color theme="1"/>
      <name val="Calibri"/>
      <family val="2"/>
      <scheme val="minor"/>
    </font>
    <font>
      <b/>
      <sz val="8"/>
      <color rgb="FFFF0000"/>
      <name val="Calibri"/>
      <family val="2"/>
      <scheme val="minor"/>
    </font>
    <font>
      <b/>
      <sz val="9"/>
      <name val="Calibri"/>
      <family val="2"/>
      <charset val="238"/>
      <scheme val="minor"/>
    </font>
    <font>
      <i/>
      <sz val="8"/>
      <name val="Calibri"/>
      <family val="2"/>
      <charset val="238"/>
      <scheme val="minor"/>
    </font>
    <font>
      <i/>
      <sz val="9"/>
      <color theme="1"/>
      <name val="Calibri"/>
      <family val="2"/>
      <charset val="238"/>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24994659260841701"/>
        <bgColor indexed="64"/>
      </patternFill>
    </fill>
    <fill>
      <patternFill patternType="solid">
        <fgColor rgb="FFE7E775"/>
        <bgColor indexed="64"/>
      </patternFill>
    </fill>
    <fill>
      <patternFill patternType="solid">
        <fgColor rgb="FFFCCCD4"/>
        <bgColor indexed="64"/>
      </patternFill>
    </fill>
    <fill>
      <patternFill patternType="solid">
        <fgColor rgb="FFFFC000"/>
        <bgColor indexed="64"/>
      </patternFill>
    </fill>
  </fills>
  <borders count="13">
    <border>
      <left/>
      <right/>
      <top/>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medium">
        <color auto="1"/>
      </bottom>
      <diagonal/>
    </border>
    <border>
      <left/>
      <right/>
      <top/>
      <bottom style="medium">
        <color auto="1"/>
      </bottom>
      <diagonal/>
    </border>
    <border>
      <left style="medium">
        <color auto="1"/>
      </left>
      <right/>
      <top/>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auto="1"/>
      </top>
      <bottom style="thin">
        <color indexed="64"/>
      </bottom>
      <diagonal/>
    </border>
    <border>
      <left/>
      <right style="thin">
        <color auto="1"/>
      </right>
      <top/>
      <bottom style="thin">
        <color indexed="64"/>
      </bottom>
      <diagonal/>
    </border>
  </borders>
  <cellStyleXfs count="21">
    <xf numFmtId="0" fontId="0" fillId="0" borderId="0">
      <alignment vertical="center"/>
    </xf>
    <xf numFmtId="0" fontId="8" fillId="3" borderId="0" applyNumberFormat="0" applyProtection="0">
      <alignment horizontal="left" vertical="center" indent="1"/>
    </xf>
    <xf numFmtId="0" fontId="7" fillId="4" borderId="0" applyProtection="0">
      <alignment horizontal="left" vertical="center" wrapText="1" indent="1"/>
    </xf>
    <xf numFmtId="0" fontId="9" fillId="3" borderId="0" applyNumberFormat="0" applyProtection="0">
      <alignment horizontal="right" vertical="center"/>
    </xf>
    <xf numFmtId="164" fontId="10" fillId="0" borderId="0" applyProtection="0">
      <alignment horizontal="right" vertical="center" indent="1"/>
    </xf>
    <xf numFmtId="0" fontId="10" fillId="0" borderId="0" applyProtection="0">
      <alignment horizontal="right" vertical="center" indent="1"/>
    </xf>
    <xf numFmtId="0" fontId="6" fillId="0" borderId="0" applyProtection="0">
      <alignment horizontal="center" vertical="center"/>
    </xf>
    <xf numFmtId="0" fontId="6" fillId="0" borderId="0" applyProtection="0">
      <alignment horizontal="left" vertical="center" wrapText="1" indent="1"/>
    </xf>
    <xf numFmtId="165" fontId="6" fillId="2" borderId="0">
      <alignment horizontal="left" vertical="center" indent="1"/>
    </xf>
    <xf numFmtId="0" fontId="9" fillId="3" borderId="0" applyNumberFormat="0" applyProtection="0">
      <alignment horizontal="left" vertical="center" indent="1"/>
    </xf>
    <xf numFmtId="0" fontId="11" fillId="0" borderId="0" applyNumberFormat="0" applyFill="0" applyBorder="0" applyAlignment="0" applyProtection="0">
      <alignment vertical="center"/>
    </xf>
    <xf numFmtId="0" fontId="22" fillId="0" borderId="0"/>
    <xf numFmtId="0" fontId="5" fillId="0" borderId="0"/>
    <xf numFmtId="0" fontId="22" fillId="0" borderId="0"/>
    <xf numFmtId="0" fontId="4" fillId="0" borderId="0"/>
    <xf numFmtId="0" fontId="4" fillId="0" borderId="0"/>
    <xf numFmtId="164" fontId="6" fillId="0" borderId="0" applyProtection="0">
      <alignment horizontal="right" vertical="center" indent="1"/>
    </xf>
    <xf numFmtId="0" fontId="6" fillId="0" borderId="0" applyProtection="0">
      <alignment horizontal="right" vertical="center" indent="1"/>
    </xf>
    <xf numFmtId="0" fontId="3" fillId="0" borderId="0"/>
    <xf numFmtId="0" fontId="22" fillId="0" borderId="0"/>
    <xf numFmtId="0" fontId="3" fillId="0" borderId="0"/>
  </cellStyleXfs>
  <cellXfs count="70">
    <xf numFmtId="0" fontId="0" fillId="0" borderId="0" xfId="0">
      <alignment vertical="center"/>
    </xf>
    <xf numFmtId="166" fontId="16" fillId="5" borderId="1" xfId="0" applyNumberFormat="1" applyFont="1" applyFill="1" applyBorder="1" applyAlignment="1">
      <alignment horizontal="center" vertical="center" wrapText="1"/>
    </xf>
    <xf numFmtId="9" fontId="16" fillId="5" borderId="1" xfId="0" applyNumberFormat="1" applyFont="1" applyFill="1" applyBorder="1" applyAlignment="1">
      <alignment horizontal="center" vertical="center" wrapText="1"/>
    </xf>
    <xf numFmtId="0" fontId="16" fillId="5" borderId="1" xfId="0" applyFont="1" applyFill="1" applyBorder="1" applyAlignment="1">
      <alignment horizontal="center" vertical="center" wrapText="1"/>
    </xf>
    <xf numFmtId="0" fontId="0" fillId="0" borderId="7" xfId="0" applyBorder="1">
      <alignment vertical="center"/>
    </xf>
    <xf numFmtId="0" fontId="12" fillId="0" borderId="0" xfId="0" applyFont="1">
      <alignment vertical="center"/>
    </xf>
    <xf numFmtId="0" fontId="24" fillId="5" borderId="0" xfId="0" applyFont="1" applyFill="1" applyAlignment="1">
      <alignment horizontal="left" vertical="center"/>
    </xf>
    <xf numFmtId="0" fontId="21" fillId="5" borderId="0" xfId="0" applyFont="1" applyFill="1">
      <alignment vertical="center"/>
    </xf>
    <xf numFmtId="0" fontId="24" fillId="0" borderId="0" xfId="0" applyFont="1">
      <alignment vertical="center"/>
    </xf>
    <xf numFmtId="0" fontId="0" fillId="0" borderId="0" xfId="0" applyAlignment="1">
      <alignment horizontal="left" vertical="center"/>
    </xf>
    <xf numFmtId="0" fontId="12" fillId="0" borderId="0" xfId="0" applyFont="1" applyAlignment="1">
      <alignment horizontal="left"/>
    </xf>
    <xf numFmtId="0" fontId="16" fillId="0" borderId="0" xfId="0" applyFont="1" applyAlignment="1">
      <alignment vertical="center" wrapText="1"/>
    </xf>
    <xf numFmtId="0" fontId="12" fillId="0" borderId="0" xfId="0" applyFont="1" applyAlignment="1"/>
    <xf numFmtId="0" fontId="12" fillId="0" borderId="0" xfId="0" applyFont="1" applyAlignment="1">
      <alignment horizontal="left" vertical="center"/>
    </xf>
    <xf numFmtId="0" fontId="12" fillId="0" borderId="0" xfId="0" applyFont="1" applyAlignment="1">
      <alignment horizontal="left" vertical="top"/>
    </xf>
    <xf numFmtId="0" fontId="29" fillId="0" borderId="0" xfId="0" applyFont="1">
      <alignment vertical="center"/>
    </xf>
    <xf numFmtId="0" fontId="28" fillId="0" borderId="0" xfId="0" applyFont="1" applyAlignment="1">
      <alignment vertical="center" wrapText="1"/>
    </xf>
    <xf numFmtId="0" fontId="13" fillId="0" borderId="0" xfId="0" applyFont="1" applyAlignment="1"/>
    <xf numFmtId="0" fontId="13" fillId="0" borderId="0" xfId="0" applyFont="1" applyAlignment="1">
      <alignment horizontal="left" vertical="center"/>
    </xf>
    <xf numFmtId="0" fontId="13" fillId="0" borderId="0" xfId="0" applyFont="1" applyAlignment="1">
      <alignment horizontal="center" vertical="center"/>
    </xf>
    <xf numFmtId="0" fontId="13" fillId="0" borderId="0" xfId="0" applyFont="1" applyAlignment="1">
      <alignment horizontal="right" vertical="center"/>
    </xf>
    <xf numFmtId="0" fontId="16" fillId="0" borderId="0" xfId="0" applyFont="1" applyAlignment="1">
      <alignment horizontal="right" wrapText="1"/>
    </xf>
    <xf numFmtId="0" fontId="12" fillId="0" borderId="0" xfId="0" applyFont="1" applyAlignment="1">
      <alignment horizontal="right" vertical="center"/>
    </xf>
    <xf numFmtId="0" fontId="12" fillId="0" borderId="0" xfId="0" applyFont="1" applyAlignment="1">
      <alignment horizontal="center" vertical="center"/>
    </xf>
    <xf numFmtId="0" fontId="12" fillId="0" borderId="0" xfId="0" applyFont="1" applyAlignment="1">
      <alignment horizontal="center"/>
    </xf>
    <xf numFmtId="0" fontId="12" fillId="0" borderId="10" xfId="0" applyFont="1" applyBorder="1" applyAlignment="1"/>
    <xf numFmtId="0" fontId="2" fillId="5" borderId="0" xfId="0" applyFont="1" applyFill="1">
      <alignment vertical="center"/>
    </xf>
    <xf numFmtId="0" fontId="12" fillId="0" borderId="10" xfId="0" applyFont="1" applyBorder="1" applyAlignment="1">
      <alignment horizontal="center" vertical="center"/>
    </xf>
    <xf numFmtId="0" fontId="17" fillId="5" borderId="0" xfId="0" applyFont="1" applyFill="1" applyAlignment="1">
      <alignment horizontal="center" vertical="center"/>
    </xf>
    <xf numFmtId="0" fontId="2" fillId="5" borderId="0" xfId="0" applyFont="1" applyFill="1" applyAlignment="1">
      <alignment horizontal="center" vertical="center"/>
    </xf>
    <xf numFmtId="0" fontId="16" fillId="5" borderId="2" xfId="0" applyFont="1" applyFill="1" applyBorder="1" applyAlignment="1">
      <alignment horizontal="center" vertical="center" wrapText="1"/>
    </xf>
    <xf numFmtId="0" fontId="0" fillId="7" borderId="0" xfId="0" applyFill="1">
      <alignment vertical="center"/>
    </xf>
    <xf numFmtId="0" fontId="32" fillId="5" borderId="0" xfId="0" applyFont="1" applyFill="1" applyAlignment="1">
      <alignment horizontal="center" vertical="center"/>
    </xf>
    <xf numFmtId="0" fontId="27" fillId="5" borderId="0" xfId="0" applyFont="1" applyFill="1" applyAlignment="1">
      <alignment horizontal="center" vertical="center"/>
    </xf>
    <xf numFmtId="0" fontId="27" fillId="0" borderId="0" xfId="0" applyFont="1" applyAlignment="1">
      <alignment horizontal="center" vertical="center"/>
    </xf>
    <xf numFmtId="167" fontId="16" fillId="7" borderId="3" xfId="18" applyNumberFormat="1" applyFont="1" applyFill="1" applyBorder="1" applyAlignment="1">
      <alignment horizontal="left" vertical="center" wrapText="1"/>
    </xf>
    <xf numFmtId="167" fontId="13" fillId="0" borderId="3" xfId="0" applyNumberFormat="1" applyFont="1" applyBorder="1" applyAlignment="1">
      <alignment horizontal="left" vertical="center" wrapText="1"/>
    </xf>
    <xf numFmtId="167" fontId="26" fillId="0" borderId="4" xfId="0" applyNumberFormat="1" applyFont="1" applyBorder="1" applyAlignment="1">
      <alignment horizontal="center" vertical="center"/>
    </xf>
    <xf numFmtId="167" fontId="26" fillId="0" borderId="3" xfId="0" applyNumberFormat="1" applyFont="1" applyBorder="1" applyAlignment="1">
      <alignment horizontal="center" vertical="center"/>
    </xf>
    <xf numFmtId="167" fontId="13" fillId="7" borderId="11" xfId="0" applyNumberFormat="1" applyFont="1" applyFill="1" applyBorder="1" applyAlignment="1">
      <alignment horizontal="left" vertical="center" wrapText="1"/>
    </xf>
    <xf numFmtId="167" fontId="19" fillId="7" borderId="10" xfId="0" applyNumberFormat="1" applyFont="1" applyFill="1" applyBorder="1" applyAlignment="1">
      <alignment horizontal="center" vertical="center" wrapText="1"/>
    </xf>
    <xf numFmtId="167" fontId="26" fillId="7" borderId="11" xfId="0" applyNumberFormat="1" applyFont="1" applyFill="1" applyBorder="1" applyAlignment="1">
      <alignment horizontal="center" vertical="center"/>
    </xf>
    <xf numFmtId="167" fontId="19" fillId="7" borderId="10" xfId="10" applyNumberFormat="1" applyFont="1" applyFill="1" applyBorder="1" applyAlignment="1">
      <alignment vertical="center"/>
    </xf>
    <xf numFmtId="167" fontId="20" fillId="7" borderId="10" xfId="10" applyNumberFormat="1" applyFont="1" applyFill="1" applyBorder="1" applyAlignment="1">
      <alignment vertical="center"/>
    </xf>
    <xf numFmtId="167" fontId="19" fillId="7" borderId="12" xfId="10" applyNumberFormat="1" applyFont="1" applyFill="1" applyBorder="1" applyAlignment="1">
      <alignment vertical="center"/>
    </xf>
    <xf numFmtId="167" fontId="26" fillId="0" borderId="3" xfId="18" applyNumberFormat="1" applyFont="1" applyBorder="1" applyAlignment="1">
      <alignment horizontal="center" vertical="center"/>
    </xf>
    <xf numFmtId="167" fontId="16" fillId="7" borderId="9" xfId="18" applyNumberFormat="1" applyFont="1" applyFill="1" applyBorder="1" applyAlignment="1">
      <alignment horizontal="left" vertical="center" wrapText="1"/>
    </xf>
    <xf numFmtId="167" fontId="26" fillId="7" borderId="10" xfId="0" applyNumberFormat="1" applyFont="1" applyFill="1" applyBorder="1" applyAlignment="1">
      <alignment horizontal="center" vertical="center"/>
    </xf>
    <xf numFmtId="167" fontId="31" fillId="6" borderId="4" xfId="0" applyNumberFormat="1" applyFont="1" applyFill="1" applyBorder="1" applyAlignment="1">
      <alignment horizontal="center" vertical="center" wrapText="1"/>
    </xf>
    <xf numFmtId="167" fontId="31" fillId="6" borderId="4" xfId="10" applyNumberFormat="1" applyFont="1" applyFill="1" applyBorder="1" applyAlignment="1">
      <alignment vertical="center"/>
    </xf>
    <xf numFmtId="0" fontId="30"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8" fillId="5" borderId="0" xfId="0" applyFont="1" applyFill="1" applyAlignment="1">
      <alignment horizontal="right" vertical="center"/>
    </xf>
    <xf numFmtId="0" fontId="14" fillId="5" borderId="0" xfId="0" applyFont="1" applyFill="1" applyAlignment="1">
      <alignment horizontal="left" vertical="center" indent="7"/>
    </xf>
    <xf numFmtId="0" fontId="12" fillId="0" borderId="0" xfId="0" applyFont="1" applyAlignment="1">
      <alignment horizontal="left" vertical="top" wrapText="1"/>
    </xf>
    <xf numFmtId="0" fontId="13" fillId="0" borderId="0" xfId="0" applyFont="1" applyAlignment="1">
      <alignment horizontal="left" vertical="top" wrapText="1"/>
    </xf>
    <xf numFmtId="0" fontId="12" fillId="0" borderId="0" xfId="0" applyFont="1" applyAlignment="1">
      <alignment horizontal="left" vertical="top"/>
    </xf>
    <xf numFmtId="0" fontId="13" fillId="0" borderId="0" xfId="0" applyFont="1" applyAlignment="1">
      <alignment horizontal="left" vertical="center" wrapText="1"/>
    </xf>
    <xf numFmtId="0" fontId="12" fillId="0" borderId="0" xfId="0" applyFont="1" applyAlignment="1">
      <alignment horizontal="left" wrapText="1"/>
    </xf>
    <xf numFmtId="0" fontId="13" fillId="0" borderId="0" xfId="0" applyFont="1" applyAlignment="1">
      <alignment horizontal="left" vertical="center"/>
    </xf>
    <xf numFmtId="0" fontId="12" fillId="0" borderId="0" xfId="0" applyFont="1" applyAlignment="1">
      <alignment horizontal="left"/>
    </xf>
    <xf numFmtId="0" fontId="15" fillId="5" borderId="5" xfId="0" applyFont="1" applyFill="1" applyBorder="1" applyAlignment="1">
      <alignment horizontal="center" vertical="center"/>
    </xf>
    <xf numFmtId="0" fontId="15" fillId="5" borderId="6" xfId="0" applyFont="1" applyFill="1" applyBorder="1" applyAlignment="1">
      <alignment horizontal="center" vertical="center"/>
    </xf>
    <xf numFmtId="0" fontId="25" fillId="0" borderId="8" xfId="0" applyFont="1" applyBorder="1" applyAlignment="1">
      <alignment horizontal="center" vertical="center"/>
    </xf>
    <xf numFmtId="0" fontId="25" fillId="0" borderId="4" xfId="0" applyFont="1" applyBorder="1" applyAlignment="1">
      <alignment horizontal="center" vertical="center"/>
    </xf>
    <xf numFmtId="0" fontId="23" fillId="0" borderId="8" xfId="10" applyFont="1" applyFill="1" applyBorder="1" applyAlignment="1">
      <alignment horizontal="center" vertical="center" wrapText="1"/>
    </xf>
    <xf numFmtId="0" fontId="23" fillId="0" borderId="4" xfId="10" applyFont="1" applyFill="1" applyBorder="1" applyAlignment="1">
      <alignment horizontal="center" vertical="center" wrapText="1"/>
    </xf>
    <xf numFmtId="0" fontId="2" fillId="5" borderId="0" xfId="0" applyFont="1" applyFill="1" applyAlignment="1"/>
    <xf numFmtId="0" fontId="2" fillId="5" borderId="0" xfId="0" applyFont="1" applyFill="1" applyAlignment="1">
      <alignment horizontal="right" vertical="center"/>
    </xf>
    <xf numFmtId="0" fontId="1" fillId="5" borderId="0" xfId="0" applyFont="1" applyFill="1" applyAlignment="1"/>
  </cellXfs>
  <cellStyles count="21">
    <cellStyle name="Hypertextové prepojenie" xfId="10" builtinId="8"/>
    <cellStyle name="Mena tabuľky" xfId="4" xr:uid="{00000000-0005-0000-0000-000001000000}"/>
    <cellStyle name="Mena tabuľky 2" xfId="16" xr:uid="{00000000-0005-0000-0000-000002000000}"/>
    <cellStyle name="Nadpis 1" xfId="2" builtinId="16" customBuiltin="1"/>
    <cellStyle name="Nadpis 2" xfId="3" builtinId="17" customBuiltin="1"/>
    <cellStyle name="Nadpis 3" xfId="9" builtinId="18" customBuiltin="1"/>
    <cellStyle name="Názov" xfId="1" builtinId="15" customBuiltin="1"/>
    <cellStyle name="Normálna" xfId="0" builtinId="0" customBuiltin="1"/>
    <cellStyle name="Normálna 2" xfId="12" xr:uid="{00000000-0005-0000-0000-000006000000}"/>
    <cellStyle name="Normálna 2 2" xfId="15" xr:uid="{00000000-0005-0000-0000-000007000000}"/>
    <cellStyle name="Normálna 2 3" xfId="18" xr:uid="{00000000-0005-0000-0000-000008000000}"/>
    <cellStyle name="Normálna 3" xfId="14" xr:uid="{00000000-0005-0000-0000-000009000000}"/>
    <cellStyle name="Normálna 3 2" xfId="20" xr:uid="{00000000-0005-0000-0000-00000A000000}"/>
    <cellStyle name="normálne 2" xfId="11" xr:uid="{00000000-0005-0000-0000-00000C000000}"/>
    <cellStyle name="Normálne 3" xfId="13" xr:uid="{00000000-0005-0000-0000-00000D000000}"/>
    <cellStyle name="Normálne 4" xfId="19" xr:uid="{00000000-0005-0000-0000-00000E000000}"/>
    <cellStyle name="Podrobnosti tabuľky vľavo" xfId="7" xr:uid="{00000000-0005-0000-0000-000010000000}"/>
    <cellStyle name="Podrobnosti tabuľky vpravo" xfId="5" xr:uid="{00000000-0005-0000-0000-000011000000}"/>
    <cellStyle name="Podrobnosti tabuľky vpravo 2" xfId="17" xr:uid="{00000000-0005-0000-0000-000012000000}"/>
    <cellStyle name="Stĺpec s príznakom" xfId="8" xr:uid="{00000000-0005-0000-0000-000013000000}"/>
    <cellStyle name="Zrušené" xfId="6" xr:uid="{00000000-0005-0000-0000-000015000000}"/>
  </cellStyles>
  <dxfs count="3">
    <dxf>
      <font>
        <color theme="0"/>
      </font>
      <fill>
        <patternFill patternType="none">
          <bgColor auto="1"/>
        </patternFill>
      </fill>
      <border diagonalUp="0" diagonalDown="0">
        <left/>
        <right/>
        <top/>
        <bottom style="thin">
          <color theme="0"/>
        </bottom>
        <vertical style="thin">
          <color theme="0"/>
        </vertical>
        <horizontal/>
      </border>
    </dxf>
    <dxf>
      <font>
        <b/>
        <i val="0"/>
        <color theme="0"/>
      </font>
      <fill>
        <patternFill>
          <bgColor theme="6" tint="-0.24994659260841701"/>
        </patternFill>
      </fill>
      <border>
        <top/>
        <bottom style="thick">
          <color theme="0"/>
        </bottom>
        <vertical style="thick">
          <color theme="0"/>
        </vertical>
      </border>
    </dxf>
    <dxf>
      <font>
        <color theme="1"/>
      </font>
      <fill>
        <patternFill patternType="solid">
          <fgColor theme="6" tint="0.79961546678060247"/>
          <bgColor theme="4" tint="0.89996032593768116"/>
        </patternFill>
      </fill>
      <border>
        <vertical/>
        <horizontal style="thick">
          <color theme="0"/>
        </horizontal>
      </border>
    </dxf>
  </dxfs>
  <tableStyles count="1" defaultTableStyle="TableStyleMedium2" defaultPivotStyle="PivotStyleLight16">
    <tableStyle name="Zoznam inventára" pivot="0" count="3" xr9:uid="{00000000-0011-0000-FFFF-FFFF00000000}">
      <tableStyleElement type="wholeTable" dxfId="2"/>
      <tableStyleElement type="headerRow" dxfId="1"/>
      <tableStyleElement type="firstColumn" dxfId="0"/>
    </tableStyle>
  </tableStyles>
  <colors>
    <mruColors>
      <color rgb="FFFCCCD4"/>
      <color rgb="FFB7ECFF"/>
      <color rgb="FFE1D2C1"/>
      <color rgb="FFFFA3A3"/>
      <color rgb="FFE7E775"/>
      <color rgb="FF47CFFF"/>
      <color rgb="FFEFE0D1"/>
      <color rgb="FFFFEFE7"/>
      <color rgb="FFBDDF95"/>
      <color rgb="FFF595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Inventory List">
      <a:dk1>
        <a:sysClr val="windowText" lastClr="000000"/>
      </a:dk1>
      <a:lt1>
        <a:sysClr val="window" lastClr="FFFFFF"/>
      </a:lt1>
      <a:dk2>
        <a:srgbClr val="000000"/>
      </a:dk2>
      <a:lt2>
        <a:srgbClr val="FFFFFF"/>
      </a:lt2>
      <a:accent1>
        <a:srgbClr val="191C1F"/>
      </a:accent1>
      <a:accent2>
        <a:srgbClr val="456185"/>
      </a:accent2>
      <a:accent3>
        <a:srgbClr val="5B9EA4"/>
      </a:accent3>
      <a:accent4>
        <a:srgbClr val="F79646"/>
      </a:accent4>
      <a:accent5>
        <a:srgbClr val="CC3300"/>
      </a:accent5>
      <a:accent6>
        <a:srgbClr val="FFCC00"/>
      </a:accent6>
      <a:hlink>
        <a:srgbClr val="859EBF"/>
      </a:hlink>
      <a:folHlink>
        <a:srgbClr val="5B9EA4"/>
      </a:folHlink>
    </a:clrScheme>
    <a:fontScheme name="44 Inventory List">
      <a:majorFont>
        <a:latin typeface="Corbel"/>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O48"/>
  <sheetViews>
    <sheetView tabSelected="1" workbookViewId="0">
      <selection activeCell="B26" sqref="B26"/>
    </sheetView>
  </sheetViews>
  <sheetFormatPr defaultRowHeight="15" x14ac:dyDescent="0.25"/>
  <cols>
    <col min="1" max="1" width="26.7109375" style="5" customWidth="1"/>
    <col min="2" max="2" width="15.85546875" style="9" customWidth="1"/>
    <col min="3" max="3" width="26.7109375" customWidth="1"/>
    <col min="4" max="4" width="11.7109375" style="34" customWidth="1"/>
    <col min="5" max="5" width="3.7109375" style="34" customWidth="1"/>
    <col min="6" max="9" width="11.7109375" customWidth="1"/>
    <col min="10" max="10" width="10.7109375" customWidth="1"/>
  </cols>
  <sheetData>
    <row r="1" spans="1:41" ht="15" customHeight="1" x14ac:dyDescent="0.25">
      <c r="A1" s="53" t="s">
        <v>9</v>
      </c>
      <c r="B1" s="53"/>
      <c r="C1" s="53"/>
      <c r="D1" s="53"/>
      <c r="E1" s="53"/>
      <c r="F1" s="53"/>
      <c r="G1" s="53"/>
      <c r="H1" s="53"/>
      <c r="I1" s="52"/>
      <c r="J1" s="52"/>
      <c r="AO1" s="4"/>
    </row>
    <row r="2" spans="1:41" ht="15" customHeight="1" x14ac:dyDescent="0.25">
      <c r="A2" s="53"/>
      <c r="B2" s="53"/>
      <c r="C2" s="53"/>
      <c r="D2" s="53"/>
      <c r="E2" s="53"/>
      <c r="F2" s="53"/>
      <c r="G2" s="53"/>
      <c r="H2" s="53"/>
      <c r="I2" s="52"/>
      <c r="J2" s="52"/>
      <c r="AO2" s="4"/>
    </row>
    <row r="3" spans="1:41" ht="15" customHeight="1" x14ac:dyDescent="0.25">
      <c r="A3" s="53"/>
      <c r="B3" s="53"/>
      <c r="C3" s="53"/>
      <c r="D3" s="53"/>
      <c r="E3" s="53"/>
      <c r="F3" s="53"/>
      <c r="G3" s="53"/>
      <c r="H3" s="53"/>
      <c r="I3" s="52"/>
      <c r="J3" s="52"/>
      <c r="AO3" s="4"/>
    </row>
    <row r="4" spans="1:41" s="8" customFormat="1" ht="15" customHeight="1" x14ac:dyDescent="0.25">
      <c r="A4" s="6" t="s">
        <v>10</v>
      </c>
      <c r="B4" s="6"/>
      <c r="C4" s="6"/>
      <c r="D4" s="32"/>
      <c r="E4" s="32"/>
      <c r="F4" s="6"/>
      <c r="G4" s="6"/>
      <c r="H4" s="6"/>
      <c r="I4" s="6"/>
      <c r="J4" s="6"/>
    </row>
    <row r="5" spans="1:41" s="8" customFormat="1" ht="15" customHeight="1" x14ac:dyDescent="0.25">
      <c r="A5" s="6"/>
      <c r="B5" s="6"/>
      <c r="C5" s="6"/>
      <c r="D5" s="32"/>
      <c r="E5" s="32"/>
      <c r="F5" s="6"/>
      <c r="G5" s="6"/>
      <c r="H5" s="6"/>
      <c r="I5" s="6"/>
      <c r="J5" s="6"/>
    </row>
    <row r="6" spans="1:41" ht="15" customHeight="1" x14ac:dyDescent="0.25">
      <c r="A6" s="67" t="s">
        <v>11</v>
      </c>
      <c r="B6" s="67"/>
      <c r="C6" s="26"/>
      <c r="D6" s="33"/>
      <c r="E6" s="33"/>
      <c r="F6" s="26"/>
      <c r="G6" s="7"/>
      <c r="H6" s="26"/>
      <c r="I6" s="68"/>
      <c r="J6" s="68"/>
      <c r="AO6" s="4"/>
    </row>
    <row r="7" spans="1:41" ht="15" customHeight="1" x14ac:dyDescent="0.25">
      <c r="A7" s="67" t="s">
        <v>12</v>
      </c>
      <c r="B7" s="67"/>
      <c r="C7" s="26"/>
      <c r="D7" s="33"/>
      <c r="E7" s="33"/>
      <c r="F7" s="26"/>
      <c r="G7" s="7"/>
      <c r="H7" s="26"/>
      <c r="I7" s="26"/>
      <c r="J7" s="29"/>
      <c r="AO7" s="4"/>
    </row>
    <row r="8" spans="1:41" ht="15" customHeight="1" x14ac:dyDescent="0.25">
      <c r="A8" s="67" t="s">
        <v>13</v>
      </c>
      <c r="B8" s="67"/>
      <c r="C8" s="26"/>
      <c r="D8" s="33"/>
      <c r="E8" s="33"/>
      <c r="F8" s="26"/>
      <c r="G8" s="7"/>
      <c r="H8" s="26"/>
      <c r="I8" s="26"/>
      <c r="J8" s="28"/>
      <c r="AO8" s="4"/>
    </row>
    <row r="9" spans="1:41" ht="15" customHeight="1" x14ac:dyDescent="0.25">
      <c r="A9" s="69"/>
      <c r="B9" s="67"/>
      <c r="C9" s="26"/>
      <c r="D9" s="33"/>
      <c r="E9" s="33"/>
      <c r="F9" s="26"/>
      <c r="G9" s="7"/>
      <c r="H9" s="26"/>
      <c r="I9" s="26"/>
      <c r="J9" s="28"/>
      <c r="AO9" s="4"/>
    </row>
    <row r="10" spans="1:41" ht="15" customHeight="1" x14ac:dyDescent="0.25">
      <c r="A10" s="67" t="s">
        <v>14</v>
      </c>
      <c r="B10" s="67"/>
      <c r="C10" s="26"/>
      <c r="D10" s="33"/>
      <c r="E10" s="33"/>
      <c r="F10" s="26"/>
      <c r="G10" s="7"/>
      <c r="H10" s="26"/>
      <c r="I10" s="26"/>
      <c r="J10" s="28"/>
      <c r="AO10" s="4"/>
    </row>
    <row r="11" spans="1:41" ht="15" customHeight="1" x14ac:dyDescent="0.25">
      <c r="A11" s="67" t="s">
        <v>15</v>
      </c>
      <c r="B11" s="67"/>
      <c r="C11" s="26"/>
      <c r="D11" s="33"/>
      <c r="E11" s="33"/>
      <c r="F11" s="26"/>
      <c r="G11" s="7"/>
      <c r="H11" s="26"/>
      <c r="I11" s="26"/>
      <c r="J11" s="28"/>
      <c r="AO11" s="4"/>
    </row>
    <row r="12" spans="1:41" ht="30" customHeight="1" thickBot="1" x14ac:dyDescent="0.3">
      <c r="A12" s="61"/>
      <c r="B12" s="62"/>
      <c r="C12" s="62"/>
      <c r="D12" s="62"/>
      <c r="E12" s="62"/>
      <c r="F12" s="62"/>
      <c r="G12" s="62"/>
      <c r="H12" s="62"/>
      <c r="I12" s="62"/>
      <c r="J12" s="62"/>
    </row>
    <row r="13" spans="1:41" ht="90" customHeight="1" thickBot="1" x14ac:dyDescent="0.3">
      <c r="A13" s="3" t="s">
        <v>5</v>
      </c>
      <c r="B13" s="3" t="s">
        <v>58</v>
      </c>
      <c r="C13" s="3" t="s">
        <v>59</v>
      </c>
      <c r="D13" s="50" t="s">
        <v>1</v>
      </c>
      <c r="E13" s="51" t="s">
        <v>0</v>
      </c>
      <c r="F13" s="1" t="s">
        <v>2</v>
      </c>
      <c r="G13" s="1" t="s">
        <v>3</v>
      </c>
      <c r="H13" s="2" t="s">
        <v>6</v>
      </c>
      <c r="I13" s="30" t="s">
        <v>7</v>
      </c>
      <c r="J13" s="3" t="s">
        <v>4</v>
      </c>
    </row>
    <row r="14" spans="1:41" x14ac:dyDescent="0.25">
      <c r="A14" s="35" t="s">
        <v>28</v>
      </c>
      <c r="B14" s="36" t="s">
        <v>30</v>
      </c>
      <c r="C14" s="48" t="s">
        <v>8</v>
      </c>
      <c r="D14" s="37">
        <v>150</v>
      </c>
      <c r="E14" s="38" t="s">
        <v>23</v>
      </c>
      <c r="F14" s="49" t="s">
        <v>8</v>
      </c>
      <c r="G14" s="49" t="e">
        <f t="shared" ref="G14" si="0">SUM(D14*F14)</f>
        <v>#VALUE!</v>
      </c>
      <c r="H14" s="49" t="s">
        <v>8</v>
      </c>
      <c r="I14" s="49" t="s">
        <v>8</v>
      </c>
      <c r="J14" s="49" t="e">
        <f t="shared" ref="J14:J34" si="1">SUM(G14+G14/100*H14)</f>
        <v>#VALUE!</v>
      </c>
    </row>
    <row r="15" spans="1:41" x14ac:dyDescent="0.25">
      <c r="A15" s="35" t="s">
        <v>29</v>
      </c>
      <c r="B15" s="36" t="s">
        <v>31</v>
      </c>
      <c r="C15" s="48" t="s">
        <v>8</v>
      </c>
      <c r="D15" s="37">
        <v>300</v>
      </c>
      <c r="E15" s="38" t="s">
        <v>23</v>
      </c>
      <c r="F15" s="49" t="s">
        <v>8</v>
      </c>
      <c r="G15" s="49" t="e">
        <f>SUM(D15*F15)</f>
        <v>#VALUE!</v>
      </c>
      <c r="H15" s="49" t="s">
        <v>8</v>
      </c>
      <c r="I15" s="49" t="s">
        <v>8</v>
      </c>
      <c r="J15" s="49" t="e">
        <f t="shared" si="1"/>
        <v>#VALUE!</v>
      </c>
    </row>
    <row r="16" spans="1:41" x14ac:dyDescent="0.25">
      <c r="A16" s="35" t="s">
        <v>32</v>
      </c>
      <c r="B16" s="36" t="s">
        <v>33</v>
      </c>
      <c r="C16" s="48" t="s">
        <v>8</v>
      </c>
      <c r="D16" s="37">
        <v>150</v>
      </c>
      <c r="E16" s="38" t="s">
        <v>23</v>
      </c>
      <c r="F16" s="49" t="s">
        <v>8</v>
      </c>
      <c r="G16" s="49" t="e">
        <f t="shared" ref="G16:G34" si="2">SUM(D16*F16)</f>
        <v>#VALUE!</v>
      </c>
      <c r="H16" s="49" t="s">
        <v>8</v>
      </c>
      <c r="I16" s="49" t="s">
        <v>8</v>
      </c>
      <c r="J16" s="49" t="e">
        <f t="shared" si="1"/>
        <v>#VALUE!</v>
      </c>
    </row>
    <row r="17" spans="1:10" x14ac:dyDescent="0.25">
      <c r="A17" s="35" t="s">
        <v>34</v>
      </c>
      <c r="B17" s="36" t="s">
        <v>30</v>
      </c>
      <c r="C17" s="48" t="str">
        <f t="shared" ref="C17:C18" si="3">$C$16</f>
        <v>vyplní uchádzač</v>
      </c>
      <c r="D17" s="37">
        <v>150</v>
      </c>
      <c r="E17" s="38" t="s">
        <v>23</v>
      </c>
      <c r="F17" s="49" t="s">
        <v>8</v>
      </c>
      <c r="G17" s="49" t="e">
        <f t="shared" si="2"/>
        <v>#VALUE!</v>
      </c>
      <c r="H17" s="49" t="s">
        <v>8</v>
      </c>
      <c r="I17" s="49" t="s">
        <v>8</v>
      </c>
      <c r="J17" s="49" t="e">
        <f t="shared" si="1"/>
        <v>#VALUE!</v>
      </c>
    </row>
    <row r="18" spans="1:10" x14ac:dyDescent="0.25">
      <c r="A18" s="35" t="s">
        <v>35</v>
      </c>
      <c r="B18" s="36" t="s">
        <v>36</v>
      </c>
      <c r="C18" s="48" t="str">
        <f t="shared" si="3"/>
        <v>vyplní uchádzač</v>
      </c>
      <c r="D18" s="37">
        <v>150</v>
      </c>
      <c r="E18" s="38" t="s">
        <v>23</v>
      </c>
      <c r="F18" s="49" t="s">
        <v>8</v>
      </c>
      <c r="G18" s="49" t="e">
        <f t="shared" si="2"/>
        <v>#VALUE!</v>
      </c>
      <c r="H18" s="49" t="s">
        <v>8</v>
      </c>
      <c r="I18" s="49" t="s">
        <v>8</v>
      </c>
      <c r="J18" s="49" t="e">
        <f t="shared" si="1"/>
        <v>#VALUE!</v>
      </c>
    </row>
    <row r="19" spans="1:10" x14ac:dyDescent="0.25">
      <c r="A19" s="35" t="s">
        <v>37</v>
      </c>
      <c r="B19" s="36" t="s">
        <v>36</v>
      </c>
      <c r="C19" s="48" t="str">
        <f t="shared" ref="C19:C22" si="4">C18</f>
        <v>vyplní uchádzač</v>
      </c>
      <c r="D19" s="37">
        <v>150</v>
      </c>
      <c r="E19" s="38" t="s">
        <v>23</v>
      </c>
      <c r="F19" s="49" t="s">
        <v>8</v>
      </c>
      <c r="G19" s="49" t="e">
        <f t="shared" si="2"/>
        <v>#VALUE!</v>
      </c>
      <c r="H19" s="49" t="s">
        <v>8</v>
      </c>
      <c r="I19" s="49" t="s">
        <v>8</v>
      </c>
      <c r="J19" s="49" t="e">
        <f t="shared" si="1"/>
        <v>#VALUE!</v>
      </c>
    </row>
    <row r="20" spans="1:10" x14ac:dyDescent="0.25">
      <c r="A20" s="35" t="s">
        <v>38</v>
      </c>
      <c r="B20" s="36" t="s">
        <v>30</v>
      </c>
      <c r="C20" s="48" t="str">
        <f t="shared" si="4"/>
        <v>vyplní uchádzač</v>
      </c>
      <c r="D20" s="37">
        <v>150</v>
      </c>
      <c r="E20" s="38" t="s">
        <v>23</v>
      </c>
      <c r="F20" s="49" t="s">
        <v>8</v>
      </c>
      <c r="G20" s="49" t="e">
        <f t="shared" si="2"/>
        <v>#VALUE!</v>
      </c>
      <c r="H20" s="49" t="s">
        <v>8</v>
      </c>
      <c r="I20" s="49" t="s">
        <v>8</v>
      </c>
      <c r="J20" s="49" t="e">
        <f t="shared" si="1"/>
        <v>#VALUE!</v>
      </c>
    </row>
    <row r="21" spans="1:10" x14ac:dyDescent="0.25">
      <c r="A21" s="35" t="s">
        <v>39</v>
      </c>
      <c r="B21" s="36" t="s">
        <v>40</v>
      </c>
      <c r="C21" s="48" t="str">
        <f t="shared" si="4"/>
        <v>vyplní uchádzač</v>
      </c>
      <c r="D21" s="37">
        <v>150</v>
      </c>
      <c r="E21" s="38" t="s">
        <v>23</v>
      </c>
      <c r="F21" s="49" t="s">
        <v>8</v>
      </c>
      <c r="G21" s="49" t="e">
        <f t="shared" si="2"/>
        <v>#VALUE!</v>
      </c>
      <c r="H21" s="49" t="s">
        <v>8</v>
      </c>
      <c r="I21" s="49" t="s">
        <v>8</v>
      </c>
      <c r="J21" s="49" t="e">
        <f t="shared" si="1"/>
        <v>#VALUE!</v>
      </c>
    </row>
    <row r="22" spans="1:10" x14ac:dyDescent="0.25">
      <c r="A22" s="35" t="s">
        <v>41</v>
      </c>
      <c r="B22" s="36" t="s">
        <v>33</v>
      </c>
      <c r="C22" s="48" t="str">
        <f t="shared" si="4"/>
        <v>vyplní uchádzač</v>
      </c>
      <c r="D22" s="37">
        <v>150</v>
      </c>
      <c r="E22" s="38" t="s">
        <v>23</v>
      </c>
      <c r="F22" s="49" t="s">
        <v>8</v>
      </c>
      <c r="G22" s="49" t="e">
        <f t="shared" si="2"/>
        <v>#VALUE!</v>
      </c>
      <c r="H22" s="49" t="s">
        <v>8</v>
      </c>
      <c r="I22" s="49" t="s">
        <v>8</v>
      </c>
      <c r="J22" s="49" t="e">
        <f t="shared" ref="J22" si="5">SUM(G22+G22/100*H22)</f>
        <v>#VALUE!</v>
      </c>
    </row>
    <row r="23" spans="1:10" x14ac:dyDescent="0.25">
      <c r="A23" s="35" t="s">
        <v>42</v>
      </c>
      <c r="B23" s="36" t="s">
        <v>43</v>
      </c>
      <c r="C23" s="48" t="str">
        <f>C20</f>
        <v>vyplní uchádzač</v>
      </c>
      <c r="D23" s="37">
        <v>150</v>
      </c>
      <c r="E23" s="38" t="s">
        <v>23</v>
      </c>
      <c r="F23" s="49" t="s">
        <v>8</v>
      </c>
      <c r="G23" s="49" t="e">
        <f t="shared" si="2"/>
        <v>#VALUE!</v>
      </c>
      <c r="H23" s="49" t="s">
        <v>8</v>
      </c>
      <c r="I23" s="49" t="s">
        <v>8</v>
      </c>
      <c r="J23" s="49" t="e">
        <f t="shared" si="1"/>
        <v>#VALUE!</v>
      </c>
    </row>
    <row r="24" spans="1:10" x14ac:dyDescent="0.25">
      <c r="A24" s="35" t="s">
        <v>44</v>
      </c>
      <c r="B24" s="36" t="s">
        <v>45</v>
      </c>
      <c r="C24" s="48" t="str">
        <f t="shared" ref="C24" si="6">C23</f>
        <v>vyplní uchádzač</v>
      </c>
      <c r="D24" s="37">
        <v>150</v>
      </c>
      <c r="E24" s="38" t="s">
        <v>23</v>
      </c>
      <c r="F24" s="49" t="s">
        <v>8</v>
      </c>
      <c r="G24" s="49" t="e">
        <f t="shared" si="2"/>
        <v>#VALUE!</v>
      </c>
      <c r="H24" s="49" t="s">
        <v>8</v>
      </c>
      <c r="I24" s="49" t="s">
        <v>8</v>
      </c>
      <c r="J24" s="49" t="e">
        <f t="shared" si="1"/>
        <v>#VALUE!</v>
      </c>
    </row>
    <row r="25" spans="1:10" x14ac:dyDescent="0.25">
      <c r="A25" s="35" t="s">
        <v>46</v>
      </c>
      <c r="B25" s="36" t="s">
        <v>33</v>
      </c>
      <c r="C25" s="48" t="str">
        <f>C22</f>
        <v>vyplní uchádzač</v>
      </c>
      <c r="D25" s="37">
        <v>150</v>
      </c>
      <c r="E25" s="38" t="s">
        <v>23</v>
      </c>
      <c r="F25" s="49" t="s">
        <v>8</v>
      </c>
      <c r="G25" s="49" t="e">
        <f t="shared" si="2"/>
        <v>#VALUE!</v>
      </c>
      <c r="H25" s="49" t="s">
        <v>8</v>
      </c>
      <c r="I25" s="49" t="s">
        <v>8</v>
      </c>
      <c r="J25" s="49" t="e">
        <f t="shared" ref="J25" si="7">SUM(G25+G25/100*H25)</f>
        <v>#VALUE!</v>
      </c>
    </row>
    <row r="26" spans="1:10" x14ac:dyDescent="0.25">
      <c r="A26" s="35" t="s">
        <v>47</v>
      </c>
      <c r="B26" s="36" t="s">
        <v>36</v>
      </c>
      <c r="C26" s="48" t="str">
        <f t="shared" ref="C26" si="8">C24</f>
        <v>vyplní uchádzač</v>
      </c>
      <c r="D26" s="37">
        <v>150</v>
      </c>
      <c r="E26" s="38" t="s">
        <v>27</v>
      </c>
      <c r="F26" s="49" t="s">
        <v>8</v>
      </c>
      <c r="G26" s="49" t="e">
        <f t="shared" si="2"/>
        <v>#VALUE!</v>
      </c>
      <c r="H26" s="49" t="s">
        <v>8</v>
      </c>
      <c r="I26" s="49" t="s">
        <v>8</v>
      </c>
      <c r="J26" s="49" t="e">
        <f t="shared" si="1"/>
        <v>#VALUE!</v>
      </c>
    </row>
    <row r="27" spans="1:10" x14ac:dyDescent="0.25">
      <c r="A27" s="35" t="s">
        <v>48</v>
      </c>
      <c r="B27" s="36" t="s">
        <v>31</v>
      </c>
      <c r="C27" s="48" t="str">
        <f t="shared" ref="C27" si="9">C26</f>
        <v>vyplní uchádzač</v>
      </c>
      <c r="D27" s="37">
        <v>150</v>
      </c>
      <c r="E27" s="38" t="s">
        <v>23</v>
      </c>
      <c r="F27" s="49" t="s">
        <v>8</v>
      </c>
      <c r="G27" s="49" t="e">
        <f t="shared" si="2"/>
        <v>#VALUE!</v>
      </c>
      <c r="H27" s="49" t="s">
        <v>8</v>
      </c>
      <c r="I27" s="49" t="s">
        <v>8</v>
      </c>
      <c r="J27" s="49" t="e">
        <f t="shared" si="1"/>
        <v>#VALUE!</v>
      </c>
    </row>
    <row r="28" spans="1:10" x14ac:dyDescent="0.25">
      <c r="A28" s="35" t="s">
        <v>49</v>
      </c>
      <c r="B28" s="36" t="s">
        <v>50</v>
      </c>
      <c r="C28" s="48" t="str">
        <f>C23</f>
        <v>vyplní uchádzač</v>
      </c>
      <c r="D28" s="37">
        <v>150</v>
      </c>
      <c r="E28" s="38" t="s">
        <v>23</v>
      </c>
      <c r="F28" s="49" t="s">
        <v>8</v>
      </c>
      <c r="G28" s="49" t="e">
        <f t="shared" si="2"/>
        <v>#VALUE!</v>
      </c>
      <c r="H28" s="49" t="s">
        <v>8</v>
      </c>
      <c r="I28" s="49" t="s">
        <v>8</v>
      </c>
      <c r="J28" s="49" t="e">
        <f t="shared" si="1"/>
        <v>#VALUE!</v>
      </c>
    </row>
    <row r="29" spans="1:10" x14ac:dyDescent="0.25">
      <c r="A29" s="35" t="s">
        <v>51</v>
      </c>
      <c r="B29" s="36" t="s">
        <v>36</v>
      </c>
      <c r="C29" s="48" t="str">
        <f>C24</f>
        <v>vyplní uchádzač</v>
      </c>
      <c r="D29" s="37">
        <v>150</v>
      </c>
      <c r="E29" s="38" t="s">
        <v>23</v>
      </c>
      <c r="F29" s="49" t="s">
        <v>8</v>
      </c>
      <c r="G29" s="49" t="e">
        <f t="shared" si="2"/>
        <v>#VALUE!</v>
      </c>
      <c r="H29" s="49" t="s">
        <v>8</v>
      </c>
      <c r="I29" s="49" t="s">
        <v>8</v>
      </c>
      <c r="J29" s="49" t="e">
        <f t="shared" si="1"/>
        <v>#VALUE!</v>
      </c>
    </row>
    <row r="30" spans="1:10" x14ac:dyDescent="0.25">
      <c r="A30" s="35" t="s">
        <v>52</v>
      </c>
      <c r="B30" s="36" t="s">
        <v>53</v>
      </c>
      <c r="C30" s="48" t="str">
        <f t="shared" ref="C30:C33" si="10">C26</f>
        <v>vyplní uchádzač</v>
      </c>
      <c r="D30" s="37">
        <v>150</v>
      </c>
      <c r="E30" s="38" t="s">
        <v>23</v>
      </c>
      <c r="F30" s="49" t="s">
        <v>8</v>
      </c>
      <c r="G30" s="49" t="e">
        <f t="shared" si="2"/>
        <v>#VALUE!</v>
      </c>
      <c r="H30" s="49" t="s">
        <v>8</v>
      </c>
      <c r="I30" s="49" t="s">
        <v>8</v>
      </c>
      <c r="J30" s="49" t="e">
        <f t="shared" si="1"/>
        <v>#VALUE!</v>
      </c>
    </row>
    <row r="31" spans="1:10" x14ac:dyDescent="0.25">
      <c r="A31" s="35" t="s">
        <v>54</v>
      </c>
      <c r="B31" s="36" t="s">
        <v>43</v>
      </c>
      <c r="C31" s="48" t="str">
        <f t="shared" si="10"/>
        <v>vyplní uchádzač</v>
      </c>
      <c r="D31" s="37">
        <v>450</v>
      </c>
      <c r="E31" s="38" t="s">
        <v>23</v>
      </c>
      <c r="F31" s="49" t="s">
        <v>8</v>
      </c>
      <c r="G31" s="49" t="e">
        <f t="shared" si="2"/>
        <v>#VALUE!</v>
      </c>
      <c r="H31" s="49" t="s">
        <v>8</v>
      </c>
      <c r="I31" s="49" t="s">
        <v>8</v>
      </c>
      <c r="J31" s="49" t="e">
        <f t="shared" si="1"/>
        <v>#VALUE!</v>
      </c>
    </row>
    <row r="32" spans="1:10" x14ac:dyDescent="0.25">
      <c r="A32" s="35" t="s">
        <v>55</v>
      </c>
      <c r="B32" s="36" t="s">
        <v>45</v>
      </c>
      <c r="C32" s="48" t="str">
        <f t="shared" si="10"/>
        <v>vyplní uchádzač</v>
      </c>
      <c r="D32" s="37">
        <v>150</v>
      </c>
      <c r="E32" s="38" t="s">
        <v>23</v>
      </c>
      <c r="F32" s="49" t="s">
        <v>8</v>
      </c>
      <c r="G32" s="49" t="e">
        <f t="shared" si="2"/>
        <v>#VALUE!</v>
      </c>
      <c r="H32" s="49" t="s">
        <v>8</v>
      </c>
      <c r="I32" s="49" t="s">
        <v>8</v>
      </c>
      <c r="J32" s="49" t="e">
        <f t="shared" si="1"/>
        <v>#VALUE!</v>
      </c>
    </row>
    <row r="33" spans="1:10" x14ac:dyDescent="0.25">
      <c r="A33" s="35" t="s">
        <v>57</v>
      </c>
      <c r="B33" s="36" t="s">
        <v>53</v>
      </c>
      <c r="C33" s="48" t="str">
        <f t="shared" si="10"/>
        <v>vyplní uchádzač</v>
      </c>
      <c r="D33" s="37">
        <v>150</v>
      </c>
      <c r="E33" s="38"/>
      <c r="F33" s="49" t="s">
        <v>8</v>
      </c>
      <c r="G33" s="49" t="e">
        <f t="shared" si="2"/>
        <v>#VALUE!</v>
      </c>
      <c r="H33" s="49" t="s">
        <v>8</v>
      </c>
      <c r="I33" s="49" t="s">
        <v>8</v>
      </c>
      <c r="J33" s="49" t="e">
        <f t="shared" ref="J33" si="11">SUM(G33+G33/100*H33)</f>
        <v>#VALUE!</v>
      </c>
    </row>
    <row r="34" spans="1:10" x14ac:dyDescent="0.25">
      <c r="A34" s="35" t="s">
        <v>56</v>
      </c>
      <c r="B34" s="36" t="s">
        <v>33</v>
      </c>
      <c r="C34" s="48" t="s">
        <v>8</v>
      </c>
      <c r="D34" s="37">
        <v>150</v>
      </c>
      <c r="E34" s="45" t="s">
        <v>23</v>
      </c>
      <c r="F34" s="49" t="s">
        <v>8</v>
      </c>
      <c r="G34" s="49" t="e">
        <f t="shared" si="2"/>
        <v>#VALUE!</v>
      </c>
      <c r="H34" s="49" t="s">
        <v>8</v>
      </c>
      <c r="I34" s="49" t="s">
        <v>8</v>
      </c>
      <c r="J34" s="49" t="e">
        <f t="shared" si="1"/>
        <v>#VALUE!</v>
      </c>
    </row>
    <row r="35" spans="1:10" s="31" customFormat="1" x14ac:dyDescent="0.25">
      <c r="A35" s="46"/>
      <c r="B35" s="39"/>
      <c r="C35" s="40"/>
      <c r="D35" s="47"/>
      <c r="E35" s="41"/>
      <c r="F35" s="42"/>
      <c r="G35" s="43"/>
      <c r="H35" s="42"/>
      <c r="I35" s="42"/>
      <c r="J35" s="44"/>
    </row>
    <row r="36" spans="1:10" x14ac:dyDescent="0.25">
      <c r="A36" s="16"/>
      <c r="B36" s="16"/>
      <c r="C36" s="16"/>
      <c r="D36" s="16"/>
      <c r="E36" s="16"/>
      <c r="F36" s="65" t="s">
        <v>25</v>
      </c>
      <c r="G36" s="63"/>
      <c r="H36" s="65" t="s">
        <v>26</v>
      </c>
      <c r="I36" s="63" t="e">
        <f>SUM(#REF!)</f>
        <v>#REF!</v>
      </c>
      <c r="J36" s="63"/>
    </row>
    <row r="37" spans="1:10" ht="32.25" customHeight="1" x14ac:dyDescent="0.25">
      <c r="A37" s="15"/>
      <c r="B37" s="15"/>
      <c r="C37" s="16"/>
      <c r="D37" s="16"/>
      <c r="E37" s="16"/>
      <c r="F37" s="66"/>
      <c r="G37" s="64"/>
      <c r="H37" s="66"/>
      <c r="I37" s="64"/>
      <c r="J37" s="64"/>
    </row>
    <row r="38" spans="1:10" s="17" customFormat="1" ht="43.5" customHeight="1" x14ac:dyDescent="0.2">
      <c r="A38" s="55" t="s">
        <v>16</v>
      </c>
      <c r="B38" s="56"/>
      <c r="C38" s="56"/>
      <c r="D38" s="56"/>
      <c r="E38" s="56"/>
      <c r="F38" s="56"/>
      <c r="G38" s="56"/>
      <c r="H38" s="56"/>
    </row>
    <row r="39" spans="1:10" s="17" customFormat="1" ht="44.25" customHeight="1" x14ac:dyDescent="0.2">
      <c r="A39" s="57" t="s">
        <v>17</v>
      </c>
      <c r="B39" s="58"/>
      <c r="C39" s="58"/>
      <c r="D39" s="58"/>
      <c r="E39" s="58"/>
      <c r="F39" s="58"/>
      <c r="G39" s="58"/>
      <c r="H39" s="58"/>
    </row>
    <row r="40" spans="1:10" s="17" customFormat="1" ht="11.25" x14ac:dyDescent="0.2">
      <c r="A40" s="57" t="s">
        <v>18</v>
      </c>
      <c r="B40" s="58"/>
      <c r="C40" s="58"/>
      <c r="D40" s="58"/>
      <c r="E40" s="58"/>
      <c r="F40" s="58"/>
      <c r="G40" s="58"/>
      <c r="H40" s="58"/>
    </row>
    <row r="41" spans="1:10" s="17" customFormat="1" ht="11.25" x14ac:dyDescent="0.2">
      <c r="A41" s="59" t="s">
        <v>19</v>
      </c>
      <c r="B41" s="60"/>
      <c r="C41" s="60"/>
      <c r="D41" s="60"/>
      <c r="E41" s="60"/>
      <c r="F41" s="60"/>
      <c r="G41" s="60"/>
      <c r="H41" s="60"/>
    </row>
    <row r="42" spans="1:10" s="17" customFormat="1" ht="11.25" x14ac:dyDescent="0.2">
      <c r="A42" s="18"/>
      <c r="B42" s="10"/>
      <c r="C42" s="10"/>
      <c r="D42" s="10"/>
      <c r="E42" s="23"/>
      <c r="F42" s="10"/>
      <c r="G42" s="10"/>
      <c r="H42" s="10"/>
    </row>
    <row r="43" spans="1:10" s="17" customFormat="1" ht="11.25" x14ac:dyDescent="0.2">
      <c r="A43" s="59" t="s">
        <v>20</v>
      </c>
      <c r="B43" s="60"/>
      <c r="C43" s="60"/>
      <c r="D43" s="60"/>
      <c r="E43" s="60"/>
      <c r="F43" s="60"/>
      <c r="G43" s="60"/>
      <c r="H43" s="60"/>
    </row>
    <row r="44" spans="1:10" s="17" customFormat="1" ht="11.25" x14ac:dyDescent="0.2">
      <c r="A44" s="19"/>
      <c r="B44" s="11"/>
      <c r="C44" s="20"/>
      <c r="D44" s="20"/>
      <c r="E44" s="19"/>
      <c r="F44" s="21"/>
      <c r="G44" s="21"/>
    </row>
    <row r="45" spans="1:10" s="17" customFormat="1" ht="11.25" x14ac:dyDescent="0.2">
      <c r="A45" s="19"/>
      <c r="B45" s="11"/>
      <c r="C45" s="20"/>
      <c r="D45" s="20"/>
      <c r="E45" s="19"/>
      <c r="F45" s="21"/>
      <c r="G45" s="21"/>
    </row>
    <row r="46" spans="1:10" s="12" customFormat="1" ht="11.25" x14ac:dyDescent="0.2">
      <c r="A46" s="22"/>
      <c r="E46" s="23"/>
    </row>
    <row r="47" spans="1:10" s="12" customFormat="1" ht="11.25" x14ac:dyDescent="0.2">
      <c r="A47" s="23"/>
      <c r="B47" s="13" t="s">
        <v>21</v>
      </c>
      <c r="C47" s="24"/>
      <c r="D47" s="25"/>
      <c r="E47" s="27"/>
    </row>
    <row r="48" spans="1:10" s="12" customFormat="1" ht="11.25" x14ac:dyDescent="0.2">
      <c r="A48" s="23"/>
      <c r="B48" s="14" t="s">
        <v>22</v>
      </c>
      <c r="C48" s="24"/>
      <c r="D48" s="54" t="s">
        <v>24</v>
      </c>
      <c r="E48" s="54"/>
    </row>
  </sheetData>
  <mergeCells count="23">
    <mergeCell ref="A1:H3"/>
    <mergeCell ref="I1:J1"/>
    <mergeCell ref="I2:J2"/>
    <mergeCell ref="I3:J3"/>
    <mergeCell ref="A6:B6"/>
    <mergeCell ref="I6:J6"/>
    <mergeCell ref="A38:H38"/>
    <mergeCell ref="A7:B7"/>
    <mergeCell ref="A8:B8"/>
    <mergeCell ref="A9:B9"/>
    <mergeCell ref="A10:B10"/>
    <mergeCell ref="A11:B11"/>
    <mergeCell ref="A12:J12"/>
    <mergeCell ref="F36:F37"/>
    <mergeCell ref="G36:G37"/>
    <mergeCell ref="H36:H37"/>
    <mergeCell ref="I36:I37"/>
    <mergeCell ref="J36:J37"/>
    <mergeCell ref="A39:H39"/>
    <mergeCell ref="A40:H40"/>
    <mergeCell ref="A41:H41"/>
    <mergeCell ref="A43:H43"/>
    <mergeCell ref="D48:E4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Zákusky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Vašičková Jana</dc:creator>
  <cp:lastModifiedBy>Vašičková Jana</cp:lastModifiedBy>
  <cp:lastPrinted>2023-08-09T11:29:58Z</cp:lastPrinted>
  <dcterms:created xsi:type="dcterms:W3CDTF">2016-08-01T23:26:40Z</dcterms:created>
  <dcterms:modified xsi:type="dcterms:W3CDTF">2023-11-07T14:02:54Z</dcterms:modified>
</cp:coreProperties>
</file>