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H:\VO\POTRAVA\DD a DSS BB_Senium\2023\2023-09-14_WORKFLOW_ID5864_Prílohy\"/>
    </mc:Choice>
  </mc:AlternateContent>
  <xr:revisionPtr revIDLastSave="0" documentId="8_{FC0DD2CC-CA24-4C1A-A30E-CF41682387BE}" xr6:coauthVersionLast="47" xr6:coauthVersionMax="47" xr10:uidLastSave="{00000000-0000-0000-0000-000000000000}"/>
  <bookViews>
    <workbookView xWindow="-120" yWindow="-120" windowWidth="29040" windowHeight="15720" tabRatio="757" xr2:uid="{00000000-000D-0000-FFFF-FFFF00000000}"/>
  </bookViews>
  <sheets>
    <sheet name="Zákusky" sheetId="30" r:id="rId1"/>
  </sheets>
  <definedNames>
    <definedName name="hodZvýrazniť">IFERROR(IF(#REF!="áno", TRUE, FALSE),FALSE)</definedName>
    <definedName name="NadpisStĺpca1">#REF!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30" l="1"/>
  <c r="G33" i="30"/>
  <c r="G32" i="30"/>
  <c r="G31" i="30"/>
  <c r="G30" i="30"/>
  <c r="G29" i="30"/>
  <c r="G28" i="30"/>
  <c r="G27" i="30"/>
  <c r="G26" i="30"/>
  <c r="G25" i="30"/>
  <c r="G24" i="30"/>
  <c r="G23" i="30"/>
  <c r="G22" i="30"/>
  <c r="G21" i="30"/>
  <c r="G20" i="30"/>
  <c r="G19" i="30"/>
  <c r="G18" i="30"/>
  <c r="G17" i="30"/>
  <c r="G16" i="30"/>
  <c r="G14" i="30"/>
  <c r="J33" i="30" l="1"/>
  <c r="I36" i="30"/>
  <c r="J34" i="30"/>
  <c r="J32" i="30"/>
  <c r="J31" i="30"/>
  <c r="J30" i="30"/>
  <c r="J29" i="30"/>
  <c r="J28" i="30"/>
  <c r="J27" i="30"/>
  <c r="J26" i="30"/>
  <c r="J25" i="30"/>
  <c r="J24" i="30"/>
  <c r="J23" i="30"/>
  <c r="J22" i="30"/>
  <c r="J21" i="30"/>
  <c r="J20" i="30"/>
  <c r="J19" i="30"/>
  <c r="J18" i="30"/>
  <c r="C18" i="30"/>
  <c r="C19" i="30" s="1"/>
  <c r="C20" i="30" s="1"/>
  <c r="J17" i="30"/>
  <c r="C17" i="30"/>
  <c r="J16" i="30"/>
  <c r="G15" i="30"/>
  <c r="J15" i="30" s="1"/>
  <c r="J14" i="30"/>
  <c r="C23" i="30" l="1"/>
  <c r="C21" i="30"/>
  <c r="C22" i="30" s="1"/>
  <c r="C25" i="30" s="1"/>
  <c r="C28" i="30" l="1"/>
  <c r="C32" i="30" s="1"/>
  <c r="C24" i="30"/>
  <c r="C26" i="30" l="1"/>
  <c r="C29" i="30"/>
  <c r="C33" i="30" s="1"/>
  <c r="C30" i="30" l="1"/>
  <c r="C27" i="30"/>
  <c r="C31" i="30" s="1"/>
</calcChain>
</file>

<file path=xl/sharedStrings.xml><?xml version="1.0" encoding="utf-8"?>
<sst xmlns="http://schemas.openxmlformats.org/spreadsheetml/2006/main" count="156" uniqueCount="60">
  <si>
    <t>MJ</t>
  </si>
  <si>
    <t>Predpokladané odobraté množstvo počas trvania účinnosti zmluvy</t>
  </si>
  <si>
    <t>Cena v EUR za MJ bez DPH</t>
  </si>
  <si>
    <t>Cena v  EUR za predpokladané množstvo bez DPH</t>
  </si>
  <si>
    <t>Cena v EUR za predpokladané množstvo s DPH</t>
  </si>
  <si>
    <t>Položky</t>
  </si>
  <si>
    <t>Sadzba DPH v %</t>
  </si>
  <si>
    <t>OBSAH BALENIA (skutočná veľkosť balenia od dodávateľa)</t>
  </si>
  <si>
    <t>vyplní uchádzač</t>
  </si>
  <si>
    <t>Banskobystrický samosprávny kraj</t>
  </si>
  <si>
    <t>Príloha č. 1 Výzvy Špecifikácia položiek a požiadaviek</t>
  </si>
  <si>
    <t>Obchodné meno uchádzača:</t>
  </si>
  <si>
    <t>Sídlo uchádzača:</t>
  </si>
  <si>
    <t>IČO:</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</si>
  <si>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</si>
  <si>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</si>
  <si>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</si>
  <si>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</si>
  <si>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</si>
  <si>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</si>
  <si>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</si>
  <si>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</si>
  <si>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</si>
  <si>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ks</t>
  </si>
  <si>
    <t>meno, podpis</t>
  </si>
  <si>
    <t>SPOLU BEZ DPH</t>
  </si>
  <si>
    <t>SPOLU S DPH</t>
  </si>
  <si>
    <t>ka</t>
  </si>
  <si>
    <t>Babičkin jablčník</t>
  </si>
  <si>
    <t>Dobošový rez</t>
  </si>
  <si>
    <t>100 g</t>
  </si>
  <si>
    <t>70 g</t>
  </si>
  <si>
    <t>Punčové guľky</t>
  </si>
  <si>
    <t>50 g</t>
  </si>
  <si>
    <t>Jablkové rezy</t>
  </si>
  <si>
    <t>Jadran torta</t>
  </si>
  <si>
    <t>90 g</t>
  </si>
  <si>
    <t>Jogurtová kocka</t>
  </si>
  <si>
    <t>Karamelový veterník</t>
  </si>
  <si>
    <t>Kávové zrná</t>
  </si>
  <si>
    <t>35 g</t>
  </si>
  <si>
    <t>Kokosky plnené</t>
  </si>
  <si>
    <t>Košík orechový</t>
  </si>
  <si>
    <t>60 g</t>
  </si>
  <si>
    <t>Krémeš obyčajný</t>
  </si>
  <si>
    <t>80 g</t>
  </si>
  <si>
    <t>Marokánky</t>
  </si>
  <si>
    <t>Medová krémeška</t>
  </si>
  <si>
    <t>Medové rezy</t>
  </si>
  <si>
    <t>Parížske rožky</t>
  </si>
  <si>
    <t>40 g</t>
  </si>
  <si>
    <t>Punčové rezy</t>
  </si>
  <si>
    <t>Roláda banánová</t>
  </si>
  <si>
    <t>65 g</t>
  </si>
  <si>
    <t>Štrúdla / mak/ tvaroh/ orech/</t>
  </si>
  <si>
    <t>Tvaroháčik</t>
  </si>
  <si>
    <t>Venček plnený -banánik</t>
  </si>
  <si>
    <t>Zamatová roláda</t>
  </si>
  <si>
    <t>Požiadavky na jednotlivé položky, MINIMÁLNA veľkosť</t>
  </si>
  <si>
    <t>Konkrétny/Obchodný názov uchádzačom ponúknutého výrobku, špecifikácia, opis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</si>
</sst>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00"/>
  </numFmts>
  <fonts count="3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i/>
      <sz val="8"/>
      <color rgb="FFFFEFE7"/>
      <name val="Calibri"/>
      <family val="2"/>
      <charset val="238"/>
      <scheme val="minor"/>
    </font>
    <font>
      <sz val="11"/>
      <color rgb="FFFFEFE7"/>
      <name val="Calibri"/>
      <family val="2"/>
      <charset val="238"/>
      <scheme val="minor"/>
    </font>
    <font>
      <sz val="10"/>
      <name val="Arial"/>
      <family val="2"/>
      <charset val="238"/>
    </font>
    <font>
      <sz val="12"/>
      <name val="Calibri"/>
      <family val="2"/>
      <charset val="238"/>
      <scheme val="minor"/>
    </font>
    <font>
      <i/>
      <sz val="11"/>
      <color theme="1"/>
      <name val="Calibri"/>
      <family val="2"/>
      <charset val="238"/>
    </font>
    <font>
      <b/>
      <sz val="11"/>
      <name val="Calibri"/>
      <family val="2"/>
      <charset val="238"/>
      <scheme val="minor"/>
    </font>
    <font>
      <sz val="9"/>
      <name val="Calibri"/>
      <family val="2"/>
      <charset val="238"/>
      <scheme val="minor"/>
    </font>
    <font>
      <sz val="9"/>
      <color theme="1"/>
      <name val="Calibri"/>
      <family val="2"/>
      <charset val="238"/>
      <scheme val="minor"/>
    </font>
    <font>
      <b/>
      <sz val="8"/>
      <color theme="1"/>
      <name val="Calibri"/>
      <family val="2"/>
      <scheme val="minor"/>
    </font>
    <font>
      <b/>
      <sz val="8"/>
      <color rgb="FFFF0000"/>
      <name val="Calibri"/>
      <family val="2"/>
      <scheme val="minor"/>
    </font>
    <font>
      <b/>
      <sz val="9"/>
      <name val="Calibri"/>
      <family val="2"/>
      <charset val="238"/>
      <scheme val="minor"/>
    </font>
    <font>
      <i/>
      <sz val="8"/>
      <name val="Calibri"/>
      <family val="2"/>
      <charset val="238"/>
      <scheme val="minor"/>
    </font>
    <font>
      <i/>
      <sz val="9"/>
      <color theme="1"/>
      <name val="Calibri"/>
      <family val="2"/>
      <charset val="23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
      <patternFill patternType="solid">
        <fgColor rgb="FFFFC000"/>
        <bgColor indexed="64"/>
      </patternFill>
    </fill>
  </fills>
  <borders count="13">
    <border>
      <left/>
      <right/>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auto="1"/>
      </top>
      <bottom style="thin">
        <color indexed="64"/>
      </bottom>
      <diagonal/>
    </border>
    <border>
      <left/>
      <right style="thin">
        <color auto="1"/>
      </right>
      <top/>
      <bottom style="thin">
        <color indexed="64"/>
      </bottom>
      <diagonal/>
    </border>
  </borders>
  <cellStyleXfs count="21">
    <xf numFmtId="0" fontId="0" fillId="0" borderId="0">
      <alignment vertical="center"/>
    </xf>
    <xf numFmtId="0" fontId="8" fillId="3" borderId="0" applyNumberFormat="0" applyProtection="0">
      <alignment horizontal="left" vertical="center" indent="1"/>
    </xf>
    <xf numFmtId="0" fontId="7" fillId="4" borderId="0" applyProtection="0">
      <alignment horizontal="left" vertical="center" wrapText="1" indent="1"/>
    </xf>
    <xf numFmtId="0" fontId="9" fillId="3" borderId="0" applyNumberFormat="0" applyProtection="0">
      <alignment horizontal="right" vertical="center"/>
    </xf>
    <xf numFmtId="164" fontId="10" fillId="0" borderId="0" applyProtection="0">
      <alignment horizontal="right" vertical="center" indent="1"/>
    </xf>
    <xf numFmtId="0" fontId="10" fillId="0" borderId="0" applyProtection="0">
      <alignment horizontal="right" vertical="center" indent="1"/>
    </xf>
    <xf numFmtId="0" fontId="6" fillId="0" borderId="0" applyProtection="0">
      <alignment horizontal="center" vertical="center"/>
    </xf>
    <xf numFmtId="0" fontId="6" fillId="0" borderId="0" applyProtection="0">
      <alignment horizontal="left" vertical="center" wrapText="1" indent="1"/>
    </xf>
    <xf numFmtId="165" fontId="6" fillId="2" borderId="0">
      <alignment horizontal="left" vertical="center" indent="1"/>
    </xf>
    <xf numFmtId="0" fontId="9" fillId="3" borderId="0" applyNumberFormat="0" applyProtection="0">
      <alignment horizontal="left" vertical="center" indent="1"/>
    </xf>
    <xf numFmtId="0" fontId="11" fillId="0" borderId="0" applyNumberFormat="0" applyFill="0" applyBorder="0" applyAlignment="0" applyProtection="0">
      <alignment vertical="center"/>
    </xf>
    <xf numFmtId="0" fontId="22" fillId="0" borderId="0"/>
    <xf numFmtId="0" fontId="5" fillId="0" borderId="0"/>
    <xf numFmtId="0" fontId="22" fillId="0" borderId="0"/>
    <xf numFmtId="0" fontId="4" fillId="0" borderId="0"/>
    <xf numFmtId="0" fontId="4" fillId="0" borderId="0"/>
    <xf numFmtId="164" fontId="6" fillId="0" borderId="0" applyProtection="0">
      <alignment horizontal="right" vertical="center" indent="1"/>
    </xf>
    <xf numFmtId="0" fontId="6" fillId="0" borderId="0" applyProtection="0">
      <alignment horizontal="right" vertical="center" indent="1"/>
    </xf>
    <xf numFmtId="0" fontId="3" fillId="0" borderId="0"/>
    <xf numFmtId="0" fontId="22" fillId="0" borderId="0"/>
    <xf numFmtId="0" fontId="3" fillId="0" borderId="0"/>
  </cellStyleXfs>
  <cellXfs count="70">
    <xf numFmtId="0" fontId="0" fillId="0" borderId="0" xfId="0">
      <alignment vertical="center"/>
    </xf>
    <xf numFmtId="166" fontId="16" fillId="5" borderId="1" xfId="0" applyNumberFormat="1" applyFont="1" applyFill="1" applyBorder="1" applyAlignment="1">
      <alignment horizontal="center" vertical="center" wrapText="1"/>
    </xf>
    <xf numFmtId="9" fontId="16"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0" fontId="0" fillId="0" borderId="7" xfId="0" applyBorder="1">
      <alignment vertical="center"/>
    </xf>
    <xf numFmtId="0" fontId="12" fillId="0" borderId="0" xfId="0" applyFont="1">
      <alignment vertical="center"/>
    </xf>
    <xf numFmtId="0" fontId="24" fillId="5" borderId="0" xfId="0" applyFont="1" applyFill="1" applyAlignment="1">
      <alignment horizontal="left" vertical="center"/>
    </xf>
    <xf numFmtId="0" fontId="21" fillId="5" borderId="0" xfId="0" applyFont="1" applyFill="1">
      <alignment vertical="center"/>
    </xf>
    <xf numFmtId="0" fontId="24" fillId="0" borderId="0" xfId="0" applyFont="1">
      <alignment vertical="center"/>
    </xf>
    <xf numFmtId="0" fontId="0" fillId="0" borderId="0" xfId="0" applyAlignment="1">
      <alignment horizontal="left" vertical="center"/>
    </xf>
    <xf numFmtId="0" fontId="12" fillId="0" borderId="0" xfId="0" applyFont="1" applyAlignment="1">
      <alignment horizontal="left"/>
    </xf>
    <xf numFmtId="0" fontId="16" fillId="0" borderId="0" xfId="0" applyFont="1" applyAlignment="1">
      <alignment vertical="center" wrapText="1"/>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vertical="top"/>
    </xf>
    <xf numFmtId="0" fontId="29" fillId="0" borderId="0" xfId="0" applyFont="1">
      <alignment vertical="center"/>
    </xf>
    <xf numFmtId="0" fontId="28" fillId="0" borderId="0" xfId="0" applyFont="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6" fillId="0" borderId="0" xfId="0" applyFont="1" applyAlignment="1">
      <alignment horizontal="right" wrapText="1"/>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xf>
    <xf numFmtId="0" fontId="12" fillId="0" borderId="10" xfId="0" applyFont="1" applyBorder="1" applyAlignment="1"/>
    <xf numFmtId="0" fontId="2" fillId="5" borderId="0" xfId="0" applyFont="1" applyFill="1">
      <alignment vertical="center"/>
    </xf>
    <xf numFmtId="0" fontId="12" fillId="0" borderId="10" xfId="0" applyFont="1" applyBorder="1" applyAlignment="1">
      <alignment horizontal="center" vertical="center"/>
    </xf>
    <xf numFmtId="0" fontId="17" fillId="5" borderId="0" xfId="0" applyFont="1" applyFill="1" applyAlignment="1">
      <alignment horizontal="center" vertical="center"/>
    </xf>
    <xf numFmtId="0" fontId="2" fillId="5" borderId="0" xfId="0" applyFont="1" applyFill="1" applyAlignment="1">
      <alignment horizontal="center" vertical="center"/>
    </xf>
    <xf numFmtId="0" fontId="16" fillId="5" borderId="2" xfId="0" applyFont="1" applyFill="1" applyBorder="1" applyAlignment="1">
      <alignment horizontal="center" vertical="center" wrapText="1"/>
    </xf>
    <xf numFmtId="0" fontId="0" fillId="7" borderId="0" xfId="0" applyFill="1">
      <alignment vertical="center"/>
    </xf>
    <xf numFmtId="0" fontId="32" fillId="5" borderId="0" xfId="0" applyFont="1" applyFill="1" applyAlignment="1">
      <alignment horizontal="center" vertical="center"/>
    </xf>
    <xf numFmtId="0" fontId="27" fillId="5" borderId="0" xfId="0" applyFont="1" applyFill="1" applyAlignment="1">
      <alignment horizontal="center" vertical="center"/>
    </xf>
    <xf numFmtId="0" fontId="27" fillId="0" borderId="0" xfId="0" applyFont="1" applyAlignment="1">
      <alignment horizontal="center" vertical="center"/>
    </xf>
    <xf numFmtId="167" fontId="16" fillId="7" borderId="3" xfId="18" applyNumberFormat="1" applyFont="1" applyFill="1" applyBorder="1" applyAlignment="1">
      <alignment horizontal="left" vertical="center" wrapText="1"/>
    </xf>
    <xf numFmtId="167" fontId="13" fillId="0" borderId="3" xfId="0" applyNumberFormat="1" applyFont="1" applyBorder="1" applyAlignment="1">
      <alignment horizontal="left" vertical="center" wrapText="1"/>
    </xf>
    <xf numFmtId="167" fontId="26" fillId="0" borderId="4" xfId="0" applyNumberFormat="1" applyFont="1" applyBorder="1" applyAlignment="1">
      <alignment horizontal="center" vertical="center"/>
    </xf>
    <xf numFmtId="167" fontId="26" fillId="0" borderId="3" xfId="0" applyNumberFormat="1" applyFont="1" applyBorder="1" applyAlignment="1">
      <alignment horizontal="center" vertical="center"/>
    </xf>
    <xf numFmtId="167" fontId="13" fillId="7" borderId="11" xfId="0" applyNumberFormat="1" applyFont="1" applyFill="1" applyBorder="1" applyAlignment="1">
      <alignment horizontal="left" vertical="center" wrapText="1"/>
    </xf>
    <xf numFmtId="167" fontId="19" fillId="7" borderId="10" xfId="0" applyNumberFormat="1" applyFont="1" applyFill="1" applyBorder="1" applyAlignment="1">
      <alignment horizontal="center" vertical="center" wrapText="1"/>
    </xf>
    <xf numFmtId="167" fontId="26" fillId="7" borderId="11" xfId="0" applyNumberFormat="1" applyFont="1" applyFill="1" applyBorder="1" applyAlignment="1">
      <alignment horizontal="center" vertical="center"/>
    </xf>
    <xf numFmtId="167" fontId="19" fillId="7" borderId="10" xfId="10" applyNumberFormat="1" applyFont="1" applyFill="1" applyBorder="1" applyAlignment="1">
      <alignment vertical="center"/>
    </xf>
    <xf numFmtId="167" fontId="20" fillId="7" borderId="10" xfId="10" applyNumberFormat="1" applyFont="1" applyFill="1" applyBorder="1" applyAlignment="1">
      <alignment vertical="center"/>
    </xf>
    <xf numFmtId="167" fontId="19" fillId="7" borderId="12" xfId="10" applyNumberFormat="1" applyFont="1" applyFill="1" applyBorder="1" applyAlignment="1">
      <alignment vertical="center"/>
    </xf>
    <xf numFmtId="167" fontId="26" fillId="0" borderId="3" xfId="18" applyNumberFormat="1" applyFont="1" applyBorder="1" applyAlignment="1">
      <alignment horizontal="center" vertical="center"/>
    </xf>
    <xf numFmtId="167" fontId="16" fillId="7" borderId="9" xfId="18" applyNumberFormat="1" applyFont="1" applyFill="1" applyBorder="1" applyAlignment="1">
      <alignment horizontal="left" vertical="center" wrapText="1"/>
    </xf>
    <xf numFmtId="167" fontId="26" fillId="7" borderId="10" xfId="0" applyNumberFormat="1" applyFont="1" applyFill="1" applyBorder="1" applyAlignment="1">
      <alignment horizontal="center" vertical="center"/>
    </xf>
    <xf numFmtId="167" fontId="31" fillId="6" borderId="4" xfId="0" applyNumberFormat="1" applyFont="1" applyFill="1" applyBorder="1" applyAlignment="1">
      <alignment horizontal="center" vertical="center" wrapText="1"/>
    </xf>
    <xf numFmtId="167" fontId="31" fillId="6" borderId="4" xfId="10" applyNumberFormat="1" applyFont="1" applyFill="1" applyBorder="1" applyAlignment="1">
      <alignment vertical="center"/>
    </xf>
    <xf numFmtId="0" fontId="30"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8" fillId="5" borderId="0" xfId="0" applyFont="1" applyFill="1" applyAlignment="1">
      <alignment horizontal="right" vertical="center"/>
    </xf>
    <xf numFmtId="0" fontId="14" fillId="5" borderId="0" xfId="0" applyFont="1" applyFill="1" applyAlignment="1">
      <alignment horizontal="left" vertical="center" indent="7"/>
    </xf>
    <xf numFmtId="0" fontId="12"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xf>
    <xf numFmtId="0" fontId="13" fillId="0" borderId="0" xfId="0" applyFont="1" applyAlignment="1">
      <alignment horizontal="left" vertical="center" wrapText="1"/>
    </xf>
    <xf numFmtId="0" fontId="12" fillId="0" borderId="0" xfId="0" applyFont="1" applyAlignment="1">
      <alignment horizontal="left" wrapText="1"/>
    </xf>
    <xf numFmtId="0" fontId="13" fillId="0" borderId="0" xfId="0" applyFont="1" applyAlignment="1">
      <alignment horizontal="left" vertical="center"/>
    </xf>
    <xf numFmtId="0" fontId="12" fillId="0" borderId="0" xfId="0" applyFont="1" applyAlignment="1">
      <alignment horizontal="left"/>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25" fillId="0" borderId="8" xfId="0" applyFont="1" applyBorder="1" applyAlignment="1">
      <alignment horizontal="center" vertical="center"/>
    </xf>
    <xf numFmtId="0" fontId="25" fillId="0" borderId="4" xfId="0" applyFont="1" applyBorder="1" applyAlignment="1">
      <alignment horizontal="center" vertical="center"/>
    </xf>
    <xf numFmtId="0" fontId="23" fillId="0" borderId="8" xfId="10" applyFont="1" applyFill="1" applyBorder="1" applyAlignment="1">
      <alignment horizontal="center" vertical="center" wrapText="1"/>
    </xf>
    <xf numFmtId="0" fontId="23" fillId="0" borderId="4" xfId="10" applyFont="1" applyFill="1" applyBorder="1" applyAlignment="1">
      <alignment horizontal="center" vertical="center" wrapText="1"/>
    </xf>
    <xf numFmtId="0" fontId="2" fillId="5" borderId="0" xfId="0" applyFont="1" applyFill="1" applyAlignment="1"/>
    <xf numFmtId="0" fontId="2" fillId="5" borderId="0" xfId="0" applyFont="1" applyFill="1" applyAlignment="1">
      <alignment horizontal="right" vertical="center"/>
    </xf>
    <xf numFmtId="0" fontId="1" fillId="5" borderId="0" xfId="0" applyFont="1" applyFill="1" applyAlignment="1"/>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10000000}"/>
    <cellStyle name="Podrobnosti tabuľky vpravo" xfId="5" xr:uid="{00000000-0005-0000-0000-000011000000}"/>
    <cellStyle name="Podrobnosti tabuľky vpravo 2" xfId="17" xr:uid="{00000000-0005-0000-0000-000012000000}"/>
    <cellStyle name="Stĺpec s príznakom" xfId="8" xr:uid="{00000000-0005-0000-0000-000013000000}"/>
    <cellStyle name="Zrušené" xfId="6" xr:uid="{00000000-0005-0000-0000-000015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48"/>
  <sheetViews>
    <sheetView tabSelected="1" workbookViewId="0">
      <selection activeCell="B26" sqref="B26"/>
    </sheetView>
  </sheetViews>
  <sheetFormatPr defaultRowHeight="15" x14ac:dyDescent="0.25"/>
  <cols>
    <col min="1" max="1" width="26.7109375" style="5" customWidth="1"/>
    <col min="2" max="2" width="15.85546875" style="9" customWidth="1"/>
    <col min="3" max="3" width="26.7109375" customWidth="1"/>
    <col min="4" max="4" width="11.7109375" style="34" customWidth="1"/>
    <col min="5" max="5" width="3.7109375" style="34" customWidth="1"/>
    <col min="6" max="9" width="11.7109375" customWidth="1"/>
    <col min="10" max="10" width="10.7109375" customWidth="1"/>
  </cols>
  <sheetData>
    <row r="1" spans="1:41" ht="15" customHeight="1" x14ac:dyDescent="0.25">
      <c r="A1" s="53" t="s">
        <v>9</v>
      </c>
      <c r="B1" s="53"/>
      <c r="C1" s="53"/>
      <c r="D1" s="53"/>
      <c r="E1" s="53"/>
      <c r="F1" s="53"/>
      <c r="G1" s="53"/>
      <c r="H1" s="53"/>
      <c r="I1" s="52"/>
      <c r="J1" s="52"/>
      <c r="AO1" s="4"/>
    </row>
    <row r="2" spans="1:41" ht="15" customHeight="1" x14ac:dyDescent="0.25">
      <c r="A2" s="53"/>
      <c r="B2" s="53"/>
      <c r="C2" s="53"/>
      <c r="D2" s="53"/>
      <c r="E2" s="53"/>
      <c r="F2" s="53"/>
      <c r="G2" s="53"/>
      <c r="H2" s="53"/>
      <c r="I2" s="52"/>
      <c r="J2" s="52"/>
      <c r="AO2" s="4"/>
    </row>
    <row r="3" spans="1:41" ht="15" customHeight="1" x14ac:dyDescent="0.25">
      <c r="A3" s="53"/>
      <c r="B3" s="53"/>
      <c r="C3" s="53"/>
      <c r="D3" s="53"/>
      <c r="E3" s="53"/>
      <c r="F3" s="53"/>
      <c r="G3" s="53"/>
      <c r="H3" s="53"/>
      <c r="I3" s="52"/>
      <c r="J3" s="52"/>
      <c r="AO3" s="4"/>
    </row>
    <row r="4" spans="1:41" s="8" customFormat="1" ht="15" customHeight="1" x14ac:dyDescent="0.25">
      <c r="A4" s="6" t="s">
        <v>10</v>
      </c>
      <c r="B4" s="6"/>
      <c r="C4" s="6"/>
      <c r="D4" s="32"/>
      <c r="E4" s="32"/>
      <c r="F4" s="6"/>
      <c r="G4" s="6"/>
      <c r="H4" s="6"/>
      <c r="I4" s="6"/>
      <c r="J4" s="6"/>
    </row>
    <row r="5" spans="1:41" s="8" customFormat="1" ht="15" customHeight="1" x14ac:dyDescent="0.25">
      <c r="A5" s="6"/>
      <c r="B5" s="6"/>
      <c r="C5" s="6"/>
      <c r="D5" s="32"/>
      <c r="E5" s="32"/>
      <c r="F5" s="6"/>
      <c r="G5" s="6"/>
      <c r="H5" s="6"/>
      <c r="I5" s="6"/>
      <c r="J5" s="6"/>
    </row>
    <row r="6" spans="1:41" ht="15" customHeight="1" x14ac:dyDescent="0.25">
      <c r="A6" s="67" t="s">
        <v>11</v>
      </c>
      <c r="B6" s="67"/>
      <c r="C6" s="26"/>
      <c r="D6" s="33"/>
      <c r="E6" s="33"/>
      <c r="F6" s="26"/>
      <c r="G6" s="7"/>
      <c r="H6" s="26"/>
      <c r="I6" s="68"/>
      <c r="J6" s="68"/>
      <c r="AO6" s="4"/>
    </row>
    <row r="7" spans="1:41" ht="15" customHeight="1" x14ac:dyDescent="0.25">
      <c r="A7" s="67" t="s">
        <v>12</v>
      </c>
      <c r="B7" s="67"/>
      <c r="C7" s="26"/>
      <c r="D7" s="33"/>
      <c r="E7" s="33"/>
      <c r="F7" s="26"/>
      <c r="G7" s="7"/>
      <c r="H7" s="26"/>
      <c r="I7" s="26"/>
      <c r="J7" s="29"/>
      <c r="AO7" s="4"/>
    </row>
    <row r="8" spans="1:41" ht="15" customHeight="1" x14ac:dyDescent="0.25">
      <c r="A8" s="67" t="s">
        <v>13</v>
      </c>
      <c r="B8" s="67"/>
      <c r="C8" s="26"/>
      <c r="D8" s="33"/>
      <c r="E8" s="33"/>
      <c r="F8" s="26"/>
      <c r="G8" s="7"/>
      <c r="H8" s="26"/>
      <c r="I8" s="26"/>
      <c r="J8" s="28"/>
      <c r="AO8" s="4"/>
    </row>
    <row r="9" spans="1:41" ht="15" customHeight="1" x14ac:dyDescent="0.25">
      <c r="A9" s="69"/>
      <c r="B9" s="67"/>
      <c r="C9" s="26"/>
      <c r="D9" s="33"/>
      <c r="E9" s="33"/>
      <c r="F9" s="26"/>
      <c r="G9" s="7"/>
      <c r="H9" s="26"/>
      <c r="I9" s="26"/>
      <c r="J9" s="28"/>
      <c r="AO9" s="4"/>
    </row>
    <row r="10" spans="1:41" ht="15" customHeight="1" x14ac:dyDescent="0.25">
      <c r="A10" s="67" t="s">
        <v>14</v>
      </c>
      <c r="B10" s="67"/>
      <c r="C10" s="26"/>
      <c r="D10" s="33"/>
      <c r="E10" s="33"/>
      <c r="F10" s="26"/>
      <c r="G10" s="7"/>
      <c r="H10" s="26"/>
      <c r="I10" s="26"/>
      <c r="J10" s="28"/>
      <c r="AO10" s="4"/>
    </row>
    <row r="11" spans="1:41" ht="15" customHeight="1" x14ac:dyDescent="0.25">
      <c r="A11" s="67" t="s">
        <v>15</v>
      </c>
      <c r="B11" s="67"/>
      <c r="C11" s="26"/>
      <c r="D11" s="33"/>
      <c r="E11" s="33"/>
      <c r="F11" s="26"/>
      <c r="G11" s="7"/>
      <c r="H11" s="26"/>
      <c r="I11" s="26"/>
      <c r="J11" s="28"/>
      <c r="AO11" s="4"/>
    </row>
    <row r="12" spans="1:41" ht="30" customHeight="1" thickBot="1" x14ac:dyDescent="0.3">
      <c r="A12" s="61"/>
      <c r="B12" s="62"/>
      <c r="C12" s="62"/>
      <c r="D12" s="62"/>
      <c r="E12" s="62"/>
      <c r="F12" s="62"/>
      <c r="G12" s="62"/>
      <c r="H12" s="62"/>
      <c r="I12" s="62"/>
      <c r="J12" s="62"/>
    </row>
    <row r="13" spans="1:41" ht="90" customHeight="1" thickBot="1" x14ac:dyDescent="0.3">
      <c r="A13" s="3" t="s">
        <v>5</v>
      </c>
      <c r="B13" s="3" t="s">
        <v>58</v>
      </c>
      <c r="C13" s="3" t="s">
        <v>59</v>
      </c>
      <c r="D13" s="50" t="s">
        <v>1</v>
      </c>
      <c r="E13" s="51" t="s">
        <v>0</v>
      </c>
      <c r="F13" s="1" t="s">
        <v>2</v>
      </c>
      <c r="G13" s="1" t="s">
        <v>3</v>
      </c>
      <c r="H13" s="2" t="s">
        <v>6</v>
      </c>
      <c r="I13" s="30" t="s">
        <v>7</v>
      </c>
      <c r="J13" s="3" t="s">
        <v>4</v>
      </c>
    </row>
    <row r="14" spans="1:41" x14ac:dyDescent="0.25">
      <c r="A14" s="35" t="s">
        <v>28</v>
      </c>
      <c r="B14" s="36" t="s">
        <v>30</v>
      </c>
      <c r="C14" s="48" t="s">
        <v>8</v>
      </c>
      <c r="D14" s="37">
        <v>150</v>
      </c>
      <c r="E14" s="38" t="s">
        <v>23</v>
      </c>
      <c r="F14" s="49" t="s">
        <v>8</v>
      </c>
      <c r="G14" s="49" t="e">
        <f t="shared" ref="G14" si="0">SUM(D14*F14)</f>
        <v>#VALUE!</v>
      </c>
      <c r="H14" s="49" t="s">
        <v>8</v>
      </c>
      <c r="I14" s="49" t="s">
        <v>8</v>
      </c>
      <c r="J14" s="49" t="e">
        <f t="shared" ref="J14:J34" si="1">SUM(G14+G14/100*H14)</f>
        <v>#VALUE!</v>
      </c>
    </row>
    <row r="15" spans="1:41" x14ac:dyDescent="0.25">
      <c r="A15" s="35" t="s">
        <v>29</v>
      </c>
      <c r="B15" s="36" t="s">
        <v>31</v>
      </c>
      <c r="C15" s="48" t="s">
        <v>8</v>
      </c>
      <c r="D15" s="37">
        <v>300</v>
      </c>
      <c r="E15" s="38" t="s">
        <v>23</v>
      </c>
      <c r="F15" s="49" t="s">
        <v>8</v>
      </c>
      <c r="G15" s="49" t="e">
        <f>SUM(D15*F15)</f>
        <v>#VALUE!</v>
      </c>
      <c r="H15" s="49" t="s">
        <v>8</v>
      </c>
      <c r="I15" s="49" t="s">
        <v>8</v>
      </c>
      <c r="J15" s="49" t="e">
        <f t="shared" si="1"/>
        <v>#VALUE!</v>
      </c>
    </row>
    <row r="16" spans="1:41" x14ac:dyDescent="0.25">
      <c r="A16" s="35" t="s">
        <v>32</v>
      </c>
      <c r="B16" s="36" t="s">
        <v>33</v>
      </c>
      <c r="C16" s="48" t="s">
        <v>8</v>
      </c>
      <c r="D16" s="37">
        <v>150</v>
      </c>
      <c r="E16" s="38" t="s">
        <v>23</v>
      </c>
      <c r="F16" s="49" t="s">
        <v>8</v>
      </c>
      <c r="G16" s="49" t="e">
        <f t="shared" ref="G16:G34" si="2">SUM(D16*F16)</f>
        <v>#VALUE!</v>
      </c>
      <c r="H16" s="49" t="s">
        <v>8</v>
      </c>
      <c r="I16" s="49" t="s">
        <v>8</v>
      </c>
      <c r="J16" s="49" t="e">
        <f t="shared" si="1"/>
        <v>#VALUE!</v>
      </c>
    </row>
    <row r="17" spans="1:10" x14ac:dyDescent="0.25">
      <c r="A17" s="35" t="s">
        <v>34</v>
      </c>
      <c r="B17" s="36" t="s">
        <v>30</v>
      </c>
      <c r="C17" s="48" t="str">
        <f t="shared" ref="C17:C18" si="3">$C$16</f>
        <v>vyplní uchádzač</v>
      </c>
      <c r="D17" s="37">
        <v>150</v>
      </c>
      <c r="E17" s="38" t="s">
        <v>23</v>
      </c>
      <c r="F17" s="49" t="s">
        <v>8</v>
      </c>
      <c r="G17" s="49" t="e">
        <f t="shared" si="2"/>
        <v>#VALUE!</v>
      </c>
      <c r="H17" s="49" t="s">
        <v>8</v>
      </c>
      <c r="I17" s="49" t="s">
        <v>8</v>
      </c>
      <c r="J17" s="49" t="e">
        <f t="shared" si="1"/>
        <v>#VALUE!</v>
      </c>
    </row>
    <row r="18" spans="1:10" x14ac:dyDescent="0.25">
      <c r="A18" s="35" t="s">
        <v>35</v>
      </c>
      <c r="B18" s="36" t="s">
        <v>36</v>
      </c>
      <c r="C18" s="48" t="str">
        <f t="shared" si="3"/>
        <v>vyplní uchádzač</v>
      </c>
      <c r="D18" s="37">
        <v>150</v>
      </c>
      <c r="E18" s="38" t="s">
        <v>23</v>
      </c>
      <c r="F18" s="49" t="s">
        <v>8</v>
      </c>
      <c r="G18" s="49" t="e">
        <f t="shared" si="2"/>
        <v>#VALUE!</v>
      </c>
      <c r="H18" s="49" t="s">
        <v>8</v>
      </c>
      <c r="I18" s="49" t="s">
        <v>8</v>
      </c>
      <c r="J18" s="49" t="e">
        <f t="shared" si="1"/>
        <v>#VALUE!</v>
      </c>
    </row>
    <row r="19" spans="1:10" x14ac:dyDescent="0.25">
      <c r="A19" s="35" t="s">
        <v>37</v>
      </c>
      <c r="B19" s="36" t="s">
        <v>36</v>
      </c>
      <c r="C19" s="48" t="str">
        <f t="shared" ref="C19:C22" si="4">C18</f>
        <v>vyplní uchádzač</v>
      </c>
      <c r="D19" s="37">
        <v>150</v>
      </c>
      <c r="E19" s="38" t="s">
        <v>23</v>
      </c>
      <c r="F19" s="49" t="s">
        <v>8</v>
      </c>
      <c r="G19" s="49" t="e">
        <f t="shared" si="2"/>
        <v>#VALUE!</v>
      </c>
      <c r="H19" s="49" t="s">
        <v>8</v>
      </c>
      <c r="I19" s="49" t="s">
        <v>8</v>
      </c>
      <c r="J19" s="49" t="e">
        <f t="shared" si="1"/>
        <v>#VALUE!</v>
      </c>
    </row>
    <row r="20" spans="1:10" x14ac:dyDescent="0.25">
      <c r="A20" s="35" t="s">
        <v>38</v>
      </c>
      <c r="B20" s="36" t="s">
        <v>30</v>
      </c>
      <c r="C20" s="48" t="str">
        <f t="shared" si="4"/>
        <v>vyplní uchádzač</v>
      </c>
      <c r="D20" s="37">
        <v>150</v>
      </c>
      <c r="E20" s="38" t="s">
        <v>23</v>
      </c>
      <c r="F20" s="49" t="s">
        <v>8</v>
      </c>
      <c r="G20" s="49" t="e">
        <f t="shared" si="2"/>
        <v>#VALUE!</v>
      </c>
      <c r="H20" s="49" t="s">
        <v>8</v>
      </c>
      <c r="I20" s="49" t="s">
        <v>8</v>
      </c>
      <c r="J20" s="49" t="e">
        <f t="shared" si="1"/>
        <v>#VALUE!</v>
      </c>
    </row>
    <row r="21" spans="1:10" x14ac:dyDescent="0.25">
      <c r="A21" s="35" t="s">
        <v>39</v>
      </c>
      <c r="B21" s="36" t="s">
        <v>40</v>
      </c>
      <c r="C21" s="48" t="str">
        <f t="shared" si="4"/>
        <v>vyplní uchádzač</v>
      </c>
      <c r="D21" s="37">
        <v>150</v>
      </c>
      <c r="E21" s="38" t="s">
        <v>23</v>
      </c>
      <c r="F21" s="49" t="s">
        <v>8</v>
      </c>
      <c r="G21" s="49" t="e">
        <f t="shared" si="2"/>
        <v>#VALUE!</v>
      </c>
      <c r="H21" s="49" t="s">
        <v>8</v>
      </c>
      <c r="I21" s="49" t="s">
        <v>8</v>
      </c>
      <c r="J21" s="49" t="e">
        <f t="shared" si="1"/>
        <v>#VALUE!</v>
      </c>
    </row>
    <row r="22" spans="1:10" x14ac:dyDescent="0.25">
      <c r="A22" s="35" t="s">
        <v>41</v>
      </c>
      <c r="B22" s="36" t="s">
        <v>33</v>
      </c>
      <c r="C22" s="48" t="str">
        <f t="shared" si="4"/>
        <v>vyplní uchádzač</v>
      </c>
      <c r="D22" s="37">
        <v>150</v>
      </c>
      <c r="E22" s="38" t="s">
        <v>23</v>
      </c>
      <c r="F22" s="49" t="s">
        <v>8</v>
      </c>
      <c r="G22" s="49" t="e">
        <f t="shared" si="2"/>
        <v>#VALUE!</v>
      </c>
      <c r="H22" s="49" t="s">
        <v>8</v>
      </c>
      <c r="I22" s="49" t="s">
        <v>8</v>
      </c>
      <c r="J22" s="49" t="e">
        <f t="shared" ref="J22" si="5">SUM(G22+G22/100*H22)</f>
        <v>#VALUE!</v>
      </c>
    </row>
    <row r="23" spans="1:10" x14ac:dyDescent="0.25">
      <c r="A23" s="35" t="s">
        <v>42</v>
      </c>
      <c r="B23" s="36" t="s">
        <v>43</v>
      </c>
      <c r="C23" s="48" t="str">
        <f>C20</f>
        <v>vyplní uchádzač</v>
      </c>
      <c r="D23" s="37">
        <v>150</v>
      </c>
      <c r="E23" s="38" t="s">
        <v>23</v>
      </c>
      <c r="F23" s="49" t="s">
        <v>8</v>
      </c>
      <c r="G23" s="49" t="e">
        <f t="shared" si="2"/>
        <v>#VALUE!</v>
      </c>
      <c r="H23" s="49" t="s">
        <v>8</v>
      </c>
      <c r="I23" s="49" t="s">
        <v>8</v>
      </c>
      <c r="J23" s="49" t="e">
        <f t="shared" si="1"/>
        <v>#VALUE!</v>
      </c>
    </row>
    <row r="24" spans="1:10" x14ac:dyDescent="0.25">
      <c r="A24" s="35" t="s">
        <v>44</v>
      </c>
      <c r="B24" s="36" t="s">
        <v>45</v>
      </c>
      <c r="C24" s="48" t="str">
        <f t="shared" ref="C24" si="6">C23</f>
        <v>vyplní uchádzač</v>
      </c>
      <c r="D24" s="37">
        <v>150</v>
      </c>
      <c r="E24" s="38" t="s">
        <v>23</v>
      </c>
      <c r="F24" s="49" t="s">
        <v>8</v>
      </c>
      <c r="G24" s="49" t="e">
        <f t="shared" si="2"/>
        <v>#VALUE!</v>
      </c>
      <c r="H24" s="49" t="s">
        <v>8</v>
      </c>
      <c r="I24" s="49" t="s">
        <v>8</v>
      </c>
      <c r="J24" s="49" t="e">
        <f t="shared" si="1"/>
        <v>#VALUE!</v>
      </c>
    </row>
    <row r="25" spans="1:10" x14ac:dyDescent="0.25">
      <c r="A25" s="35" t="s">
        <v>46</v>
      </c>
      <c r="B25" s="36" t="s">
        <v>33</v>
      </c>
      <c r="C25" s="48" t="str">
        <f>C22</f>
        <v>vyplní uchádzač</v>
      </c>
      <c r="D25" s="37">
        <v>150</v>
      </c>
      <c r="E25" s="38" t="s">
        <v>23</v>
      </c>
      <c r="F25" s="49" t="s">
        <v>8</v>
      </c>
      <c r="G25" s="49" t="e">
        <f t="shared" si="2"/>
        <v>#VALUE!</v>
      </c>
      <c r="H25" s="49" t="s">
        <v>8</v>
      </c>
      <c r="I25" s="49" t="s">
        <v>8</v>
      </c>
      <c r="J25" s="49" t="e">
        <f t="shared" ref="J25" si="7">SUM(G25+G25/100*H25)</f>
        <v>#VALUE!</v>
      </c>
    </row>
    <row r="26" spans="1:10" x14ac:dyDescent="0.25">
      <c r="A26" s="35" t="s">
        <v>47</v>
      </c>
      <c r="B26" s="36" t="s">
        <v>36</v>
      </c>
      <c r="C26" s="48" t="str">
        <f t="shared" ref="C26" si="8">C24</f>
        <v>vyplní uchádzač</v>
      </c>
      <c r="D26" s="37">
        <v>150</v>
      </c>
      <c r="E26" s="38" t="s">
        <v>27</v>
      </c>
      <c r="F26" s="49" t="s">
        <v>8</v>
      </c>
      <c r="G26" s="49" t="e">
        <f t="shared" si="2"/>
        <v>#VALUE!</v>
      </c>
      <c r="H26" s="49" t="s">
        <v>8</v>
      </c>
      <c r="I26" s="49" t="s">
        <v>8</v>
      </c>
      <c r="J26" s="49" t="e">
        <f t="shared" si="1"/>
        <v>#VALUE!</v>
      </c>
    </row>
    <row r="27" spans="1:10" x14ac:dyDescent="0.25">
      <c r="A27" s="35" t="s">
        <v>48</v>
      </c>
      <c r="B27" s="36" t="s">
        <v>31</v>
      </c>
      <c r="C27" s="48" t="str">
        <f t="shared" ref="C27" si="9">C26</f>
        <v>vyplní uchádzač</v>
      </c>
      <c r="D27" s="37">
        <v>150</v>
      </c>
      <c r="E27" s="38" t="s">
        <v>23</v>
      </c>
      <c r="F27" s="49" t="s">
        <v>8</v>
      </c>
      <c r="G27" s="49" t="e">
        <f t="shared" si="2"/>
        <v>#VALUE!</v>
      </c>
      <c r="H27" s="49" t="s">
        <v>8</v>
      </c>
      <c r="I27" s="49" t="s">
        <v>8</v>
      </c>
      <c r="J27" s="49" t="e">
        <f t="shared" si="1"/>
        <v>#VALUE!</v>
      </c>
    </row>
    <row r="28" spans="1:10" x14ac:dyDescent="0.25">
      <c r="A28" s="35" t="s">
        <v>49</v>
      </c>
      <c r="B28" s="36" t="s">
        <v>50</v>
      </c>
      <c r="C28" s="48" t="str">
        <f>C23</f>
        <v>vyplní uchádzač</v>
      </c>
      <c r="D28" s="37">
        <v>150</v>
      </c>
      <c r="E28" s="38" t="s">
        <v>23</v>
      </c>
      <c r="F28" s="49" t="s">
        <v>8</v>
      </c>
      <c r="G28" s="49" t="e">
        <f t="shared" si="2"/>
        <v>#VALUE!</v>
      </c>
      <c r="H28" s="49" t="s">
        <v>8</v>
      </c>
      <c r="I28" s="49" t="s">
        <v>8</v>
      </c>
      <c r="J28" s="49" t="e">
        <f t="shared" si="1"/>
        <v>#VALUE!</v>
      </c>
    </row>
    <row r="29" spans="1:10" x14ac:dyDescent="0.25">
      <c r="A29" s="35" t="s">
        <v>51</v>
      </c>
      <c r="B29" s="36" t="s">
        <v>36</v>
      </c>
      <c r="C29" s="48" t="str">
        <f>C24</f>
        <v>vyplní uchádzač</v>
      </c>
      <c r="D29" s="37">
        <v>150</v>
      </c>
      <c r="E29" s="38" t="s">
        <v>23</v>
      </c>
      <c r="F29" s="49" t="s">
        <v>8</v>
      </c>
      <c r="G29" s="49" t="e">
        <f t="shared" si="2"/>
        <v>#VALUE!</v>
      </c>
      <c r="H29" s="49" t="s">
        <v>8</v>
      </c>
      <c r="I29" s="49" t="s">
        <v>8</v>
      </c>
      <c r="J29" s="49" t="e">
        <f t="shared" si="1"/>
        <v>#VALUE!</v>
      </c>
    </row>
    <row r="30" spans="1:10" x14ac:dyDescent="0.25">
      <c r="A30" s="35" t="s">
        <v>52</v>
      </c>
      <c r="B30" s="36" t="s">
        <v>53</v>
      </c>
      <c r="C30" s="48" t="str">
        <f t="shared" ref="C30:C33" si="10">C26</f>
        <v>vyplní uchádzač</v>
      </c>
      <c r="D30" s="37">
        <v>150</v>
      </c>
      <c r="E30" s="38" t="s">
        <v>23</v>
      </c>
      <c r="F30" s="49" t="s">
        <v>8</v>
      </c>
      <c r="G30" s="49" t="e">
        <f t="shared" si="2"/>
        <v>#VALUE!</v>
      </c>
      <c r="H30" s="49" t="s">
        <v>8</v>
      </c>
      <c r="I30" s="49" t="s">
        <v>8</v>
      </c>
      <c r="J30" s="49" t="e">
        <f t="shared" si="1"/>
        <v>#VALUE!</v>
      </c>
    </row>
    <row r="31" spans="1:10" x14ac:dyDescent="0.25">
      <c r="A31" s="35" t="s">
        <v>54</v>
      </c>
      <c r="B31" s="36" t="s">
        <v>43</v>
      </c>
      <c r="C31" s="48" t="str">
        <f t="shared" si="10"/>
        <v>vyplní uchádzač</v>
      </c>
      <c r="D31" s="37">
        <v>450</v>
      </c>
      <c r="E31" s="38" t="s">
        <v>23</v>
      </c>
      <c r="F31" s="49" t="s">
        <v>8</v>
      </c>
      <c r="G31" s="49" t="e">
        <f t="shared" si="2"/>
        <v>#VALUE!</v>
      </c>
      <c r="H31" s="49" t="s">
        <v>8</v>
      </c>
      <c r="I31" s="49" t="s">
        <v>8</v>
      </c>
      <c r="J31" s="49" t="e">
        <f t="shared" si="1"/>
        <v>#VALUE!</v>
      </c>
    </row>
    <row r="32" spans="1:10" x14ac:dyDescent="0.25">
      <c r="A32" s="35" t="s">
        <v>55</v>
      </c>
      <c r="B32" s="36" t="s">
        <v>45</v>
      </c>
      <c r="C32" s="48" t="str">
        <f t="shared" si="10"/>
        <v>vyplní uchádzač</v>
      </c>
      <c r="D32" s="37">
        <v>150</v>
      </c>
      <c r="E32" s="38" t="s">
        <v>23</v>
      </c>
      <c r="F32" s="49" t="s">
        <v>8</v>
      </c>
      <c r="G32" s="49" t="e">
        <f t="shared" si="2"/>
        <v>#VALUE!</v>
      </c>
      <c r="H32" s="49" t="s">
        <v>8</v>
      </c>
      <c r="I32" s="49" t="s">
        <v>8</v>
      </c>
      <c r="J32" s="49" t="e">
        <f t="shared" si="1"/>
        <v>#VALUE!</v>
      </c>
    </row>
    <row r="33" spans="1:10" x14ac:dyDescent="0.25">
      <c r="A33" s="35" t="s">
        <v>57</v>
      </c>
      <c r="B33" s="36" t="s">
        <v>53</v>
      </c>
      <c r="C33" s="48" t="str">
        <f t="shared" si="10"/>
        <v>vyplní uchádzač</v>
      </c>
      <c r="D33" s="37">
        <v>150</v>
      </c>
      <c r="E33" s="38"/>
      <c r="F33" s="49" t="s">
        <v>8</v>
      </c>
      <c r="G33" s="49" t="e">
        <f t="shared" si="2"/>
        <v>#VALUE!</v>
      </c>
      <c r="H33" s="49" t="s">
        <v>8</v>
      </c>
      <c r="I33" s="49" t="s">
        <v>8</v>
      </c>
      <c r="J33" s="49" t="e">
        <f t="shared" ref="J33" si="11">SUM(G33+G33/100*H33)</f>
        <v>#VALUE!</v>
      </c>
    </row>
    <row r="34" spans="1:10" x14ac:dyDescent="0.25">
      <c r="A34" s="35" t="s">
        <v>56</v>
      </c>
      <c r="B34" s="36" t="s">
        <v>33</v>
      </c>
      <c r="C34" s="48" t="s">
        <v>8</v>
      </c>
      <c r="D34" s="37">
        <v>150</v>
      </c>
      <c r="E34" s="45" t="s">
        <v>23</v>
      </c>
      <c r="F34" s="49" t="s">
        <v>8</v>
      </c>
      <c r="G34" s="49" t="e">
        <f t="shared" si="2"/>
        <v>#VALUE!</v>
      </c>
      <c r="H34" s="49" t="s">
        <v>8</v>
      </c>
      <c r="I34" s="49" t="s">
        <v>8</v>
      </c>
      <c r="J34" s="49" t="e">
        <f t="shared" si="1"/>
        <v>#VALUE!</v>
      </c>
    </row>
    <row r="35" spans="1:10" s="31" customFormat="1" x14ac:dyDescent="0.25">
      <c r="A35" s="46"/>
      <c r="B35" s="39"/>
      <c r="C35" s="40"/>
      <c r="D35" s="47"/>
      <c r="E35" s="41"/>
      <c r="F35" s="42"/>
      <c r="G35" s="43"/>
      <c r="H35" s="42"/>
      <c r="I35" s="42"/>
      <c r="J35" s="44"/>
    </row>
    <row r="36" spans="1:10" x14ac:dyDescent="0.25">
      <c r="A36" s="16"/>
      <c r="B36" s="16"/>
      <c r="C36" s="16"/>
      <c r="D36" s="16"/>
      <c r="E36" s="16"/>
      <c r="F36" s="65" t="s">
        <v>25</v>
      </c>
      <c r="G36" s="63"/>
      <c r="H36" s="65" t="s">
        <v>26</v>
      </c>
      <c r="I36" s="63" t="e">
        <f>SUM(#REF!)</f>
        <v>#REF!</v>
      </c>
      <c r="J36" s="63"/>
    </row>
    <row r="37" spans="1:10" ht="32.25" customHeight="1" x14ac:dyDescent="0.25">
      <c r="A37" s="15"/>
      <c r="B37" s="15"/>
      <c r="C37" s="16"/>
      <c r="D37" s="16"/>
      <c r="E37" s="16"/>
      <c r="F37" s="66"/>
      <c r="G37" s="64"/>
      <c r="H37" s="66"/>
      <c r="I37" s="64"/>
      <c r="J37" s="64"/>
    </row>
    <row r="38" spans="1:10" s="17" customFormat="1" ht="43.5" customHeight="1" x14ac:dyDescent="0.2">
      <c r="A38" s="55" t="s">
        <v>16</v>
      </c>
      <c r="B38" s="56"/>
      <c r="C38" s="56"/>
      <c r="D38" s="56"/>
      <c r="E38" s="56"/>
      <c r="F38" s="56"/>
      <c r="G38" s="56"/>
      <c r="H38" s="56"/>
    </row>
    <row r="39" spans="1:10" s="17" customFormat="1" ht="44.25" customHeight="1" x14ac:dyDescent="0.2">
      <c r="A39" s="57" t="s">
        <v>17</v>
      </c>
      <c r="B39" s="58"/>
      <c r="C39" s="58"/>
      <c r="D39" s="58"/>
      <c r="E39" s="58"/>
      <c r="F39" s="58"/>
      <c r="G39" s="58"/>
      <c r="H39" s="58"/>
    </row>
    <row r="40" spans="1:10" s="17" customFormat="1" ht="11.25" x14ac:dyDescent="0.2">
      <c r="A40" s="57" t="s">
        <v>18</v>
      </c>
      <c r="B40" s="58"/>
      <c r="C40" s="58"/>
      <c r="D40" s="58"/>
      <c r="E40" s="58"/>
      <c r="F40" s="58"/>
      <c r="G40" s="58"/>
      <c r="H40" s="58"/>
    </row>
    <row r="41" spans="1:10" s="17" customFormat="1" ht="11.25" x14ac:dyDescent="0.2">
      <c r="A41" s="59" t="s">
        <v>19</v>
      </c>
      <c r="B41" s="60"/>
      <c r="C41" s="60"/>
      <c r="D41" s="60"/>
      <c r="E41" s="60"/>
      <c r="F41" s="60"/>
      <c r="G41" s="60"/>
      <c r="H41" s="60"/>
    </row>
    <row r="42" spans="1:10" s="17" customFormat="1" ht="11.25" x14ac:dyDescent="0.2">
      <c r="A42" s="18"/>
      <c r="B42" s="10"/>
      <c r="C42" s="10"/>
      <c r="D42" s="10"/>
      <c r="E42" s="23"/>
      <c r="F42" s="10"/>
      <c r="G42" s="10"/>
      <c r="H42" s="10"/>
    </row>
    <row r="43" spans="1:10" s="17" customFormat="1" ht="11.25" x14ac:dyDescent="0.2">
      <c r="A43" s="59" t="s">
        <v>20</v>
      </c>
      <c r="B43" s="60"/>
      <c r="C43" s="60"/>
      <c r="D43" s="60"/>
      <c r="E43" s="60"/>
      <c r="F43" s="60"/>
      <c r="G43" s="60"/>
      <c r="H43" s="60"/>
    </row>
    <row r="44" spans="1:10" s="17" customFormat="1" ht="11.25" x14ac:dyDescent="0.2">
      <c r="A44" s="19"/>
      <c r="B44" s="11"/>
      <c r="C44" s="20"/>
      <c r="D44" s="20"/>
      <c r="E44" s="19"/>
      <c r="F44" s="21"/>
      <c r="G44" s="21"/>
    </row>
    <row r="45" spans="1:10" s="17" customFormat="1" ht="11.25" x14ac:dyDescent="0.2">
      <c r="A45" s="19"/>
      <c r="B45" s="11"/>
      <c r="C45" s="20"/>
      <c r="D45" s="20"/>
      <c r="E45" s="19"/>
      <c r="F45" s="21"/>
      <c r="G45" s="21"/>
    </row>
    <row r="46" spans="1:10" s="12" customFormat="1" ht="11.25" x14ac:dyDescent="0.2">
      <c r="A46" s="22"/>
      <c r="E46" s="23"/>
    </row>
    <row r="47" spans="1:10" s="12" customFormat="1" ht="11.25" x14ac:dyDescent="0.2">
      <c r="A47" s="23"/>
      <c r="B47" s="13" t="s">
        <v>21</v>
      </c>
      <c r="C47" s="24"/>
      <c r="D47" s="25"/>
      <c r="E47" s="27"/>
    </row>
    <row r="48" spans="1:10" s="12" customFormat="1" ht="11.25" x14ac:dyDescent="0.2">
      <c r="A48" s="23"/>
      <c r="B48" s="14" t="s">
        <v>22</v>
      </c>
      <c r="C48" s="24"/>
      <c r="D48" s="54" t="s">
        <v>24</v>
      </c>
      <c r="E48" s="54"/>
    </row>
  </sheetData>
  <mergeCells count="23">
    <mergeCell ref="A1:H3"/>
    <mergeCell ref="I1:J1"/>
    <mergeCell ref="I2:J2"/>
    <mergeCell ref="I3:J3"/>
    <mergeCell ref="A6:B6"/>
    <mergeCell ref="I6:J6"/>
    <mergeCell ref="A38:H38"/>
    <mergeCell ref="A7:B7"/>
    <mergeCell ref="A8:B8"/>
    <mergeCell ref="A9:B9"/>
    <mergeCell ref="A10:B10"/>
    <mergeCell ref="A11:B11"/>
    <mergeCell ref="A12:J12"/>
    <mergeCell ref="F36:F37"/>
    <mergeCell ref="G36:G37"/>
    <mergeCell ref="H36:H37"/>
    <mergeCell ref="I36:I37"/>
    <mergeCell ref="J36:J37"/>
    <mergeCell ref="A39:H39"/>
    <mergeCell ref="A40:H40"/>
    <mergeCell ref="A41:H41"/>
    <mergeCell ref="A43:H43"/>
    <mergeCell ref="D48:E4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Zákusky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2023-08-09T11:29:58Z</cp:lastPrinted>
  <dcterms:created xsi:type="dcterms:W3CDTF">2016-08-01T23:26:40Z</dcterms:created>
  <dcterms:modified xsi:type="dcterms:W3CDTF">2023-11-07T14:02:54Z</dcterms:modified>
</cp:coreProperties>
</file>