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ravik2715971\Documents\VS -CESTNÉ VÁHY - 2024\SP\"/>
    </mc:Choice>
  </mc:AlternateContent>
  <bookViews>
    <workbookView xWindow="375" yWindow="495" windowWidth="28035" windowHeight="160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7" i="1"/>
  <c r="H7" i="1" s="1"/>
  <c r="I7" i="1" s="1"/>
  <c r="F4" i="1"/>
  <c r="F74" i="1"/>
  <c r="H74" i="1" s="1"/>
  <c r="I74" i="1" s="1"/>
  <c r="F73" i="1"/>
  <c r="H73" i="1" s="1"/>
  <c r="I73" i="1" s="1"/>
  <c r="F72" i="1"/>
  <c r="H72" i="1" s="1"/>
  <c r="I72" i="1" s="1"/>
  <c r="F71" i="1"/>
  <c r="H71" i="1" s="1"/>
  <c r="F70" i="1"/>
  <c r="H70" i="1" s="1"/>
  <c r="I70" i="1" s="1"/>
  <c r="F69" i="1"/>
  <c r="H69" i="1" s="1"/>
  <c r="I69" i="1" s="1"/>
  <c r="F68" i="1"/>
  <c r="H68" i="1" s="1"/>
  <c r="I68" i="1" s="1"/>
  <c r="F67" i="1"/>
  <c r="H67" i="1" s="1"/>
  <c r="I67" i="1" s="1"/>
  <c r="F66" i="1"/>
  <c r="H66" i="1" s="1"/>
  <c r="I66" i="1" s="1"/>
  <c r="F65" i="1"/>
  <c r="H65" i="1" s="1"/>
  <c r="I65" i="1" s="1"/>
  <c r="F64" i="1"/>
  <c r="H64" i="1" s="1"/>
  <c r="I64" i="1" s="1"/>
  <c r="F63" i="1"/>
  <c r="H63" i="1" s="1"/>
  <c r="I63" i="1" s="1"/>
  <c r="F62" i="1"/>
  <c r="H62" i="1" s="1"/>
  <c r="I62" i="1" s="1"/>
  <c r="F61" i="1"/>
  <c r="H61" i="1" s="1"/>
  <c r="I61" i="1" s="1"/>
  <c r="F60" i="1"/>
  <c r="H60" i="1" s="1"/>
  <c r="I60" i="1" s="1"/>
  <c r="F59" i="1"/>
  <c r="H59" i="1" s="1"/>
  <c r="I59" i="1" s="1"/>
  <c r="F58" i="1"/>
  <c r="H58" i="1" s="1"/>
  <c r="I58" i="1" s="1"/>
  <c r="F57" i="1"/>
  <c r="H57" i="1" s="1"/>
  <c r="I57" i="1" s="1"/>
  <c r="F56" i="1"/>
  <c r="H56" i="1" s="1"/>
  <c r="I56" i="1" s="1"/>
  <c r="F55" i="1"/>
  <c r="H55" i="1" s="1"/>
  <c r="I55" i="1" s="1"/>
  <c r="F54" i="1"/>
  <c r="H54" i="1" s="1"/>
  <c r="I54" i="1" s="1"/>
  <c r="F53" i="1"/>
  <c r="H53" i="1" s="1"/>
  <c r="I53" i="1" s="1"/>
  <c r="F52" i="1"/>
  <c r="H52" i="1" s="1"/>
  <c r="I52" i="1" s="1"/>
  <c r="F51" i="1"/>
  <c r="H51" i="1" s="1"/>
  <c r="I51" i="1" s="1"/>
  <c r="F50" i="1"/>
  <c r="H50" i="1" s="1"/>
  <c r="I50" i="1" s="1"/>
  <c r="F49" i="1"/>
  <c r="H49" i="1" s="1"/>
  <c r="I49" i="1" s="1"/>
  <c r="F48" i="1"/>
  <c r="H48" i="1" s="1"/>
  <c r="I48" i="1" s="1"/>
  <c r="F47" i="1"/>
  <c r="H47" i="1" s="1"/>
  <c r="I47" i="1" s="1"/>
  <c r="F46" i="1"/>
  <c r="H46" i="1" s="1"/>
  <c r="I46" i="1" s="1"/>
  <c r="F45" i="1"/>
  <c r="H45" i="1" s="1"/>
  <c r="I45" i="1" s="1"/>
  <c r="F44" i="1"/>
  <c r="H44" i="1" s="1"/>
  <c r="I44" i="1" s="1"/>
  <c r="F43" i="1"/>
  <c r="H43" i="1" s="1"/>
  <c r="I43" i="1" s="1"/>
  <c r="F42" i="1"/>
  <c r="H42" i="1" s="1"/>
  <c r="I42" i="1" s="1"/>
  <c r="F41" i="1"/>
  <c r="H41" i="1" s="1"/>
  <c r="I41" i="1" s="1"/>
  <c r="F40" i="1"/>
  <c r="H40" i="1" s="1"/>
  <c r="I40" i="1" s="1"/>
  <c r="F39" i="1"/>
  <c r="H39" i="1" s="1"/>
  <c r="I39" i="1" s="1"/>
  <c r="F38" i="1"/>
  <c r="H38" i="1" s="1"/>
  <c r="I38" i="1" s="1"/>
  <c r="F37" i="1"/>
  <c r="H37" i="1" s="1"/>
  <c r="I37" i="1" s="1"/>
  <c r="F36" i="1"/>
  <c r="H36" i="1" s="1"/>
  <c r="I36" i="1" s="1"/>
  <c r="F35" i="1"/>
  <c r="H35" i="1" s="1"/>
  <c r="I35" i="1" s="1"/>
  <c r="F34" i="1"/>
  <c r="H34" i="1" s="1"/>
  <c r="I34" i="1" s="1"/>
  <c r="F33" i="1"/>
  <c r="H33" i="1" s="1"/>
  <c r="I33" i="1" s="1"/>
  <c r="F32" i="1"/>
  <c r="H32" i="1" s="1"/>
  <c r="I32" i="1" s="1"/>
  <c r="F31" i="1"/>
  <c r="H31" i="1" s="1"/>
  <c r="I31" i="1" s="1"/>
  <c r="F30" i="1"/>
  <c r="H30" i="1" s="1"/>
  <c r="I30" i="1" s="1"/>
  <c r="F29" i="1"/>
  <c r="H29" i="1" s="1"/>
  <c r="I29" i="1" s="1"/>
  <c r="F28" i="1"/>
  <c r="H28" i="1" s="1"/>
  <c r="I28" i="1" s="1"/>
  <c r="F27" i="1"/>
  <c r="H27" i="1" s="1"/>
  <c r="I27" i="1" s="1"/>
  <c r="F26" i="1"/>
  <c r="H26" i="1" s="1"/>
  <c r="I26" i="1" s="1"/>
  <c r="F25" i="1"/>
  <c r="H25" i="1" s="1"/>
  <c r="I25" i="1" s="1"/>
  <c r="F24" i="1"/>
  <c r="H24" i="1" s="1"/>
  <c r="I24" i="1" s="1"/>
  <c r="F23" i="1"/>
  <c r="H23" i="1" s="1"/>
  <c r="I23" i="1" s="1"/>
  <c r="F22" i="1"/>
  <c r="H22" i="1" s="1"/>
  <c r="I22" i="1" s="1"/>
  <c r="F21" i="1"/>
  <c r="H21" i="1" s="1"/>
  <c r="I21" i="1" s="1"/>
  <c r="F20" i="1"/>
  <c r="H20" i="1" s="1"/>
  <c r="I20" i="1" s="1"/>
  <c r="F19" i="1"/>
  <c r="H19" i="1" s="1"/>
  <c r="I19" i="1" s="1"/>
  <c r="F18" i="1"/>
  <c r="H18" i="1" s="1"/>
  <c r="I18" i="1" s="1"/>
  <c r="F17" i="1"/>
  <c r="H17" i="1" s="1"/>
  <c r="I17" i="1" s="1"/>
  <c r="F16" i="1"/>
  <c r="H16" i="1" s="1"/>
  <c r="I16" i="1" s="1"/>
  <c r="F15" i="1"/>
  <c r="H9" i="1" l="1"/>
  <c r="I9" i="1" s="1"/>
  <c r="H4" i="1"/>
  <c r="I4" i="1" s="1"/>
  <c r="F75" i="1"/>
  <c r="H15" i="1"/>
  <c r="I71" i="1"/>
  <c r="I15" i="1" l="1"/>
  <c r="I75" i="1" s="1"/>
  <c r="H75" i="1"/>
  <c r="F10" i="1" l="1"/>
  <c r="F8" i="1"/>
  <c r="F6" i="1"/>
  <c r="F5" i="1"/>
  <c r="F3" i="1"/>
  <c r="F11" i="1" l="1"/>
  <c r="F76" i="1" s="1"/>
  <c r="H10" i="1"/>
  <c r="I10" i="1"/>
  <c r="H5" i="1"/>
  <c r="I5" i="1" s="1"/>
  <c r="H6" i="1"/>
  <c r="I6" i="1" s="1"/>
  <c r="H8" i="1"/>
  <c r="I8" i="1" s="1"/>
  <c r="H3" i="1"/>
  <c r="I3" i="1" l="1"/>
  <c r="I11" i="1" s="1"/>
  <c r="I76" i="1" s="1"/>
  <c r="H11" i="1"/>
  <c r="H76" i="1" s="1"/>
</calcChain>
</file>

<file path=xl/sharedStrings.xml><?xml version="1.0" encoding="utf-8"?>
<sst xmlns="http://schemas.openxmlformats.org/spreadsheetml/2006/main" count="227" uniqueCount="147">
  <si>
    <t>p.č.</t>
  </si>
  <si>
    <t>popis služby</t>
  </si>
  <si>
    <t>merná jednotka</t>
  </si>
  <si>
    <t>ks</t>
  </si>
  <si>
    <t>HZS</t>
  </si>
  <si>
    <t>Hodinová zúčtovacia sadzba servisného technika</t>
  </si>
  <si>
    <t>Profilaxia sady (zahŕňa prehliadku zariadení a kontrolu funkcií zariadení s prípadným odporučením na opravu zariadení, vyčistenie zariadení, aktualizáciu SW</t>
  </si>
  <si>
    <t xml:space="preserve">Justáž váhy </t>
  </si>
  <si>
    <t>Kontrola komunikácie (medzi komponentami sady a obslužným počítačom)</t>
  </si>
  <si>
    <t>Následné overenie (zahŕňa všetky náklady na zabezpečenie vykonanie následného overenia vrátane vystavenia certifikátu)</t>
  </si>
  <si>
    <t>príloha č. 3</t>
  </si>
  <si>
    <t>Štruktúrovaný rozpočet</t>
  </si>
  <si>
    <t xml:space="preserve">Predpokladané množstvo za trvanie rámcovej dohody </t>
  </si>
  <si>
    <t>Celková cena v EUR bez DPH  za trvanie rámcovej dohody</t>
  </si>
  <si>
    <t>Sadzba DPH v %</t>
  </si>
  <si>
    <t>DPH v EUR</t>
  </si>
  <si>
    <t>Celková cena v EUR s DPH  za trvanie rámcovej dohody</t>
  </si>
  <si>
    <t>CELKOM</t>
  </si>
  <si>
    <t>vyplní uchádzač</t>
  </si>
  <si>
    <t>jednotková cena za položku v EUR bez DPH</t>
  </si>
  <si>
    <t>1.</t>
  </si>
  <si>
    <t>Standard Perforovaná gumová doska Štandard</t>
  </si>
  <si>
    <t>2.</t>
  </si>
  <si>
    <t>Nosná lišta</t>
  </si>
  <si>
    <t>3.</t>
  </si>
  <si>
    <t>Nosná lišta dlhá</t>
  </si>
  <si>
    <t>4.</t>
  </si>
  <si>
    <t>Pás krátky</t>
  </si>
  <si>
    <t>5.</t>
  </si>
  <si>
    <t>Pás dlhý</t>
  </si>
  <si>
    <t>6.</t>
  </si>
  <si>
    <t>Nastavovacia skrutka</t>
  </si>
  <si>
    <t>7.</t>
  </si>
  <si>
    <t>Roh</t>
  </si>
  <si>
    <t>8.</t>
  </si>
  <si>
    <t>Krycia doska</t>
  </si>
  <si>
    <t>9.</t>
  </si>
  <si>
    <t>108 Rúrka ventilačná WL 108</t>
  </si>
  <si>
    <t>10.</t>
  </si>
  <si>
    <t>Náhradné púzdro WL 108</t>
  </si>
  <si>
    <t>11.</t>
  </si>
  <si>
    <t>LI.SHR M5x20-A2-70 (Formát Z)  Základná doska</t>
  </si>
  <si>
    <t>12.</t>
  </si>
  <si>
    <t>Kompletný náhradný kryt displeja</t>
  </si>
  <si>
    <t>13.</t>
  </si>
  <si>
    <t>Kryt displeja</t>
  </si>
  <si>
    <t>14.</t>
  </si>
  <si>
    <t xml:space="preserve"> Priezor</t>
  </si>
  <si>
    <t>15.</t>
  </si>
  <si>
    <t xml:space="preserve"> O-krúžok priezoru</t>
  </si>
  <si>
    <t>16.</t>
  </si>
  <si>
    <t>O- krúžok displeja</t>
  </si>
  <si>
    <t>17.</t>
  </si>
  <si>
    <t>O- krúžok meracej komory</t>
  </si>
  <si>
    <t>18.</t>
  </si>
  <si>
    <t xml:space="preserve"> Kryt batérie</t>
  </si>
  <si>
    <t>19.</t>
  </si>
  <si>
    <t xml:space="preserve"> O-krúžok Batérie</t>
  </si>
  <si>
    <t>20.</t>
  </si>
  <si>
    <t xml:space="preserve"> Kryt prípojok</t>
  </si>
  <si>
    <t>21.</t>
  </si>
  <si>
    <t>O-krúžok prípojok</t>
  </si>
  <si>
    <t>22.</t>
  </si>
  <si>
    <t>Skrutka DIN 7985A-M4X10</t>
  </si>
  <si>
    <t>23.</t>
  </si>
  <si>
    <t xml:space="preserve">Skrutka KRZ.LO.SHR M4x10 5.8-A1P </t>
  </si>
  <si>
    <t>24.</t>
  </si>
  <si>
    <t xml:space="preserve"> Držiak plomby</t>
  </si>
  <si>
    <t>25.</t>
  </si>
  <si>
    <t>4-pinová priechodka</t>
  </si>
  <si>
    <t>26.</t>
  </si>
  <si>
    <t>Kompletný vypínač</t>
  </si>
  <si>
    <t>27.</t>
  </si>
  <si>
    <t>Gumový uzáver červený</t>
  </si>
  <si>
    <t>28.</t>
  </si>
  <si>
    <t>4-poleŠtvorpólová zástrčka</t>
  </si>
  <si>
    <t>29.</t>
  </si>
  <si>
    <t>Sieťová zásuvka</t>
  </si>
  <si>
    <t>30.</t>
  </si>
  <si>
    <t xml:space="preserve">O-Krúžok sieťovej zásuvky </t>
  </si>
  <si>
    <t>31.</t>
  </si>
  <si>
    <t>Matica M14x1</t>
  </si>
  <si>
    <t>32.</t>
  </si>
  <si>
    <t xml:space="preserve"> Kompletné pripojenie tlače</t>
  </si>
  <si>
    <t>33.</t>
  </si>
  <si>
    <t xml:space="preserve"> 10-pólová zásuvková lišta</t>
  </si>
  <si>
    <t>34.</t>
  </si>
  <si>
    <t>Akku-Doska</t>
  </si>
  <si>
    <t>35.</t>
  </si>
  <si>
    <t>Náhradná Li-Ion batéria</t>
  </si>
  <si>
    <t>36.</t>
  </si>
  <si>
    <t>Vyhodnocovacia elektronika WL 108</t>
  </si>
  <si>
    <t>37.</t>
  </si>
  <si>
    <t>Vyhodnocovacia elektronika WL 108 nakonfigurovaná</t>
  </si>
  <si>
    <t>38.</t>
  </si>
  <si>
    <t>Kompletný displej</t>
  </si>
  <si>
    <t>39.</t>
  </si>
  <si>
    <t xml:space="preserve"> Konektor dosky plošných spojov</t>
  </si>
  <si>
    <t>40.</t>
  </si>
  <si>
    <t xml:space="preserve"> Meracia pružina WL 108 10 t kompletná</t>
  </si>
  <si>
    <t>41.</t>
  </si>
  <si>
    <t xml:space="preserve"> Krycia doska</t>
  </si>
  <si>
    <t>42.</t>
  </si>
  <si>
    <t xml:space="preserve"> Teplotná kompenzácia  Standard</t>
  </si>
  <si>
    <t>43.</t>
  </si>
  <si>
    <t xml:space="preserve"> Skrutka adaptéra</t>
  </si>
  <si>
    <t>44.</t>
  </si>
  <si>
    <t>Kompletná rúkoväť</t>
  </si>
  <si>
    <t>45.</t>
  </si>
  <si>
    <t xml:space="preserve"> Závrtná skrutka / rukoväť /</t>
  </si>
  <si>
    <t>46.</t>
  </si>
  <si>
    <t xml:space="preserve"> Bezdrôtový modul</t>
  </si>
  <si>
    <t>47.</t>
  </si>
  <si>
    <t xml:space="preserve"> HF- koaxiálny konektor</t>
  </si>
  <si>
    <t>48.</t>
  </si>
  <si>
    <t>Dipólová anténa 2.4 ghz</t>
  </si>
  <si>
    <t>49.</t>
  </si>
  <si>
    <t>Poistný kolík</t>
  </si>
  <si>
    <t>50.</t>
  </si>
  <si>
    <t xml:space="preserve"> Matka / zámok /</t>
  </si>
  <si>
    <t>51.</t>
  </si>
  <si>
    <t>Káblová zástrčka 4-pólová</t>
  </si>
  <si>
    <t>52.</t>
  </si>
  <si>
    <t>Klieština na kábel samica</t>
  </si>
  <si>
    <t>53.</t>
  </si>
  <si>
    <t>Objímka konektora kábla</t>
  </si>
  <si>
    <t>54.</t>
  </si>
  <si>
    <t>PUR-Kábel 4x 0,75mm2 Cu tienený</t>
  </si>
  <si>
    <t>55.</t>
  </si>
  <si>
    <t>Štítok na označeenie</t>
  </si>
  <si>
    <t>56.</t>
  </si>
  <si>
    <t xml:space="preserve"> Základová doska s gumou</t>
  </si>
  <si>
    <t>57.</t>
  </si>
  <si>
    <t>Rádiový modul prenosu dát</t>
  </si>
  <si>
    <t>58.</t>
  </si>
  <si>
    <t>Sieťový adaptér</t>
  </si>
  <si>
    <t>59.</t>
  </si>
  <si>
    <t>Vyrovnávacie rohože 3,4 m / 1 ks</t>
  </si>
  <si>
    <t>60.</t>
  </si>
  <si>
    <t>Prepojovacie káble</t>
  </si>
  <si>
    <t>Predpokladané množstvo za trvanie rámcovej dohody</t>
  </si>
  <si>
    <t>SPOLU</t>
  </si>
  <si>
    <t>názov položky</t>
  </si>
  <si>
    <t xml:space="preserve">                                               Náhradné diely a prílušenstvo</t>
  </si>
  <si>
    <t>Asistencia pri overení</t>
  </si>
  <si>
    <t>Zapožičanie vankúša</t>
  </si>
  <si>
    <t>Doprava a odvoz váh (1ks)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</si>
</sst>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5" x14ac:knownFonts="1">
    <font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Arial Narrow"/>
      <family val="2"/>
      <charset val="238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wrapText="1"/>
    </xf>
    <xf numFmtId="0" fontId="2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wrapText="1"/>
    </xf>
    <xf numFmtId="0" fontId="3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wrapText="1"/>
    </xf>
    <xf numFmtId="164" fontId="1" fillId="5" borderId="10" xfId="0" applyNumberFormat="1" applyFont="1" applyFill="1" applyBorder="1" applyAlignment="1">
      <alignment horizontal="right" vertical="center" wrapText="1"/>
    </xf>
    <xf numFmtId="164" fontId="1" fillId="5" borderId="10" xfId="0" applyNumberFormat="1" applyFont="1" applyFill="1" applyBorder="1" applyAlignment="1">
      <alignment horizontal="center" wrapText="1"/>
    </xf>
    <xf numFmtId="0" fontId="1" fillId="5" borderId="11" xfId="0" applyFont="1" applyFill="1" applyBorder="1" applyAlignment="1">
      <alignment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workbookViewId="0">
      <selection activeCell="M9" sqref="M9"/>
    </sheetView>
  </sheetViews>
  <sheetFormatPr defaultColWidth="10.875" defaultRowHeight="16.5" x14ac:dyDescent="0.3"/>
  <cols>
    <col min="1" max="1" width="4.875" style="3" customWidth="1"/>
    <col min="2" max="2" width="32.5" style="2" customWidth="1"/>
    <col min="3" max="3" width="8.5" style="2" customWidth="1"/>
    <col min="4" max="4" width="11.875" style="2" customWidth="1"/>
    <col min="5" max="5" width="10.875" style="4" customWidth="1"/>
    <col min="6" max="6" width="13" style="4" customWidth="1"/>
    <col min="7" max="7" width="8" style="4" customWidth="1"/>
    <col min="8" max="8" width="10.375" style="4" customWidth="1"/>
    <col min="9" max="13" width="10.875" style="2"/>
    <col min="14" max="16384" width="10.875" style="1"/>
  </cols>
  <sheetData>
    <row r="1" spans="1:9" ht="45.75" customHeight="1" thickBot="1" x14ac:dyDescent="0.35">
      <c r="B1" s="5" t="s">
        <v>11</v>
      </c>
      <c r="H1" s="13" t="s">
        <v>10</v>
      </c>
    </row>
    <row r="2" spans="1:9" ht="86.25" customHeight="1" thickBot="1" x14ac:dyDescent="0.35">
      <c r="A2" s="28" t="s">
        <v>0</v>
      </c>
      <c r="B2" s="25" t="s">
        <v>1</v>
      </c>
      <c r="C2" s="25" t="s">
        <v>2</v>
      </c>
      <c r="D2" s="17" t="s">
        <v>19</v>
      </c>
      <c r="E2" s="17" t="s">
        <v>12</v>
      </c>
      <c r="F2" s="17" t="s">
        <v>13</v>
      </c>
      <c r="G2" s="25" t="s">
        <v>14</v>
      </c>
      <c r="H2" s="44" t="s">
        <v>15</v>
      </c>
      <c r="I2" s="17" t="s">
        <v>16</v>
      </c>
    </row>
    <row r="3" spans="1:9" ht="72" customHeight="1" x14ac:dyDescent="0.3">
      <c r="A3" s="26">
        <v>1</v>
      </c>
      <c r="B3" s="24" t="s">
        <v>6</v>
      </c>
      <c r="C3" s="26" t="s">
        <v>3</v>
      </c>
      <c r="D3" s="45"/>
      <c r="E3" s="31">
        <v>128</v>
      </c>
      <c r="F3" s="27">
        <f>D3*E3</f>
        <v>0</v>
      </c>
      <c r="G3" s="23">
        <v>20</v>
      </c>
      <c r="H3" s="27">
        <f>(F3*G3)/100</f>
        <v>0</v>
      </c>
      <c r="I3" s="29">
        <f>F3+H3</f>
        <v>0</v>
      </c>
    </row>
    <row r="4" spans="1:9" ht="26.25" customHeight="1" x14ac:dyDescent="0.3">
      <c r="A4" s="26" t="s">
        <v>22</v>
      </c>
      <c r="B4" s="24" t="s">
        <v>144</v>
      </c>
      <c r="C4" s="26" t="s">
        <v>3</v>
      </c>
      <c r="D4" s="45"/>
      <c r="E4" s="32">
        <v>128</v>
      </c>
      <c r="F4" s="8">
        <f t="shared" ref="F4" si="0">D4*E4</f>
        <v>0</v>
      </c>
      <c r="G4" s="9">
        <v>20</v>
      </c>
      <c r="H4" s="8">
        <f t="shared" ref="H4" si="1">(F4*G4)/100</f>
        <v>0</v>
      </c>
      <c r="I4" s="10">
        <f t="shared" ref="I4" si="2">F4+H4</f>
        <v>0</v>
      </c>
    </row>
    <row r="5" spans="1:9" ht="33" customHeight="1" x14ac:dyDescent="0.3">
      <c r="A5" s="7" t="s">
        <v>24</v>
      </c>
      <c r="B5" s="6" t="s">
        <v>7</v>
      </c>
      <c r="C5" s="7" t="s">
        <v>3</v>
      </c>
      <c r="D5" s="46"/>
      <c r="E5" s="32">
        <v>128</v>
      </c>
      <c r="F5" s="8">
        <f t="shared" ref="F5:F6" si="3">D5*E5</f>
        <v>0</v>
      </c>
      <c r="G5" s="9">
        <v>20</v>
      </c>
      <c r="H5" s="8">
        <f t="shared" ref="H5:H6" si="4">(F5*G5)/100</f>
        <v>0</v>
      </c>
      <c r="I5" s="10">
        <f t="shared" ref="I5:I6" si="5">F5+H5</f>
        <v>0</v>
      </c>
    </row>
    <row r="6" spans="1:9" ht="33" x14ac:dyDescent="0.3">
      <c r="A6" s="7" t="s">
        <v>26</v>
      </c>
      <c r="B6" s="6" t="s">
        <v>8</v>
      </c>
      <c r="C6" s="7" t="s">
        <v>3</v>
      </c>
      <c r="D6" s="46"/>
      <c r="E6" s="32">
        <v>128</v>
      </c>
      <c r="F6" s="8">
        <f t="shared" si="3"/>
        <v>0</v>
      </c>
      <c r="G6" s="9">
        <v>20</v>
      </c>
      <c r="H6" s="8">
        <f t="shared" si="4"/>
        <v>0</v>
      </c>
      <c r="I6" s="10">
        <f t="shared" si="5"/>
        <v>0</v>
      </c>
    </row>
    <row r="7" spans="1:9" ht="27.75" customHeight="1" x14ac:dyDescent="0.3">
      <c r="A7" s="7" t="s">
        <v>28</v>
      </c>
      <c r="B7" s="6" t="s">
        <v>145</v>
      </c>
      <c r="C7" s="7" t="s">
        <v>3</v>
      </c>
      <c r="D7" s="46"/>
      <c r="E7" s="32">
        <v>128</v>
      </c>
      <c r="F7" s="8">
        <f t="shared" ref="F7" si="6">D7*E7</f>
        <v>0</v>
      </c>
      <c r="G7" s="9">
        <v>20</v>
      </c>
      <c r="H7" s="8">
        <f t="shared" ref="H7" si="7">(F7*G7)/100</f>
        <v>0</v>
      </c>
      <c r="I7" s="10">
        <f t="shared" ref="I7" si="8">F7+H7</f>
        <v>0</v>
      </c>
    </row>
    <row r="8" spans="1:9" ht="49.5" customHeight="1" x14ac:dyDescent="0.3">
      <c r="A8" s="7" t="s">
        <v>30</v>
      </c>
      <c r="B8" s="6" t="s">
        <v>9</v>
      </c>
      <c r="C8" s="7" t="s">
        <v>3</v>
      </c>
      <c r="D8" s="46"/>
      <c r="E8" s="32">
        <v>128</v>
      </c>
      <c r="F8" s="8">
        <f>D8*E8</f>
        <v>0</v>
      </c>
      <c r="G8" s="9">
        <v>20</v>
      </c>
      <c r="H8" s="8">
        <f>(F8*G8)/100</f>
        <v>0</v>
      </c>
      <c r="I8" s="10">
        <f>F8+H8</f>
        <v>0</v>
      </c>
    </row>
    <row r="9" spans="1:9" ht="33.75" customHeight="1" x14ac:dyDescent="0.3">
      <c r="A9" s="7" t="s">
        <v>32</v>
      </c>
      <c r="B9" s="6" t="s">
        <v>146</v>
      </c>
      <c r="C9" s="7"/>
      <c r="D9" s="46"/>
      <c r="E9" s="32">
        <v>128</v>
      </c>
      <c r="F9" s="8">
        <f>D9*E9</f>
        <v>0</v>
      </c>
      <c r="G9" s="9">
        <v>20</v>
      </c>
      <c r="H9" s="8">
        <f>(F9*G9)/100</f>
        <v>0</v>
      </c>
      <c r="I9" s="10">
        <f>F9+H9</f>
        <v>0</v>
      </c>
    </row>
    <row r="10" spans="1:9" ht="33.75" thickBot="1" x14ac:dyDescent="0.35">
      <c r="A10" s="38" t="s">
        <v>34</v>
      </c>
      <c r="B10" s="56" t="s">
        <v>5</v>
      </c>
      <c r="C10" s="38" t="s">
        <v>4</v>
      </c>
      <c r="D10" s="48"/>
      <c r="E10" s="58">
        <v>384</v>
      </c>
      <c r="F10" s="11">
        <f>D10*E10</f>
        <v>0</v>
      </c>
      <c r="G10" s="54">
        <v>20</v>
      </c>
      <c r="H10" s="11">
        <f>(F10*G10)/100</f>
        <v>0</v>
      </c>
      <c r="I10" s="12">
        <f>F10+H10</f>
        <v>0</v>
      </c>
    </row>
    <row r="11" spans="1:9" ht="32.1" customHeight="1" thickBot="1" x14ac:dyDescent="0.35">
      <c r="A11" s="55" t="s">
        <v>141</v>
      </c>
      <c r="B11" s="57"/>
      <c r="C11" s="36"/>
      <c r="D11" s="36"/>
      <c r="E11" s="36"/>
      <c r="F11" s="59">
        <f>SUM(F3:F10)</f>
        <v>0</v>
      </c>
      <c r="G11" s="36"/>
      <c r="H11" s="59">
        <f>SUM(H3:H10)</f>
        <v>0</v>
      </c>
      <c r="I11" s="59">
        <f>SUM(I3:I10)</f>
        <v>0</v>
      </c>
    </row>
    <row r="12" spans="1:9" ht="32.1" customHeight="1" thickBot="1" x14ac:dyDescent="0.35">
      <c r="A12" s="52"/>
      <c r="B12" s="53"/>
      <c r="C12" s="52"/>
      <c r="D12" s="52"/>
      <c r="E12" s="52"/>
      <c r="F12" s="50"/>
      <c r="G12" s="52"/>
      <c r="H12" s="50"/>
      <c r="I12" s="51"/>
    </row>
    <row r="13" spans="1:9" ht="17.25" thickBot="1" x14ac:dyDescent="0.35">
      <c r="A13" s="18" t="s">
        <v>143</v>
      </c>
      <c r="B13" s="19"/>
      <c r="C13" s="19"/>
      <c r="D13" s="19"/>
      <c r="E13" s="20"/>
      <c r="F13" s="20"/>
      <c r="G13" s="20"/>
      <c r="H13" s="21"/>
      <c r="I13" s="22"/>
    </row>
    <row r="14" spans="1:9" ht="87.75" customHeight="1" thickBot="1" x14ac:dyDescent="0.35">
      <c r="A14" s="14" t="s">
        <v>0</v>
      </c>
      <c r="B14" s="15" t="s">
        <v>142</v>
      </c>
      <c r="C14" s="16" t="s">
        <v>2</v>
      </c>
      <c r="D14" s="17" t="s">
        <v>19</v>
      </c>
      <c r="E14" s="17" t="s">
        <v>140</v>
      </c>
      <c r="F14" s="17" t="s">
        <v>13</v>
      </c>
      <c r="G14" s="25" t="s">
        <v>14</v>
      </c>
      <c r="H14" s="44" t="s">
        <v>15</v>
      </c>
      <c r="I14" s="17" t="s">
        <v>16</v>
      </c>
    </row>
    <row r="15" spans="1:9" ht="33" x14ac:dyDescent="0.3">
      <c r="A15" s="26" t="s">
        <v>20</v>
      </c>
      <c r="B15" s="24" t="s">
        <v>21</v>
      </c>
      <c r="C15" s="7" t="s">
        <v>3</v>
      </c>
      <c r="D15" s="47"/>
      <c r="E15" s="26">
        <v>16</v>
      </c>
      <c r="F15" s="30">
        <f t="shared" ref="F15:F74" si="9">D15*E15</f>
        <v>0</v>
      </c>
      <c r="G15" s="30">
        <v>20</v>
      </c>
      <c r="H15" s="30">
        <f t="shared" ref="H15:H74" si="10">(F15*G15)/100</f>
        <v>0</v>
      </c>
      <c r="I15" s="30">
        <f t="shared" ref="I15:I74" si="11">F15+H15</f>
        <v>0</v>
      </c>
    </row>
    <row r="16" spans="1:9" x14ac:dyDescent="0.3">
      <c r="A16" s="26" t="s">
        <v>22</v>
      </c>
      <c r="B16" s="24" t="s">
        <v>23</v>
      </c>
      <c r="C16" s="7" t="s">
        <v>3</v>
      </c>
      <c r="D16" s="47"/>
      <c r="E16" s="26">
        <v>16</v>
      </c>
      <c r="F16" s="30">
        <f t="shared" si="9"/>
        <v>0</v>
      </c>
      <c r="G16" s="30">
        <v>20</v>
      </c>
      <c r="H16" s="30">
        <f t="shared" si="10"/>
        <v>0</v>
      </c>
      <c r="I16" s="30">
        <f t="shared" si="11"/>
        <v>0</v>
      </c>
    </row>
    <row r="17" spans="1:9" x14ac:dyDescent="0.3">
      <c r="A17" s="26" t="s">
        <v>24</v>
      </c>
      <c r="B17" s="24" t="s">
        <v>25</v>
      </c>
      <c r="C17" s="7" t="s">
        <v>3</v>
      </c>
      <c r="D17" s="47"/>
      <c r="E17" s="26">
        <v>16</v>
      </c>
      <c r="F17" s="30">
        <f t="shared" si="9"/>
        <v>0</v>
      </c>
      <c r="G17" s="30">
        <v>20</v>
      </c>
      <c r="H17" s="30">
        <f t="shared" si="10"/>
        <v>0</v>
      </c>
      <c r="I17" s="30">
        <f t="shared" si="11"/>
        <v>0</v>
      </c>
    </row>
    <row r="18" spans="1:9" x14ac:dyDescent="0.3">
      <c r="A18" s="26" t="s">
        <v>26</v>
      </c>
      <c r="B18" s="24" t="s">
        <v>27</v>
      </c>
      <c r="C18" s="7" t="s">
        <v>3</v>
      </c>
      <c r="D18" s="47"/>
      <c r="E18" s="26">
        <v>16</v>
      </c>
      <c r="F18" s="30">
        <f t="shared" si="9"/>
        <v>0</v>
      </c>
      <c r="G18" s="30">
        <v>20</v>
      </c>
      <c r="H18" s="30">
        <f t="shared" si="10"/>
        <v>0</v>
      </c>
      <c r="I18" s="30">
        <f t="shared" si="11"/>
        <v>0</v>
      </c>
    </row>
    <row r="19" spans="1:9" x14ac:dyDescent="0.3">
      <c r="A19" s="26" t="s">
        <v>28</v>
      </c>
      <c r="B19" s="24" t="s">
        <v>29</v>
      </c>
      <c r="C19" s="7" t="s">
        <v>3</v>
      </c>
      <c r="D19" s="47"/>
      <c r="E19" s="26">
        <v>16</v>
      </c>
      <c r="F19" s="30">
        <f t="shared" si="9"/>
        <v>0</v>
      </c>
      <c r="G19" s="30">
        <v>20</v>
      </c>
      <c r="H19" s="30">
        <f t="shared" si="10"/>
        <v>0</v>
      </c>
      <c r="I19" s="30">
        <f t="shared" si="11"/>
        <v>0</v>
      </c>
    </row>
    <row r="20" spans="1:9" x14ac:dyDescent="0.3">
      <c r="A20" s="26" t="s">
        <v>30</v>
      </c>
      <c r="B20" s="24" t="s">
        <v>31</v>
      </c>
      <c r="C20" s="7" t="s">
        <v>3</v>
      </c>
      <c r="D20" s="47"/>
      <c r="E20" s="26">
        <v>16</v>
      </c>
      <c r="F20" s="30">
        <f t="shared" si="9"/>
        <v>0</v>
      </c>
      <c r="G20" s="30">
        <v>20</v>
      </c>
      <c r="H20" s="30">
        <f t="shared" si="10"/>
        <v>0</v>
      </c>
      <c r="I20" s="30">
        <f t="shared" si="11"/>
        <v>0</v>
      </c>
    </row>
    <row r="21" spans="1:9" x14ac:dyDescent="0.3">
      <c r="A21" s="26" t="s">
        <v>32</v>
      </c>
      <c r="B21" s="24" t="s">
        <v>33</v>
      </c>
      <c r="C21" s="7" t="s">
        <v>3</v>
      </c>
      <c r="D21" s="47"/>
      <c r="E21" s="26">
        <v>16</v>
      </c>
      <c r="F21" s="30">
        <f t="shared" si="9"/>
        <v>0</v>
      </c>
      <c r="G21" s="30">
        <v>20</v>
      </c>
      <c r="H21" s="30">
        <f t="shared" si="10"/>
        <v>0</v>
      </c>
      <c r="I21" s="30">
        <f t="shared" si="11"/>
        <v>0</v>
      </c>
    </row>
    <row r="22" spans="1:9" x14ac:dyDescent="0.3">
      <c r="A22" s="26" t="s">
        <v>34</v>
      </c>
      <c r="B22" s="24" t="s">
        <v>35</v>
      </c>
      <c r="C22" s="7" t="s">
        <v>3</v>
      </c>
      <c r="D22" s="47"/>
      <c r="E22" s="26">
        <v>16</v>
      </c>
      <c r="F22" s="30">
        <f t="shared" si="9"/>
        <v>0</v>
      </c>
      <c r="G22" s="30">
        <v>20</v>
      </c>
      <c r="H22" s="30">
        <f t="shared" si="10"/>
        <v>0</v>
      </c>
      <c r="I22" s="30">
        <f t="shared" si="11"/>
        <v>0</v>
      </c>
    </row>
    <row r="23" spans="1:9" x14ac:dyDescent="0.3">
      <c r="A23" s="26" t="s">
        <v>36</v>
      </c>
      <c r="B23" s="24" t="s">
        <v>37</v>
      </c>
      <c r="C23" s="7" t="s">
        <v>3</v>
      </c>
      <c r="D23" s="47"/>
      <c r="E23" s="26">
        <v>16</v>
      </c>
      <c r="F23" s="30">
        <f t="shared" si="9"/>
        <v>0</v>
      </c>
      <c r="G23" s="30">
        <v>20</v>
      </c>
      <c r="H23" s="30">
        <f t="shared" si="10"/>
        <v>0</v>
      </c>
      <c r="I23" s="30">
        <f t="shared" si="11"/>
        <v>0</v>
      </c>
    </row>
    <row r="24" spans="1:9" x14ac:dyDescent="0.3">
      <c r="A24" s="26" t="s">
        <v>38</v>
      </c>
      <c r="B24" s="24" t="s">
        <v>39</v>
      </c>
      <c r="C24" s="7" t="s">
        <v>3</v>
      </c>
      <c r="D24" s="47"/>
      <c r="E24" s="26">
        <v>2</v>
      </c>
      <c r="F24" s="30">
        <f t="shared" si="9"/>
        <v>0</v>
      </c>
      <c r="G24" s="30">
        <v>20</v>
      </c>
      <c r="H24" s="30">
        <f t="shared" si="10"/>
        <v>0</v>
      </c>
      <c r="I24" s="30">
        <f t="shared" si="11"/>
        <v>0</v>
      </c>
    </row>
    <row r="25" spans="1:9" ht="33" x14ac:dyDescent="0.3">
      <c r="A25" s="26" t="s">
        <v>40</v>
      </c>
      <c r="B25" s="24" t="s">
        <v>41</v>
      </c>
      <c r="C25" s="7" t="s">
        <v>3</v>
      </c>
      <c r="D25" s="47"/>
      <c r="E25" s="26">
        <v>16</v>
      </c>
      <c r="F25" s="30">
        <f t="shared" si="9"/>
        <v>0</v>
      </c>
      <c r="G25" s="30">
        <v>20</v>
      </c>
      <c r="H25" s="30">
        <f t="shared" si="10"/>
        <v>0</v>
      </c>
      <c r="I25" s="30">
        <f t="shared" si="11"/>
        <v>0</v>
      </c>
    </row>
    <row r="26" spans="1:9" x14ac:dyDescent="0.3">
      <c r="A26" s="26" t="s">
        <v>42</v>
      </c>
      <c r="B26" s="24" t="s">
        <v>43</v>
      </c>
      <c r="C26" s="7" t="s">
        <v>3</v>
      </c>
      <c r="D26" s="47"/>
      <c r="E26" s="26">
        <v>32</v>
      </c>
      <c r="F26" s="30">
        <f t="shared" si="9"/>
        <v>0</v>
      </c>
      <c r="G26" s="30">
        <v>20</v>
      </c>
      <c r="H26" s="30">
        <f t="shared" si="10"/>
        <v>0</v>
      </c>
      <c r="I26" s="30">
        <f t="shared" si="11"/>
        <v>0</v>
      </c>
    </row>
    <row r="27" spans="1:9" x14ac:dyDescent="0.3">
      <c r="A27" s="26" t="s">
        <v>44</v>
      </c>
      <c r="B27" s="24" t="s">
        <v>45</v>
      </c>
      <c r="C27" s="7" t="s">
        <v>3</v>
      </c>
      <c r="D27" s="47"/>
      <c r="E27" s="26">
        <v>16</v>
      </c>
      <c r="F27" s="30">
        <f t="shared" si="9"/>
        <v>0</v>
      </c>
      <c r="G27" s="30">
        <v>20</v>
      </c>
      <c r="H27" s="30">
        <f t="shared" si="10"/>
        <v>0</v>
      </c>
      <c r="I27" s="30">
        <f t="shared" si="11"/>
        <v>0</v>
      </c>
    </row>
    <row r="28" spans="1:9" x14ac:dyDescent="0.3">
      <c r="A28" s="26" t="s">
        <v>46</v>
      </c>
      <c r="B28" s="24" t="s">
        <v>47</v>
      </c>
      <c r="C28" s="7" t="s">
        <v>3</v>
      </c>
      <c r="D28" s="47"/>
      <c r="E28" s="26">
        <v>16</v>
      </c>
      <c r="F28" s="30">
        <f t="shared" si="9"/>
        <v>0</v>
      </c>
      <c r="G28" s="30">
        <v>20</v>
      </c>
      <c r="H28" s="30">
        <f t="shared" si="10"/>
        <v>0</v>
      </c>
      <c r="I28" s="30">
        <f t="shared" si="11"/>
        <v>0</v>
      </c>
    </row>
    <row r="29" spans="1:9" x14ac:dyDescent="0.3">
      <c r="A29" s="26" t="s">
        <v>48</v>
      </c>
      <c r="B29" s="24" t="s">
        <v>49</v>
      </c>
      <c r="C29" s="7" t="s">
        <v>3</v>
      </c>
      <c r="D29" s="47"/>
      <c r="E29" s="26">
        <v>16</v>
      </c>
      <c r="F29" s="30">
        <f t="shared" si="9"/>
        <v>0</v>
      </c>
      <c r="G29" s="30">
        <v>20</v>
      </c>
      <c r="H29" s="30">
        <f t="shared" si="10"/>
        <v>0</v>
      </c>
      <c r="I29" s="30">
        <f t="shared" si="11"/>
        <v>0</v>
      </c>
    </row>
    <row r="30" spans="1:9" x14ac:dyDescent="0.3">
      <c r="A30" s="26" t="s">
        <v>50</v>
      </c>
      <c r="B30" s="24" t="s">
        <v>51</v>
      </c>
      <c r="C30" s="7" t="s">
        <v>3</v>
      </c>
      <c r="D30" s="47"/>
      <c r="E30" s="26">
        <v>16</v>
      </c>
      <c r="F30" s="30">
        <f t="shared" si="9"/>
        <v>0</v>
      </c>
      <c r="G30" s="30">
        <v>20</v>
      </c>
      <c r="H30" s="30">
        <f t="shared" si="10"/>
        <v>0</v>
      </c>
      <c r="I30" s="30">
        <f t="shared" si="11"/>
        <v>0</v>
      </c>
    </row>
    <row r="31" spans="1:9" x14ac:dyDescent="0.3">
      <c r="A31" s="26" t="s">
        <v>52</v>
      </c>
      <c r="B31" s="24" t="s">
        <v>53</v>
      </c>
      <c r="C31" s="7" t="s">
        <v>3</v>
      </c>
      <c r="D31" s="47"/>
      <c r="E31" s="26">
        <v>16</v>
      </c>
      <c r="F31" s="30">
        <f t="shared" si="9"/>
        <v>0</v>
      </c>
      <c r="G31" s="30">
        <v>20</v>
      </c>
      <c r="H31" s="30">
        <f t="shared" si="10"/>
        <v>0</v>
      </c>
      <c r="I31" s="30">
        <f t="shared" si="11"/>
        <v>0</v>
      </c>
    </row>
    <row r="32" spans="1:9" x14ac:dyDescent="0.3">
      <c r="A32" s="26" t="s">
        <v>54</v>
      </c>
      <c r="B32" s="24" t="s">
        <v>55</v>
      </c>
      <c r="C32" s="7" t="s">
        <v>3</v>
      </c>
      <c r="D32" s="47"/>
      <c r="E32" s="26">
        <v>16</v>
      </c>
      <c r="F32" s="30">
        <f t="shared" si="9"/>
        <v>0</v>
      </c>
      <c r="G32" s="30">
        <v>20</v>
      </c>
      <c r="H32" s="30">
        <f t="shared" si="10"/>
        <v>0</v>
      </c>
      <c r="I32" s="30">
        <f t="shared" si="11"/>
        <v>0</v>
      </c>
    </row>
    <row r="33" spans="1:9" x14ac:dyDescent="0.3">
      <c r="A33" s="26" t="s">
        <v>56</v>
      </c>
      <c r="B33" s="24" t="s">
        <v>57</v>
      </c>
      <c r="C33" s="7" t="s">
        <v>3</v>
      </c>
      <c r="D33" s="47"/>
      <c r="E33" s="26">
        <v>16</v>
      </c>
      <c r="F33" s="30">
        <f t="shared" si="9"/>
        <v>0</v>
      </c>
      <c r="G33" s="30">
        <v>20</v>
      </c>
      <c r="H33" s="30">
        <f t="shared" si="10"/>
        <v>0</v>
      </c>
      <c r="I33" s="30">
        <f t="shared" si="11"/>
        <v>0</v>
      </c>
    </row>
    <row r="34" spans="1:9" x14ac:dyDescent="0.3">
      <c r="A34" s="26" t="s">
        <v>58</v>
      </c>
      <c r="B34" s="24" t="s">
        <v>59</v>
      </c>
      <c r="C34" s="7" t="s">
        <v>3</v>
      </c>
      <c r="D34" s="47"/>
      <c r="E34" s="26">
        <v>16</v>
      </c>
      <c r="F34" s="30">
        <f t="shared" si="9"/>
        <v>0</v>
      </c>
      <c r="G34" s="30">
        <v>20</v>
      </c>
      <c r="H34" s="30">
        <f t="shared" si="10"/>
        <v>0</v>
      </c>
      <c r="I34" s="30">
        <f t="shared" si="11"/>
        <v>0</v>
      </c>
    </row>
    <row r="35" spans="1:9" x14ac:dyDescent="0.3">
      <c r="A35" s="26" t="s">
        <v>60</v>
      </c>
      <c r="B35" s="24" t="s">
        <v>61</v>
      </c>
      <c r="C35" s="7" t="s">
        <v>3</v>
      </c>
      <c r="D35" s="47"/>
      <c r="E35" s="26">
        <v>16</v>
      </c>
      <c r="F35" s="30">
        <f t="shared" si="9"/>
        <v>0</v>
      </c>
      <c r="G35" s="30">
        <v>20</v>
      </c>
      <c r="H35" s="30">
        <f t="shared" si="10"/>
        <v>0</v>
      </c>
      <c r="I35" s="30">
        <f t="shared" si="11"/>
        <v>0</v>
      </c>
    </row>
    <row r="36" spans="1:9" x14ac:dyDescent="0.3">
      <c r="A36" s="26" t="s">
        <v>62</v>
      </c>
      <c r="B36" s="24" t="s">
        <v>63</v>
      </c>
      <c r="C36" s="7" t="s">
        <v>3</v>
      </c>
      <c r="D36" s="47"/>
      <c r="E36" s="26">
        <v>16</v>
      </c>
      <c r="F36" s="30">
        <f t="shared" si="9"/>
        <v>0</v>
      </c>
      <c r="G36" s="30">
        <v>20</v>
      </c>
      <c r="H36" s="30">
        <f t="shared" si="10"/>
        <v>0</v>
      </c>
      <c r="I36" s="30">
        <f t="shared" si="11"/>
        <v>0</v>
      </c>
    </row>
    <row r="37" spans="1:9" x14ac:dyDescent="0.3">
      <c r="A37" s="26" t="s">
        <v>64</v>
      </c>
      <c r="B37" s="24" t="s">
        <v>65</v>
      </c>
      <c r="C37" s="7" t="s">
        <v>3</v>
      </c>
      <c r="D37" s="47"/>
      <c r="E37" s="26">
        <v>16</v>
      </c>
      <c r="F37" s="30">
        <f t="shared" si="9"/>
        <v>0</v>
      </c>
      <c r="G37" s="30">
        <v>20</v>
      </c>
      <c r="H37" s="30">
        <f t="shared" si="10"/>
        <v>0</v>
      </c>
      <c r="I37" s="30">
        <f t="shared" si="11"/>
        <v>0</v>
      </c>
    </row>
    <row r="38" spans="1:9" x14ac:dyDescent="0.3">
      <c r="A38" s="26" t="s">
        <v>66</v>
      </c>
      <c r="B38" s="24" t="s">
        <v>67</v>
      </c>
      <c r="C38" s="7" t="s">
        <v>3</v>
      </c>
      <c r="D38" s="47"/>
      <c r="E38" s="26">
        <v>16</v>
      </c>
      <c r="F38" s="30">
        <f t="shared" si="9"/>
        <v>0</v>
      </c>
      <c r="G38" s="30">
        <v>20</v>
      </c>
      <c r="H38" s="30">
        <f t="shared" si="10"/>
        <v>0</v>
      </c>
      <c r="I38" s="30">
        <f t="shared" si="11"/>
        <v>0</v>
      </c>
    </row>
    <row r="39" spans="1:9" x14ac:dyDescent="0.3">
      <c r="A39" s="26" t="s">
        <v>68</v>
      </c>
      <c r="B39" s="24" t="s">
        <v>69</v>
      </c>
      <c r="C39" s="7" t="s">
        <v>3</v>
      </c>
      <c r="D39" s="47"/>
      <c r="E39" s="26">
        <v>16</v>
      </c>
      <c r="F39" s="30">
        <f t="shared" si="9"/>
        <v>0</v>
      </c>
      <c r="G39" s="30">
        <v>20</v>
      </c>
      <c r="H39" s="30">
        <f t="shared" si="10"/>
        <v>0</v>
      </c>
      <c r="I39" s="30">
        <f t="shared" si="11"/>
        <v>0</v>
      </c>
    </row>
    <row r="40" spans="1:9" x14ac:dyDescent="0.3">
      <c r="A40" s="26" t="s">
        <v>70</v>
      </c>
      <c r="B40" s="24" t="s">
        <v>71</v>
      </c>
      <c r="C40" s="7" t="s">
        <v>3</v>
      </c>
      <c r="D40" s="47"/>
      <c r="E40" s="26">
        <v>16</v>
      </c>
      <c r="F40" s="30">
        <f t="shared" si="9"/>
        <v>0</v>
      </c>
      <c r="G40" s="30">
        <v>20</v>
      </c>
      <c r="H40" s="30">
        <f t="shared" si="10"/>
        <v>0</v>
      </c>
      <c r="I40" s="30">
        <f t="shared" si="11"/>
        <v>0</v>
      </c>
    </row>
    <row r="41" spans="1:9" x14ac:dyDescent="0.3">
      <c r="A41" s="26" t="s">
        <v>72</v>
      </c>
      <c r="B41" s="24" t="s">
        <v>73</v>
      </c>
      <c r="C41" s="7" t="s">
        <v>3</v>
      </c>
      <c r="D41" s="47"/>
      <c r="E41" s="26">
        <v>16</v>
      </c>
      <c r="F41" s="30">
        <f t="shared" si="9"/>
        <v>0</v>
      </c>
      <c r="G41" s="30">
        <v>20</v>
      </c>
      <c r="H41" s="30">
        <f t="shared" si="10"/>
        <v>0</v>
      </c>
      <c r="I41" s="30">
        <f t="shared" si="11"/>
        <v>0</v>
      </c>
    </row>
    <row r="42" spans="1:9" x14ac:dyDescent="0.3">
      <c r="A42" s="26" t="s">
        <v>74</v>
      </c>
      <c r="B42" s="24" t="s">
        <v>75</v>
      </c>
      <c r="C42" s="7" t="s">
        <v>3</v>
      </c>
      <c r="D42" s="47"/>
      <c r="E42" s="26">
        <v>16</v>
      </c>
      <c r="F42" s="30">
        <f t="shared" si="9"/>
        <v>0</v>
      </c>
      <c r="G42" s="30">
        <v>20</v>
      </c>
      <c r="H42" s="30">
        <f t="shared" si="10"/>
        <v>0</v>
      </c>
      <c r="I42" s="30">
        <f t="shared" si="11"/>
        <v>0</v>
      </c>
    </row>
    <row r="43" spans="1:9" x14ac:dyDescent="0.3">
      <c r="A43" s="26" t="s">
        <v>76</v>
      </c>
      <c r="B43" s="24" t="s">
        <v>77</v>
      </c>
      <c r="C43" s="7" t="s">
        <v>3</v>
      </c>
      <c r="D43" s="47"/>
      <c r="E43" s="26">
        <v>16</v>
      </c>
      <c r="F43" s="30">
        <f t="shared" si="9"/>
        <v>0</v>
      </c>
      <c r="G43" s="30">
        <v>20</v>
      </c>
      <c r="H43" s="30">
        <f t="shared" si="10"/>
        <v>0</v>
      </c>
      <c r="I43" s="30">
        <f t="shared" si="11"/>
        <v>0</v>
      </c>
    </row>
    <row r="44" spans="1:9" x14ac:dyDescent="0.3">
      <c r="A44" s="26" t="s">
        <v>78</v>
      </c>
      <c r="B44" s="24" t="s">
        <v>79</v>
      </c>
      <c r="C44" s="7" t="s">
        <v>3</v>
      </c>
      <c r="D44" s="47"/>
      <c r="E44" s="26">
        <v>16</v>
      </c>
      <c r="F44" s="30">
        <f t="shared" si="9"/>
        <v>0</v>
      </c>
      <c r="G44" s="30">
        <v>20</v>
      </c>
      <c r="H44" s="30">
        <f t="shared" si="10"/>
        <v>0</v>
      </c>
      <c r="I44" s="30">
        <f t="shared" si="11"/>
        <v>0</v>
      </c>
    </row>
    <row r="45" spans="1:9" x14ac:dyDescent="0.3">
      <c r="A45" s="26" t="s">
        <v>80</v>
      </c>
      <c r="B45" s="24" t="s">
        <v>81</v>
      </c>
      <c r="C45" s="7" t="s">
        <v>3</v>
      </c>
      <c r="D45" s="47"/>
      <c r="E45" s="26">
        <v>16</v>
      </c>
      <c r="F45" s="30">
        <f t="shared" si="9"/>
        <v>0</v>
      </c>
      <c r="G45" s="30">
        <v>20</v>
      </c>
      <c r="H45" s="30">
        <f t="shared" si="10"/>
        <v>0</v>
      </c>
      <c r="I45" s="30">
        <f t="shared" si="11"/>
        <v>0</v>
      </c>
    </row>
    <row r="46" spans="1:9" x14ac:dyDescent="0.3">
      <c r="A46" s="26" t="s">
        <v>82</v>
      </c>
      <c r="B46" s="24" t="s">
        <v>83</v>
      </c>
      <c r="C46" s="7" t="s">
        <v>3</v>
      </c>
      <c r="D46" s="47"/>
      <c r="E46" s="26">
        <v>16</v>
      </c>
      <c r="F46" s="30">
        <f t="shared" si="9"/>
        <v>0</v>
      </c>
      <c r="G46" s="30">
        <v>20</v>
      </c>
      <c r="H46" s="30">
        <f t="shared" si="10"/>
        <v>0</v>
      </c>
      <c r="I46" s="30">
        <f t="shared" si="11"/>
        <v>0</v>
      </c>
    </row>
    <row r="47" spans="1:9" x14ac:dyDescent="0.3">
      <c r="A47" s="26" t="s">
        <v>84</v>
      </c>
      <c r="B47" s="24" t="s">
        <v>85</v>
      </c>
      <c r="C47" s="7" t="s">
        <v>3</v>
      </c>
      <c r="D47" s="47"/>
      <c r="E47" s="26">
        <v>16</v>
      </c>
      <c r="F47" s="30">
        <f t="shared" si="9"/>
        <v>0</v>
      </c>
      <c r="G47" s="30">
        <v>20</v>
      </c>
      <c r="H47" s="30">
        <f t="shared" si="10"/>
        <v>0</v>
      </c>
      <c r="I47" s="30">
        <f t="shared" si="11"/>
        <v>0</v>
      </c>
    </row>
    <row r="48" spans="1:9" x14ac:dyDescent="0.3">
      <c r="A48" s="26" t="s">
        <v>86</v>
      </c>
      <c r="B48" s="24" t="s">
        <v>87</v>
      </c>
      <c r="C48" s="7" t="s">
        <v>3</v>
      </c>
      <c r="D48" s="47"/>
      <c r="E48" s="26">
        <v>16</v>
      </c>
      <c r="F48" s="30">
        <f t="shared" si="9"/>
        <v>0</v>
      </c>
      <c r="G48" s="30">
        <v>20</v>
      </c>
      <c r="H48" s="30">
        <f t="shared" si="10"/>
        <v>0</v>
      </c>
      <c r="I48" s="30">
        <f t="shared" si="11"/>
        <v>0</v>
      </c>
    </row>
    <row r="49" spans="1:9" x14ac:dyDescent="0.3">
      <c r="A49" s="26" t="s">
        <v>88</v>
      </c>
      <c r="B49" s="24" t="s">
        <v>89</v>
      </c>
      <c r="C49" s="7" t="s">
        <v>3</v>
      </c>
      <c r="D49" s="47"/>
      <c r="E49" s="26">
        <v>16</v>
      </c>
      <c r="F49" s="30">
        <f t="shared" si="9"/>
        <v>0</v>
      </c>
      <c r="G49" s="30">
        <v>20</v>
      </c>
      <c r="H49" s="30">
        <f t="shared" si="10"/>
        <v>0</v>
      </c>
      <c r="I49" s="30">
        <f t="shared" si="11"/>
        <v>0</v>
      </c>
    </row>
    <row r="50" spans="1:9" x14ac:dyDescent="0.3">
      <c r="A50" s="26" t="s">
        <v>90</v>
      </c>
      <c r="B50" s="24" t="s">
        <v>91</v>
      </c>
      <c r="C50" s="7" t="s">
        <v>3</v>
      </c>
      <c r="D50" s="47"/>
      <c r="E50" s="26">
        <v>16</v>
      </c>
      <c r="F50" s="30">
        <f t="shared" si="9"/>
        <v>0</v>
      </c>
      <c r="G50" s="30">
        <v>20</v>
      </c>
      <c r="H50" s="30">
        <f t="shared" si="10"/>
        <v>0</v>
      </c>
      <c r="I50" s="30">
        <f t="shared" si="11"/>
        <v>0</v>
      </c>
    </row>
    <row r="51" spans="1:9" ht="33" x14ac:dyDescent="0.3">
      <c r="A51" s="26" t="s">
        <v>92</v>
      </c>
      <c r="B51" s="24" t="s">
        <v>93</v>
      </c>
      <c r="C51" s="7" t="s">
        <v>3</v>
      </c>
      <c r="D51" s="47"/>
      <c r="E51" s="26">
        <v>32</v>
      </c>
      <c r="F51" s="30">
        <f t="shared" si="9"/>
        <v>0</v>
      </c>
      <c r="G51" s="30">
        <v>20</v>
      </c>
      <c r="H51" s="30">
        <f t="shared" si="10"/>
        <v>0</v>
      </c>
      <c r="I51" s="30">
        <f t="shared" si="11"/>
        <v>0</v>
      </c>
    </row>
    <row r="52" spans="1:9" x14ac:dyDescent="0.3">
      <c r="A52" s="26" t="s">
        <v>94</v>
      </c>
      <c r="B52" s="24" t="s">
        <v>95</v>
      </c>
      <c r="C52" s="7" t="s">
        <v>3</v>
      </c>
      <c r="D52" s="47"/>
      <c r="E52" s="26">
        <v>32</v>
      </c>
      <c r="F52" s="30">
        <f t="shared" si="9"/>
        <v>0</v>
      </c>
      <c r="G52" s="30">
        <v>20</v>
      </c>
      <c r="H52" s="30">
        <f t="shared" si="10"/>
        <v>0</v>
      </c>
      <c r="I52" s="30">
        <f t="shared" si="11"/>
        <v>0</v>
      </c>
    </row>
    <row r="53" spans="1:9" x14ac:dyDescent="0.3">
      <c r="A53" s="26" t="s">
        <v>96</v>
      </c>
      <c r="B53" s="24" t="s">
        <v>97</v>
      </c>
      <c r="C53" s="7" t="s">
        <v>3</v>
      </c>
      <c r="D53" s="47"/>
      <c r="E53" s="26">
        <v>16</v>
      </c>
      <c r="F53" s="30">
        <f t="shared" si="9"/>
        <v>0</v>
      </c>
      <c r="G53" s="30">
        <v>20</v>
      </c>
      <c r="H53" s="30">
        <f t="shared" si="10"/>
        <v>0</v>
      </c>
      <c r="I53" s="30">
        <f t="shared" si="11"/>
        <v>0</v>
      </c>
    </row>
    <row r="54" spans="1:9" x14ac:dyDescent="0.3">
      <c r="A54" s="26" t="s">
        <v>98</v>
      </c>
      <c r="B54" s="24" t="s">
        <v>99</v>
      </c>
      <c r="C54" s="7" t="s">
        <v>3</v>
      </c>
      <c r="D54" s="47"/>
      <c r="E54" s="26">
        <v>16</v>
      </c>
      <c r="F54" s="30">
        <f t="shared" si="9"/>
        <v>0</v>
      </c>
      <c r="G54" s="30">
        <v>20</v>
      </c>
      <c r="H54" s="30">
        <f t="shared" si="10"/>
        <v>0</v>
      </c>
      <c r="I54" s="30">
        <f t="shared" si="11"/>
        <v>0</v>
      </c>
    </row>
    <row r="55" spans="1:9" x14ac:dyDescent="0.3">
      <c r="A55" s="26" t="s">
        <v>100</v>
      </c>
      <c r="B55" s="24" t="s">
        <v>101</v>
      </c>
      <c r="C55" s="7" t="s">
        <v>3</v>
      </c>
      <c r="D55" s="47"/>
      <c r="E55" s="26">
        <v>8</v>
      </c>
      <c r="F55" s="30">
        <f t="shared" si="9"/>
        <v>0</v>
      </c>
      <c r="G55" s="30">
        <v>20</v>
      </c>
      <c r="H55" s="30">
        <f t="shared" si="10"/>
        <v>0</v>
      </c>
      <c r="I55" s="30">
        <f t="shared" si="11"/>
        <v>0</v>
      </c>
    </row>
    <row r="56" spans="1:9" x14ac:dyDescent="0.3">
      <c r="A56" s="26" t="s">
        <v>102</v>
      </c>
      <c r="B56" s="24" t="s">
        <v>103</v>
      </c>
      <c r="C56" s="7" t="s">
        <v>3</v>
      </c>
      <c r="D56" s="47"/>
      <c r="E56" s="26">
        <v>16</v>
      </c>
      <c r="F56" s="30">
        <f t="shared" si="9"/>
        <v>0</v>
      </c>
      <c r="G56" s="30">
        <v>20</v>
      </c>
      <c r="H56" s="30">
        <f t="shared" si="10"/>
        <v>0</v>
      </c>
      <c r="I56" s="30">
        <f t="shared" si="11"/>
        <v>0</v>
      </c>
    </row>
    <row r="57" spans="1:9" x14ac:dyDescent="0.3">
      <c r="A57" s="26" t="s">
        <v>104</v>
      </c>
      <c r="B57" s="24" t="s">
        <v>105</v>
      </c>
      <c r="C57" s="7" t="s">
        <v>3</v>
      </c>
      <c r="D57" s="47"/>
      <c r="E57" s="26">
        <v>16</v>
      </c>
      <c r="F57" s="30">
        <f t="shared" si="9"/>
        <v>0</v>
      </c>
      <c r="G57" s="30">
        <v>20</v>
      </c>
      <c r="H57" s="30">
        <f t="shared" si="10"/>
        <v>0</v>
      </c>
      <c r="I57" s="30">
        <f t="shared" si="11"/>
        <v>0</v>
      </c>
    </row>
    <row r="58" spans="1:9" x14ac:dyDescent="0.3">
      <c r="A58" s="26" t="s">
        <v>106</v>
      </c>
      <c r="B58" s="24" t="s">
        <v>107</v>
      </c>
      <c r="C58" s="7" t="s">
        <v>3</v>
      </c>
      <c r="D58" s="47"/>
      <c r="E58" s="26">
        <v>2</v>
      </c>
      <c r="F58" s="30">
        <f t="shared" si="9"/>
        <v>0</v>
      </c>
      <c r="G58" s="30">
        <v>20</v>
      </c>
      <c r="H58" s="30">
        <f t="shared" si="10"/>
        <v>0</v>
      </c>
      <c r="I58" s="30">
        <f t="shared" si="11"/>
        <v>0</v>
      </c>
    </row>
    <row r="59" spans="1:9" x14ac:dyDescent="0.3">
      <c r="A59" s="26" t="s">
        <v>108</v>
      </c>
      <c r="B59" s="24" t="s">
        <v>109</v>
      </c>
      <c r="C59" s="7" t="s">
        <v>3</v>
      </c>
      <c r="D59" s="47"/>
      <c r="E59" s="26">
        <v>16</v>
      </c>
      <c r="F59" s="30">
        <f t="shared" si="9"/>
        <v>0</v>
      </c>
      <c r="G59" s="30">
        <v>20</v>
      </c>
      <c r="H59" s="30">
        <f t="shared" si="10"/>
        <v>0</v>
      </c>
      <c r="I59" s="30">
        <f t="shared" si="11"/>
        <v>0</v>
      </c>
    </row>
    <row r="60" spans="1:9" x14ac:dyDescent="0.3">
      <c r="A60" s="26" t="s">
        <v>110</v>
      </c>
      <c r="B60" s="24" t="s">
        <v>111</v>
      </c>
      <c r="C60" s="7" t="s">
        <v>3</v>
      </c>
      <c r="D60" s="47"/>
      <c r="E60" s="26">
        <v>32</v>
      </c>
      <c r="F60" s="30">
        <f t="shared" si="9"/>
        <v>0</v>
      </c>
      <c r="G60" s="30">
        <v>20</v>
      </c>
      <c r="H60" s="30">
        <f t="shared" si="10"/>
        <v>0</v>
      </c>
      <c r="I60" s="30">
        <f t="shared" si="11"/>
        <v>0</v>
      </c>
    </row>
    <row r="61" spans="1:9" x14ac:dyDescent="0.3">
      <c r="A61" s="26" t="s">
        <v>112</v>
      </c>
      <c r="B61" s="24" t="s">
        <v>113</v>
      </c>
      <c r="C61" s="7" t="s">
        <v>3</v>
      </c>
      <c r="D61" s="47"/>
      <c r="E61" s="26">
        <v>16</v>
      </c>
      <c r="F61" s="30">
        <f t="shared" si="9"/>
        <v>0</v>
      </c>
      <c r="G61" s="30">
        <v>20</v>
      </c>
      <c r="H61" s="30">
        <f t="shared" si="10"/>
        <v>0</v>
      </c>
      <c r="I61" s="30">
        <f t="shared" si="11"/>
        <v>0</v>
      </c>
    </row>
    <row r="62" spans="1:9" x14ac:dyDescent="0.3">
      <c r="A62" s="26" t="s">
        <v>114</v>
      </c>
      <c r="B62" s="24" t="s">
        <v>115</v>
      </c>
      <c r="C62" s="7" t="s">
        <v>3</v>
      </c>
      <c r="D62" s="47"/>
      <c r="E62" s="26">
        <v>32</v>
      </c>
      <c r="F62" s="30">
        <f t="shared" si="9"/>
        <v>0</v>
      </c>
      <c r="G62" s="30">
        <v>20</v>
      </c>
      <c r="H62" s="30">
        <f t="shared" si="10"/>
        <v>0</v>
      </c>
      <c r="I62" s="30">
        <f t="shared" si="11"/>
        <v>0</v>
      </c>
    </row>
    <row r="63" spans="1:9" x14ac:dyDescent="0.3">
      <c r="A63" s="26" t="s">
        <v>116</v>
      </c>
      <c r="B63" s="24" t="s">
        <v>117</v>
      </c>
      <c r="C63" s="7" t="s">
        <v>3</v>
      </c>
      <c r="D63" s="47"/>
      <c r="E63" s="26">
        <v>16</v>
      </c>
      <c r="F63" s="30">
        <f t="shared" si="9"/>
        <v>0</v>
      </c>
      <c r="G63" s="30">
        <v>20</v>
      </c>
      <c r="H63" s="30">
        <f t="shared" si="10"/>
        <v>0</v>
      </c>
      <c r="I63" s="30">
        <f t="shared" si="11"/>
        <v>0</v>
      </c>
    </row>
    <row r="64" spans="1:9" x14ac:dyDescent="0.3">
      <c r="A64" s="26" t="s">
        <v>118</v>
      </c>
      <c r="B64" s="24" t="s">
        <v>119</v>
      </c>
      <c r="C64" s="7" t="s">
        <v>3</v>
      </c>
      <c r="D64" s="47"/>
      <c r="E64" s="26">
        <v>16</v>
      </c>
      <c r="F64" s="30">
        <f t="shared" si="9"/>
        <v>0</v>
      </c>
      <c r="G64" s="30">
        <v>20</v>
      </c>
      <c r="H64" s="30">
        <f t="shared" si="10"/>
        <v>0</v>
      </c>
      <c r="I64" s="30">
        <f t="shared" si="11"/>
        <v>0</v>
      </c>
    </row>
    <row r="65" spans="1:9" x14ac:dyDescent="0.3">
      <c r="A65" s="26" t="s">
        <v>120</v>
      </c>
      <c r="B65" s="24" t="s">
        <v>121</v>
      </c>
      <c r="C65" s="7" t="s">
        <v>3</v>
      </c>
      <c r="D65" s="47"/>
      <c r="E65" s="26">
        <v>8</v>
      </c>
      <c r="F65" s="30">
        <f t="shared" si="9"/>
        <v>0</v>
      </c>
      <c r="G65" s="30">
        <v>20</v>
      </c>
      <c r="H65" s="30">
        <f t="shared" si="10"/>
        <v>0</v>
      </c>
      <c r="I65" s="30">
        <f t="shared" si="11"/>
        <v>0</v>
      </c>
    </row>
    <row r="66" spans="1:9" x14ac:dyDescent="0.3">
      <c r="A66" s="26" t="s">
        <v>122</v>
      </c>
      <c r="B66" s="24" t="s">
        <v>123</v>
      </c>
      <c r="C66" s="7" t="s">
        <v>3</v>
      </c>
      <c r="D66" s="47"/>
      <c r="E66" s="26">
        <v>16</v>
      </c>
      <c r="F66" s="30">
        <f t="shared" si="9"/>
        <v>0</v>
      </c>
      <c r="G66" s="30">
        <v>20</v>
      </c>
      <c r="H66" s="30">
        <f t="shared" si="10"/>
        <v>0</v>
      </c>
      <c r="I66" s="30">
        <f t="shared" si="11"/>
        <v>0</v>
      </c>
    </row>
    <row r="67" spans="1:9" x14ac:dyDescent="0.3">
      <c r="A67" s="26" t="s">
        <v>124</v>
      </c>
      <c r="B67" s="24" t="s">
        <v>125</v>
      </c>
      <c r="C67" s="7" t="s">
        <v>3</v>
      </c>
      <c r="D67" s="47"/>
      <c r="E67" s="26">
        <v>16</v>
      </c>
      <c r="F67" s="30">
        <f t="shared" si="9"/>
        <v>0</v>
      </c>
      <c r="G67" s="30">
        <v>20</v>
      </c>
      <c r="H67" s="30">
        <f t="shared" si="10"/>
        <v>0</v>
      </c>
      <c r="I67" s="30">
        <f t="shared" si="11"/>
        <v>0</v>
      </c>
    </row>
    <row r="68" spans="1:9" x14ac:dyDescent="0.3">
      <c r="A68" s="26" t="s">
        <v>126</v>
      </c>
      <c r="B68" s="24" t="s">
        <v>127</v>
      </c>
      <c r="C68" s="7" t="s">
        <v>3</v>
      </c>
      <c r="D68" s="47"/>
      <c r="E68" s="26">
        <v>16</v>
      </c>
      <c r="F68" s="30">
        <f t="shared" si="9"/>
        <v>0</v>
      </c>
      <c r="G68" s="30">
        <v>20</v>
      </c>
      <c r="H68" s="30">
        <f t="shared" si="10"/>
        <v>0</v>
      </c>
      <c r="I68" s="30">
        <f t="shared" si="11"/>
        <v>0</v>
      </c>
    </row>
    <row r="69" spans="1:9" x14ac:dyDescent="0.3">
      <c r="A69" s="26" t="s">
        <v>128</v>
      </c>
      <c r="B69" s="24" t="s">
        <v>129</v>
      </c>
      <c r="C69" s="7" t="s">
        <v>3</v>
      </c>
      <c r="D69" s="47"/>
      <c r="E69" s="26">
        <v>16</v>
      </c>
      <c r="F69" s="30">
        <f t="shared" si="9"/>
        <v>0</v>
      </c>
      <c r="G69" s="30">
        <v>20</v>
      </c>
      <c r="H69" s="30">
        <f t="shared" si="10"/>
        <v>0</v>
      </c>
      <c r="I69" s="30">
        <f t="shared" si="11"/>
        <v>0</v>
      </c>
    </row>
    <row r="70" spans="1:9" x14ac:dyDescent="0.3">
      <c r="A70" s="26" t="s">
        <v>130</v>
      </c>
      <c r="B70" s="24" t="s">
        <v>131</v>
      </c>
      <c r="C70" s="7" t="s">
        <v>3</v>
      </c>
      <c r="D70" s="47"/>
      <c r="E70" s="26">
        <v>2</v>
      </c>
      <c r="F70" s="30">
        <f t="shared" si="9"/>
        <v>0</v>
      </c>
      <c r="G70" s="30">
        <v>20</v>
      </c>
      <c r="H70" s="30">
        <f t="shared" si="10"/>
        <v>0</v>
      </c>
      <c r="I70" s="30">
        <f t="shared" si="11"/>
        <v>0</v>
      </c>
    </row>
    <row r="71" spans="1:9" x14ac:dyDescent="0.3">
      <c r="A71" s="26" t="s">
        <v>132</v>
      </c>
      <c r="B71" s="24" t="s">
        <v>133</v>
      </c>
      <c r="C71" s="7" t="s">
        <v>3</v>
      </c>
      <c r="D71" s="47"/>
      <c r="E71" s="26">
        <v>32</v>
      </c>
      <c r="F71" s="30">
        <f t="shared" si="9"/>
        <v>0</v>
      </c>
      <c r="G71" s="30">
        <v>20</v>
      </c>
      <c r="H71" s="30">
        <f t="shared" si="10"/>
        <v>0</v>
      </c>
      <c r="I71" s="30">
        <f t="shared" si="11"/>
        <v>0</v>
      </c>
    </row>
    <row r="72" spans="1:9" x14ac:dyDescent="0.3">
      <c r="A72" s="26" t="s">
        <v>134</v>
      </c>
      <c r="B72" s="24" t="s">
        <v>135</v>
      </c>
      <c r="C72" s="7" t="s">
        <v>3</v>
      </c>
      <c r="D72" s="47"/>
      <c r="E72" s="26">
        <v>32</v>
      </c>
      <c r="F72" s="30">
        <f t="shared" si="9"/>
        <v>0</v>
      </c>
      <c r="G72" s="30">
        <v>20</v>
      </c>
      <c r="H72" s="30">
        <f t="shared" si="10"/>
        <v>0</v>
      </c>
      <c r="I72" s="30">
        <f t="shared" si="11"/>
        <v>0</v>
      </c>
    </row>
    <row r="73" spans="1:9" x14ac:dyDescent="0.3">
      <c r="A73" s="26" t="s">
        <v>136</v>
      </c>
      <c r="B73" s="24" t="s">
        <v>137</v>
      </c>
      <c r="C73" s="7" t="s">
        <v>3</v>
      </c>
      <c r="D73" s="47"/>
      <c r="E73" s="26">
        <v>8</v>
      </c>
      <c r="F73" s="30">
        <f t="shared" si="9"/>
        <v>0</v>
      </c>
      <c r="G73" s="30">
        <v>20</v>
      </c>
      <c r="H73" s="30">
        <f t="shared" si="10"/>
        <v>0</v>
      </c>
      <c r="I73" s="30">
        <f t="shared" si="11"/>
        <v>0</v>
      </c>
    </row>
    <row r="74" spans="1:9" ht="17.25" thickBot="1" x14ac:dyDescent="0.35">
      <c r="A74" s="39" t="s">
        <v>138</v>
      </c>
      <c r="B74" s="37" t="s">
        <v>139</v>
      </c>
      <c r="C74" s="38" t="s">
        <v>3</v>
      </c>
      <c r="D74" s="48"/>
      <c r="E74" s="39">
        <v>2</v>
      </c>
      <c r="F74" s="42">
        <f t="shared" si="9"/>
        <v>0</v>
      </c>
      <c r="G74" s="42">
        <v>20</v>
      </c>
      <c r="H74" s="42">
        <f t="shared" si="10"/>
        <v>0</v>
      </c>
      <c r="I74" s="42">
        <f t="shared" si="11"/>
        <v>0</v>
      </c>
    </row>
    <row r="75" spans="1:9" ht="32.25" customHeight="1" thickBot="1" x14ac:dyDescent="0.35">
      <c r="A75" s="40" t="s">
        <v>141</v>
      </c>
      <c r="B75" s="41"/>
      <c r="C75" s="34"/>
      <c r="D75" s="34"/>
      <c r="E75" s="35"/>
      <c r="F75" s="43">
        <f>SUM(F15:F74)</f>
        <v>0</v>
      </c>
      <c r="G75" s="34"/>
      <c r="H75" s="43">
        <f t="shared" ref="H75:I75" si="12">SUM(H15:H74)</f>
        <v>0</v>
      </c>
      <c r="I75" s="43">
        <f t="shared" si="12"/>
        <v>0</v>
      </c>
    </row>
    <row r="76" spans="1:9" ht="34.5" customHeight="1" thickBot="1" x14ac:dyDescent="0.35">
      <c r="A76" s="36" t="s">
        <v>17</v>
      </c>
      <c r="B76" s="33"/>
      <c r="C76" s="34"/>
      <c r="D76" s="34"/>
      <c r="E76" s="35"/>
      <c r="F76" s="43">
        <f>F11+F75</f>
        <v>0</v>
      </c>
      <c r="G76" s="34"/>
      <c r="H76" s="43">
        <f t="shared" ref="H76:I76" si="13">H11+H75</f>
        <v>0</v>
      </c>
      <c r="I76" s="43">
        <f t="shared" si="13"/>
        <v>0</v>
      </c>
    </row>
    <row r="78" spans="1:9" x14ac:dyDescent="0.3">
      <c r="B78" s="49" t="s">
        <v>18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Ľuboš Mravík</cp:lastModifiedBy>
  <cp:lastPrinted>2024-02-28T11:46:08Z</cp:lastPrinted>
  <dcterms:created xsi:type="dcterms:W3CDTF">2022-11-06T19:26:48Z</dcterms:created>
  <dcterms:modified xsi:type="dcterms:W3CDTF">2024-02-28T11:46:25Z</dcterms:modified>
</cp:coreProperties>
</file>