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ina.jombikova\Disk Google\Obstarávania 2019\Oleje\"/>
    </mc:Choice>
  </mc:AlternateContent>
  <bookViews>
    <workbookView xWindow="0" yWindow="0" windowWidth="28800" windowHeight="12435"/>
  </bookViews>
  <sheets>
    <sheet name="Podklady oleje 2019-2021" sheetId="2" r:id="rId1"/>
  </sheets>
  <definedNames>
    <definedName name="_xlnm.Print_Area" localSheetId="0">'Podklady oleje 2019-2021'!$A$1:$J$96</definedName>
  </definedNames>
  <calcPr calcId="152511"/>
</workbook>
</file>

<file path=xl/calcChain.xml><?xml version="1.0" encoding="utf-8"?>
<calcChain xmlns="http://schemas.openxmlformats.org/spreadsheetml/2006/main">
  <c r="H86" i="2" l="1"/>
  <c r="H83" i="2"/>
  <c r="H82" i="2"/>
  <c r="H81" i="2"/>
  <c r="H76" i="2"/>
  <c r="H69" i="2"/>
  <c r="H70" i="2"/>
  <c r="H71" i="2"/>
  <c r="H72" i="2"/>
  <c r="H73" i="2"/>
  <c r="H74" i="2"/>
  <c r="H75" i="2"/>
  <c r="H68" i="2"/>
  <c r="H63" i="2"/>
  <c r="H61" i="2"/>
  <c r="H62" i="2"/>
  <c r="H60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G51" i="2" l="1"/>
  <c r="G52" i="2"/>
  <c r="G53" i="2"/>
  <c r="G50" i="2"/>
  <c r="G38" i="2"/>
  <c r="G39" i="2"/>
  <c r="G40" i="2"/>
  <c r="G41" i="2"/>
  <c r="G42" i="2"/>
  <c r="G37" i="2"/>
  <c r="G43" i="2" l="1"/>
  <c r="G54" i="2"/>
</calcChain>
</file>

<file path=xl/sharedStrings.xml><?xml version="1.0" encoding="utf-8"?>
<sst xmlns="http://schemas.openxmlformats.org/spreadsheetml/2006/main" count="191" uniqueCount="120">
  <si>
    <t>MOTOROVÉ OLEJE</t>
  </si>
  <si>
    <t>Druh oleja:</t>
  </si>
  <si>
    <t>Motorový olej</t>
  </si>
  <si>
    <t>Motorový olej 2-takt</t>
  </si>
  <si>
    <t>E2/B3</t>
  </si>
  <si>
    <t>E3/B3</t>
  </si>
  <si>
    <t>A3/B3</t>
  </si>
  <si>
    <t>CF- 4/SG</t>
  </si>
  <si>
    <t>CG- 4/SL</t>
  </si>
  <si>
    <t>SL/CF</t>
  </si>
  <si>
    <t>TB</t>
  </si>
  <si>
    <t>SG, SH</t>
  </si>
  <si>
    <t>Ďalšia klasifikácia</t>
  </si>
  <si>
    <t>175 kg sud</t>
  </si>
  <si>
    <t>175kg sud</t>
  </si>
  <si>
    <t>PREVODOVÉ OLEJE</t>
  </si>
  <si>
    <t>HYDRAULICKÉ OLEJE</t>
  </si>
  <si>
    <t>Špecifikácia</t>
  </si>
  <si>
    <t>KF2K- 25</t>
  </si>
  <si>
    <t>Teplotný rozsah •C</t>
  </si>
  <si>
    <t>-35 až 100</t>
  </si>
  <si>
    <t>-25 až 120</t>
  </si>
  <si>
    <t>8 kg</t>
  </si>
  <si>
    <t>Druh</t>
  </si>
  <si>
    <t>modrá</t>
  </si>
  <si>
    <t>červená</t>
  </si>
  <si>
    <t>VW 500.00,505.00 MB 229.1</t>
  </si>
  <si>
    <t xml:space="preserve"> M 2 T</t>
  </si>
  <si>
    <t xml:space="preserve"> </t>
  </si>
  <si>
    <t>1 l - balenie</t>
  </si>
  <si>
    <t>4 l - balenie</t>
  </si>
  <si>
    <t xml:space="preserve"> M 4 T 15W/40</t>
  </si>
  <si>
    <t>20 l balenie</t>
  </si>
  <si>
    <t>-40 až 140</t>
  </si>
  <si>
    <t>KP2N-40</t>
  </si>
  <si>
    <t>Klasifikácia DIN 51502</t>
  </si>
  <si>
    <t>Špecifikácia ISO 6743</t>
  </si>
  <si>
    <t>GPOOG-35</t>
  </si>
  <si>
    <t>špecifikácia</t>
  </si>
  <si>
    <t>Farba</t>
  </si>
  <si>
    <t>VW TL 774 A-D, DCSEA 615/D</t>
  </si>
  <si>
    <t>VW 774 TL C-G, ASTM D 3306</t>
  </si>
  <si>
    <t>žltá</t>
  </si>
  <si>
    <t>VW 774 TL D-F, ASTM D 3306</t>
  </si>
  <si>
    <t>200 l - sud</t>
  </si>
  <si>
    <t>50 l - balenie</t>
  </si>
  <si>
    <t>E4</t>
  </si>
  <si>
    <t>CF</t>
  </si>
  <si>
    <t>SF/CC</t>
  </si>
  <si>
    <t>SG/CF4</t>
  </si>
  <si>
    <t>50 kg balenie</t>
  </si>
  <si>
    <t>A3,B3,B4</t>
  </si>
  <si>
    <t>MB 227.1</t>
  </si>
  <si>
    <t>MB 228.1</t>
  </si>
  <si>
    <t>BIO 80</t>
  </si>
  <si>
    <t>Klasifikácia   ACEA</t>
  </si>
  <si>
    <t>Klasifikácia  API</t>
  </si>
  <si>
    <t>Viskozita SAE</t>
  </si>
  <si>
    <t>ISO VG 80</t>
  </si>
  <si>
    <t>1 l balenie</t>
  </si>
  <si>
    <t>5 l - balenie</t>
  </si>
  <si>
    <t>25 l - balenie</t>
  </si>
  <si>
    <t>BRZDOVÉ KVAPALINY</t>
  </si>
  <si>
    <t>DOT - 4</t>
  </si>
  <si>
    <t>SAE J 1703, ISO 4925, VW TL 766</t>
  </si>
  <si>
    <t>DOT - 5</t>
  </si>
  <si>
    <t>SAE J 1703/J 1704, ISO 4925, CLASS 3/4/5.1</t>
  </si>
  <si>
    <t>0,5 l - balenie</t>
  </si>
  <si>
    <t>E7/E6/E4</t>
  </si>
  <si>
    <t>CI-4/CH-4</t>
  </si>
  <si>
    <t>15W - 40</t>
  </si>
  <si>
    <t xml:space="preserve">10 W - 40 </t>
  </si>
  <si>
    <t>10 W - 40</t>
  </si>
  <si>
    <t xml:space="preserve">5 W - 30 </t>
  </si>
  <si>
    <t xml:space="preserve">15 W - 40 </t>
  </si>
  <si>
    <t>20 W -40</t>
  </si>
  <si>
    <t>NEMRZNÚCE ZMESI do chladičov a ZMESI DO ostrekovačov</t>
  </si>
  <si>
    <t>175 kg-sud</t>
  </si>
  <si>
    <t>BIO olej na reťaze píl</t>
  </si>
  <si>
    <t>Príloha č. 3 k Výzve - Špecifikácia predmetu zmluvy</t>
  </si>
  <si>
    <t>Merná jednotka/balenie</t>
  </si>
  <si>
    <t xml:space="preserve">Predpokladané množstvo </t>
  </si>
  <si>
    <t>Cena za množstvo bez DPH</t>
  </si>
  <si>
    <t>Cena  za MJ bez DPH</t>
  </si>
  <si>
    <t xml:space="preserve">ŠPECIFIKÁCIA </t>
  </si>
  <si>
    <t>OLEJE (motorové, prevodové, hydraulické), PLASTICKÉ MAZIVÁ, PREVÁDZKOVÉ KVAPALINY</t>
  </si>
  <si>
    <t>Celkom bez DPH</t>
  </si>
  <si>
    <t>Predpokladané množstvo</t>
  </si>
  <si>
    <t>Cena za MJ bez DPH</t>
  </si>
  <si>
    <t>PLASTICKÉ MAZIVÁ</t>
  </si>
  <si>
    <t>DPH *</t>
  </si>
  <si>
    <t>Celkom za celý predmet obstarávania s DPH **</t>
  </si>
  <si>
    <t>*  ak uchádzač nie je platcom DPH uvedie "0"</t>
  </si>
  <si>
    <t>** ak uchádzač nie je platcom DPH, cena Celkom bez DPH = cena Celkom s DPH</t>
  </si>
  <si>
    <t>V ............................, dňa</t>
  </si>
  <si>
    <t>podpis oprávnenej osoby</t>
  </si>
  <si>
    <t>IČO:</t>
  </si>
  <si>
    <t>Uchádzač/obchodné meno:</t>
  </si>
  <si>
    <t>Adresa/sídlo:</t>
  </si>
  <si>
    <t>vyplní uchádzač!!!</t>
  </si>
  <si>
    <t>Obchodný názov (uvedie uchádzač)</t>
  </si>
  <si>
    <t>MB 228.1; Volvo VDS; TEDOM 258-2;Avia,Zetor, MAN 271</t>
  </si>
  <si>
    <t>MB 228.51; MAN M 3271,Volvo VDS 2; DAF E6, E4, Renault RD1</t>
  </si>
  <si>
    <r>
      <t xml:space="preserve"> </t>
    </r>
    <r>
      <rPr>
        <sz val="8"/>
        <rFont val="Arial"/>
        <family val="2"/>
        <charset val="238"/>
      </rPr>
      <t>MB 228.3; MAN M 3275, Volvo VDS 2; Tatra TDS 40/16 TEDOM 258-3(Liaz)</t>
    </r>
  </si>
  <si>
    <r>
      <t xml:space="preserve"> </t>
    </r>
    <r>
      <rPr>
        <sz val="8"/>
        <rFont val="Arial"/>
        <family val="2"/>
        <charset val="238"/>
      </rPr>
      <t>MB 228.5; MAN M 3277, Volvo VDS 2; DAF HP-1/2, IVECO TFE</t>
    </r>
  </si>
  <si>
    <r>
      <t xml:space="preserve">80W/90 GL-4 </t>
    </r>
    <r>
      <rPr>
        <sz val="8"/>
        <rFont val="Arial"/>
        <family val="2"/>
        <charset val="238"/>
      </rPr>
      <t>-MIL-L-2105 ZFTE - ML 02A,08A</t>
    </r>
  </si>
  <si>
    <r>
      <t xml:space="preserve">80W/90 GL-5-MIL </t>
    </r>
    <r>
      <rPr>
        <sz val="8"/>
        <rFont val="Arial"/>
        <family val="2"/>
        <charset val="238"/>
      </rPr>
      <t>- L -2105D MAN 342</t>
    </r>
  </si>
  <si>
    <r>
      <t xml:space="preserve">ATF IID - </t>
    </r>
    <r>
      <rPr>
        <sz val="8"/>
        <rFont val="Arial"/>
        <family val="2"/>
        <charset val="238"/>
      </rPr>
      <t xml:space="preserve"> (automat. prevodovky)  Voith G607, ZF TE-ML 02F, 03D, 04D, 14A, 17C , Allison C-4)</t>
    </r>
  </si>
  <si>
    <r>
      <t>OHHM 32</t>
    </r>
    <r>
      <rPr>
        <sz val="8"/>
        <rFont val="Arial"/>
        <family val="2"/>
        <charset val="238"/>
      </rPr>
      <t>-GM C2</t>
    </r>
  </si>
  <si>
    <r>
      <t xml:space="preserve">OHHM 46                     </t>
    </r>
    <r>
      <rPr>
        <sz val="8"/>
        <rFont val="Arial"/>
        <family val="2"/>
        <charset val="238"/>
      </rPr>
      <t>ISO - L - HM DIN 51524-2 (HLP)</t>
    </r>
  </si>
  <si>
    <r>
      <t xml:space="preserve">OHHM 68                                </t>
    </r>
    <r>
      <rPr>
        <sz val="8"/>
        <rFont val="Arial"/>
        <family val="2"/>
        <charset val="238"/>
      </rPr>
      <t>ISO-L-HM DIN 51524-2 (HLP)</t>
    </r>
  </si>
  <si>
    <r>
      <t xml:space="preserve">LTA 2 EP </t>
    </r>
    <r>
      <rPr>
        <sz val="8"/>
        <rFont val="Arial"/>
        <family val="2"/>
        <charset val="238"/>
      </rPr>
      <t>CCEB2</t>
    </r>
  </si>
  <si>
    <r>
      <t xml:space="preserve">LTA 00 EP </t>
    </r>
    <r>
      <rPr>
        <sz val="8"/>
        <rFont val="Arial"/>
        <family val="2"/>
        <charset val="238"/>
      </rPr>
      <t>CBEB 00</t>
    </r>
  </si>
  <si>
    <r>
      <t xml:space="preserve"> AK2 G </t>
    </r>
    <r>
      <rPr>
        <sz val="8"/>
        <rFont val="Arial"/>
        <family val="2"/>
        <charset val="238"/>
      </rPr>
      <t>CC HB2</t>
    </r>
  </si>
  <si>
    <r>
      <t xml:space="preserve">nemrznúca zmes do chladičov - </t>
    </r>
    <r>
      <rPr>
        <b/>
        <sz val="8"/>
        <rFont val="Arial"/>
        <family val="2"/>
        <charset val="238"/>
      </rPr>
      <t>G-10</t>
    </r>
  </si>
  <si>
    <r>
      <t xml:space="preserve">nemrznúca zmes do chladičov - </t>
    </r>
    <r>
      <rPr>
        <b/>
        <sz val="8"/>
        <rFont val="Arial"/>
        <family val="2"/>
        <charset val="238"/>
      </rPr>
      <t>G-11</t>
    </r>
  </si>
  <si>
    <r>
      <t xml:space="preserve">nemrznúca zmes do chladičov - </t>
    </r>
    <r>
      <rPr>
        <b/>
        <sz val="8"/>
        <rFont val="Arial"/>
        <family val="2"/>
        <charset val="238"/>
      </rPr>
      <t>G-12</t>
    </r>
  </si>
  <si>
    <r>
      <rPr>
        <b/>
        <sz val="8"/>
        <rFont val="Arial"/>
        <family val="2"/>
        <charset val="238"/>
      </rPr>
      <t xml:space="preserve">zimná </t>
    </r>
    <r>
      <rPr>
        <sz val="8"/>
        <rFont val="Arial"/>
        <family val="2"/>
        <charset val="238"/>
      </rPr>
      <t>nemrznúca zmes do ostrekovačov</t>
    </r>
  </si>
  <si>
    <r>
      <t xml:space="preserve">do - 40 </t>
    </r>
    <r>
      <rPr>
        <sz val="8"/>
        <rFont val="Calibri"/>
        <family val="2"/>
        <charset val="238"/>
      </rPr>
      <t>°</t>
    </r>
    <r>
      <rPr>
        <sz val="8"/>
        <rFont val="Arial"/>
        <family val="2"/>
        <charset val="238"/>
      </rPr>
      <t>C</t>
    </r>
  </si>
  <si>
    <r>
      <rPr>
        <b/>
        <sz val="8"/>
        <rFont val="Arial"/>
        <family val="2"/>
        <charset val="238"/>
      </rPr>
      <t>letná</t>
    </r>
    <r>
      <rPr>
        <sz val="8"/>
        <rFont val="Arial"/>
        <family val="2"/>
        <charset val="238"/>
      </rPr>
      <t xml:space="preserve"> zmes do ostrekovačov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</si>
</sst>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€&quot;"/>
  </numFmts>
  <fonts count="18" x14ac:knownFonts="1">
    <font>
      <sz val="10"/>
      <name val="Arial"/>
    </font>
    <font>
      <sz val="10"/>
      <name val="Arial"/>
    </font>
    <font>
      <b/>
      <sz val="10"/>
      <name val="Arial"/>
      <charset val="238"/>
    </font>
    <font>
      <b/>
      <sz val="7.5"/>
      <name val="Arial"/>
      <charset val="238"/>
    </font>
    <font>
      <sz val="10"/>
      <name val="Arial"/>
      <family val="2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66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top"/>
    </xf>
    <xf numFmtId="4" fontId="7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left" vertical="center" indent="1"/>
    </xf>
    <xf numFmtId="4" fontId="7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horizontal="center"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12" fillId="0" borderId="0" xfId="0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Fill="1" applyBorder="1" applyAlignment="1" applyProtection="1">
      <alignment horizontal="right" vertical="center"/>
    </xf>
    <xf numFmtId="165" fontId="5" fillId="0" borderId="0" xfId="0" applyNumberFormat="1" applyFont="1" applyFill="1" applyBorder="1" applyAlignment="1" applyProtection="1">
      <alignment vertical="top"/>
    </xf>
    <xf numFmtId="165" fontId="6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right" vertical="center"/>
    </xf>
    <xf numFmtId="165" fontId="5" fillId="0" borderId="0" xfId="0" applyNumberFormat="1" applyFont="1" applyFill="1" applyBorder="1" applyAlignment="1" applyProtection="1">
      <alignment horizontal="right" vertical="top"/>
    </xf>
    <xf numFmtId="165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top"/>
      <protection locked="0"/>
    </xf>
    <xf numFmtId="165" fontId="11" fillId="0" borderId="0" xfId="0" applyNumberFormat="1" applyFont="1" applyFill="1" applyBorder="1" applyAlignment="1" applyProtection="1">
      <alignment horizontal="right" vertical="top"/>
      <protection locked="0"/>
    </xf>
    <xf numFmtId="0" fontId="10" fillId="2" borderId="4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165" fontId="10" fillId="0" borderId="4" xfId="0" applyNumberFormat="1" applyFont="1" applyFill="1" applyBorder="1" applyAlignment="1" applyProtection="1">
      <alignment horizontal="right" vertical="top"/>
    </xf>
    <xf numFmtId="0" fontId="16" fillId="0" borderId="8" xfId="0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 wrapText="1"/>
    </xf>
    <xf numFmtId="1" fontId="15" fillId="0" borderId="2" xfId="0" applyNumberFormat="1" applyFont="1" applyFill="1" applyBorder="1" applyAlignment="1" applyProtection="1">
      <alignment horizontal="center" vertical="center"/>
    </xf>
    <xf numFmtId="2" fontId="16" fillId="2" borderId="2" xfId="0" applyNumberFormat="1" applyFont="1" applyFill="1" applyBorder="1" applyAlignment="1" applyProtection="1">
      <alignment horizontal="right" wrapText="1"/>
    </xf>
    <xf numFmtId="165" fontId="16" fillId="0" borderId="7" xfId="0" applyNumberFormat="1" applyFont="1" applyFill="1" applyBorder="1" applyAlignment="1" applyProtection="1">
      <alignment horizontal="right" vertical="center" wrapText="1"/>
    </xf>
    <xf numFmtId="0" fontId="16" fillId="0" borderId="4" xfId="0" applyNumberFormat="1" applyFont="1" applyFill="1" applyBorder="1" applyAlignment="1" applyProtection="1">
      <alignment horizontal="center" vertical="center"/>
    </xf>
    <xf numFmtId="1" fontId="15" fillId="0" borderId="4" xfId="0" applyNumberFormat="1" applyFont="1" applyFill="1" applyBorder="1" applyAlignment="1" applyProtection="1">
      <alignment horizontal="center" vertical="center"/>
    </xf>
    <xf numFmtId="2" fontId="16" fillId="2" borderId="4" xfId="0" applyNumberFormat="1" applyFont="1" applyFill="1" applyBorder="1" applyAlignment="1" applyProtection="1">
      <alignment horizontal="right" wrapText="1"/>
    </xf>
    <xf numFmtId="165" fontId="16" fillId="0" borderId="9" xfId="0" applyNumberFormat="1" applyFont="1" applyFill="1" applyBorder="1" applyAlignment="1" applyProtection="1">
      <alignment horizontal="right" vertical="center" wrapText="1"/>
    </xf>
    <xf numFmtId="0" fontId="16" fillId="2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2" fontId="16" fillId="2" borderId="4" xfId="0" applyNumberFormat="1" applyFont="1" applyFill="1" applyBorder="1" applyAlignment="1" applyProtection="1">
      <alignment horizontal="right" vertical="center"/>
    </xf>
    <xf numFmtId="0" fontId="15" fillId="2" borderId="4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center" vertical="center"/>
    </xf>
    <xf numFmtId="2" fontId="16" fillId="2" borderId="4" xfId="0" applyNumberFormat="1" applyFont="1" applyFill="1" applyBorder="1" applyAlignment="1" applyProtection="1">
      <alignment horizontal="right" vertical="top"/>
    </xf>
    <xf numFmtId="0" fontId="16" fillId="0" borderId="4" xfId="0" applyNumberFormat="1" applyFont="1" applyFill="1" applyBorder="1" applyAlignment="1" applyProtection="1">
      <alignment horizontal="center" vertical="top"/>
    </xf>
    <xf numFmtId="0" fontId="16" fillId="0" borderId="4" xfId="0" applyNumberFormat="1" applyFont="1" applyFill="1" applyBorder="1" applyAlignment="1" applyProtection="1">
      <alignment vertical="center" wrapText="1"/>
    </xf>
    <xf numFmtId="0" fontId="16" fillId="2" borderId="4" xfId="0" applyNumberFormat="1" applyFont="1" applyFill="1" applyBorder="1" applyAlignment="1" applyProtection="1">
      <alignment vertical="center" wrapText="1"/>
    </xf>
    <xf numFmtId="165" fontId="16" fillId="0" borderId="21" xfId="0" applyNumberFormat="1" applyFont="1" applyFill="1" applyBorder="1" applyAlignment="1" applyProtection="1">
      <alignment horizontal="right" vertical="center" wrapText="1"/>
    </xf>
    <xf numFmtId="165" fontId="15" fillId="0" borderId="22" xfId="0" applyNumberFormat="1" applyFont="1" applyFill="1" applyBorder="1" applyAlignment="1" applyProtection="1">
      <alignment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1" fontId="16" fillId="0" borderId="2" xfId="0" applyNumberFormat="1" applyFont="1" applyFill="1" applyBorder="1" applyAlignment="1" applyProtection="1">
      <alignment horizontal="center" vertical="center"/>
    </xf>
    <xf numFmtId="165" fontId="16" fillId="0" borderId="7" xfId="0" applyNumberFormat="1" applyFont="1" applyFill="1" applyBorder="1" applyAlignment="1" applyProtection="1">
      <alignment horizontal="right" vertical="center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1" fontId="16" fillId="0" borderId="4" xfId="0" applyNumberFormat="1" applyFont="1" applyFill="1" applyBorder="1" applyAlignment="1" applyProtection="1">
      <alignment horizontal="center" vertical="center"/>
    </xf>
    <xf numFmtId="165" fontId="16" fillId="0" borderId="9" xfId="0" applyNumberFormat="1" applyFont="1" applyFill="1" applyBorder="1" applyAlignment="1" applyProtection="1">
      <alignment horizontal="right" vertical="center"/>
    </xf>
    <xf numFmtId="165" fontId="16" fillId="0" borderId="21" xfId="0" applyNumberFormat="1" applyFont="1" applyFill="1" applyBorder="1" applyAlignment="1" applyProtection="1">
      <alignment horizontal="right" vertical="center"/>
    </xf>
    <xf numFmtId="165" fontId="16" fillId="0" borderId="22" xfId="0" applyNumberFormat="1" applyFont="1" applyFill="1" applyBorder="1" applyAlignment="1" applyProtection="1">
      <alignment horizontal="righ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2" borderId="5" xfId="0" applyNumberFormat="1" applyFont="1" applyFill="1" applyBorder="1" applyAlignment="1" applyProtection="1">
      <alignment horizontal="center" vertical="center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165" fontId="16" fillId="0" borderId="17" xfId="0" applyNumberFormat="1" applyFont="1" applyFill="1" applyBorder="1" applyAlignment="1" applyProtection="1">
      <alignment horizontal="right" vertical="center"/>
    </xf>
    <xf numFmtId="165" fontId="15" fillId="0" borderId="22" xfId="0" applyNumberFormat="1" applyFont="1" applyFill="1" applyBorder="1" applyAlignment="1" applyProtection="1">
      <alignment vertical="top"/>
    </xf>
    <xf numFmtId="0" fontId="15" fillId="0" borderId="8" xfId="0" applyNumberFormat="1" applyFont="1" applyFill="1" applyBorder="1" applyAlignment="1" applyProtection="1">
      <alignment horizontal="left" vertical="center" wrapText="1"/>
    </xf>
    <xf numFmtId="0" fontId="15" fillId="2" borderId="5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/>
    </xf>
    <xf numFmtId="1" fontId="16" fillId="2" borderId="2" xfId="0" applyNumberFormat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left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1" fontId="16" fillId="2" borderId="4" xfId="0" applyNumberFormat="1" applyFont="1" applyFill="1" applyBorder="1" applyAlignment="1" applyProtection="1">
      <alignment horizontal="center" vertical="center"/>
    </xf>
    <xf numFmtId="164" fontId="16" fillId="2" borderId="4" xfId="0" applyNumberFormat="1" applyFont="1" applyFill="1" applyBorder="1" applyAlignment="1" applyProtection="1">
      <alignment horizontal="center" vertical="center"/>
    </xf>
    <xf numFmtId="165" fontId="15" fillId="0" borderId="22" xfId="0" applyNumberFormat="1" applyFont="1" applyFill="1" applyBorder="1" applyAlignment="1" applyProtection="1">
      <alignment horizontal="right" vertical="center"/>
    </xf>
    <xf numFmtId="0" fontId="16" fillId="0" borderId="8" xfId="0" applyNumberFormat="1" applyFont="1" applyFill="1" applyBorder="1" applyAlignment="1" applyProtection="1">
      <alignment horizontal="center" vertical="center" wrapText="1"/>
    </xf>
    <xf numFmtId="0" fontId="16" fillId="2" borderId="5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165" fontId="16" fillId="0" borderId="0" xfId="0" applyNumberFormat="1" applyFont="1" applyFill="1" applyBorder="1" applyAlignment="1" applyProtection="1">
      <alignment horizontal="right" vertical="center"/>
    </xf>
    <xf numFmtId="0" fontId="10" fillId="0" borderId="4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left" vertical="top"/>
    </xf>
    <xf numFmtId="0" fontId="0" fillId="2" borderId="0" xfId="0" applyNumberFormat="1" applyFont="1" applyFill="1" applyBorder="1" applyAlignment="1" applyProtection="1">
      <alignment horizontal="left" vertical="top"/>
      <protection locked="0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23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5" fillId="0" borderId="19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19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5" fillId="0" borderId="24" xfId="0" applyNumberFormat="1" applyFont="1" applyFill="1" applyBorder="1" applyAlignment="1" applyProtection="1">
      <alignment horizontal="left" vertical="center"/>
    </xf>
    <xf numFmtId="0" fontId="15" fillId="0" borderId="25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15" fillId="0" borderId="18" xfId="0" applyNumberFormat="1" applyFont="1" applyFill="1" applyBorder="1" applyAlignment="1" applyProtection="1">
      <alignment horizontal="center" vertical="center"/>
    </xf>
    <xf numFmtId="0" fontId="15" fillId="0" borderId="11" xfId="0" applyNumberFormat="1" applyFont="1" applyFill="1" applyBorder="1" applyAlignment="1" applyProtection="1">
      <alignment horizontal="center" vertical="center"/>
    </xf>
    <xf numFmtId="0" fontId="15" fillId="0" borderId="20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1" fontId="16" fillId="2" borderId="2" xfId="0" applyNumberFormat="1" applyFont="1" applyFill="1" applyBorder="1" applyAlignment="1" applyProtection="1">
      <alignment horizontal="center" vertical="center"/>
    </xf>
    <xf numFmtId="1" fontId="16" fillId="2" borderId="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2" fontId="16" fillId="2" borderId="2" xfId="0" applyNumberFormat="1" applyFont="1" applyFill="1" applyBorder="1" applyAlignment="1" applyProtection="1">
      <alignment horizontal="center" vertical="center"/>
    </xf>
    <xf numFmtId="2" fontId="16" fillId="2" borderId="4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top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2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5" fillId="0" borderId="16" xfId="0" applyNumberFormat="1" applyFont="1" applyFill="1" applyBorder="1" applyAlignment="1" applyProtection="1">
      <alignment horizontal="center" vertical="center" wrapText="1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5" fillId="0" borderId="24" xfId="0" applyNumberFormat="1" applyFont="1" applyFill="1" applyBorder="1" applyAlignment="1" applyProtection="1">
      <alignment horizontal="left" vertical="center" wrapText="1"/>
    </xf>
    <xf numFmtId="0" fontId="15" fillId="0" borderId="25" xfId="0" applyNumberFormat="1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left" vertical="top"/>
    </xf>
    <xf numFmtId="0" fontId="15" fillId="0" borderId="14" xfId="0" applyNumberFormat="1" applyFont="1" applyFill="1" applyBorder="1" applyAlignment="1" applyProtection="1">
      <alignment horizontal="left" vertical="top"/>
    </xf>
    <xf numFmtId="0" fontId="15" fillId="0" borderId="12" xfId="0" applyNumberFormat="1" applyFont="1" applyFill="1" applyBorder="1" applyAlignment="1" applyProtection="1">
      <alignment horizontal="left" vertical="top"/>
    </xf>
    <xf numFmtId="0" fontId="15" fillId="0" borderId="13" xfId="0" applyNumberFormat="1" applyFont="1" applyFill="1" applyBorder="1" applyAlignment="1" applyProtection="1">
      <alignment horizontal="left" vertical="top"/>
    </xf>
    <xf numFmtId="0" fontId="16" fillId="0" borderId="10" xfId="0" applyNumberFormat="1" applyFont="1" applyFill="1" applyBorder="1" applyAlignment="1" applyProtection="1">
      <alignment horizontal="left" vertical="center" wrapText="1"/>
    </xf>
    <xf numFmtId="1" fontId="16" fillId="0" borderId="1" xfId="0" applyNumberFormat="1" applyFont="1" applyFill="1" applyBorder="1" applyAlignment="1" applyProtection="1">
      <alignment horizontal="center" vertical="center"/>
    </xf>
    <xf numFmtId="1" fontId="16" fillId="0" borderId="2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top"/>
    </xf>
    <xf numFmtId="0" fontId="16" fillId="0" borderId="2" xfId="0" applyNumberFormat="1" applyFont="1" applyFill="1" applyBorder="1" applyAlignment="1" applyProtection="1">
      <alignment horizontal="center" vertical="top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14" fillId="2" borderId="0" xfId="0" applyNumberFormat="1" applyFont="1" applyFill="1" applyBorder="1" applyAlignment="1" applyProtection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tabSelected="1" topLeftCell="A70" zoomScaleNormal="100" workbookViewId="0">
      <selection activeCell="A83" sqref="A83:G83"/>
    </sheetView>
  </sheetViews>
  <sheetFormatPr defaultRowHeight="12.75" x14ac:dyDescent="0.2"/>
  <cols>
    <col min="1" max="1" width="14.7109375" customWidth="1"/>
    <col min="2" max="2" width="11.85546875" customWidth="1"/>
    <col min="3" max="3" width="12.5703125" customWidth="1"/>
    <col min="4" max="4" width="11.85546875" style="3" customWidth="1"/>
    <col min="5" max="5" width="9.85546875" customWidth="1"/>
    <col min="6" max="6" width="11.7109375" customWidth="1"/>
    <col min="7" max="8" width="15.140625" style="5" customWidth="1"/>
    <col min="9" max="9" width="13" style="8" customWidth="1"/>
    <col min="10" max="10" width="7.85546875" style="4" customWidth="1"/>
  </cols>
  <sheetData>
    <row r="1" spans="1:11" x14ac:dyDescent="0.2">
      <c r="A1" s="9" t="s">
        <v>79</v>
      </c>
      <c r="B1" s="9"/>
      <c r="I1" s="13"/>
    </row>
    <row r="2" spans="1:11" x14ac:dyDescent="0.2">
      <c r="A2" s="9"/>
      <c r="B2" s="9"/>
      <c r="I2" s="16"/>
    </row>
    <row r="3" spans="1:11" ht="20.25" x14ac:dyDescent="0.2">
      <c r="A3" s="125" t="s">
        <v>84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1" ht="14.2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1" ht="32.25" customHeight="1" x14ac:dyDescent="0.2">
      <c r="A5" s="126" t="s">
        <v>85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1" ht="20.25" x14ac:dyDescent="0.2">
      <c r="A6" s="18"/>
      <c r="B6" s="18"/>
      <c r="C6" s="18"/>
      <c r="D6" s="18"/>
      <c r="E6" s="18"/>
      <c r="F6" s="18"/>
      <c r="G6" s="18"/>
      <c r="H6" s="18"/>
      <c r="I6" s="165" t="s">
        <v>99</v>
      </c>
      <c r="J6" s="165"/>
      <c r="K6" s="47"/>
    </row>
    <row r="7" spans="1:11" ht="20.25" x14ac:dyDescent="0.2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1" ht="20.25" x14ac:dyDescent="0.2">
      <c r="A8" s="162" t="s">
        <v>97</v>
      </c>
      <c r="B8" s="162"/>
      <c r="C8" s="164"/>
      <c r="D8" s="164"/>
      <c r="E8" s="164"/>
      <c r="F8" s="164"/>
      <c r="G8" s="164"/>
      <c r="H8" s="164"/>
      <c r="I8" s="164"/>
      <c r="J8" s="164"/>
      <c r="K8" s="46"/>
    </row>
    <row r="9" spans="1:11" ht="20.25" x14ac:dyDescent="0.2">
      <c r="A9" s="163" t="s">
        <v>98</v>
      </c>
      <c r="B9" s="163"/>
      <c r="C9" s="164"/>
      <c r="D9" s="164"/>
      <c r="E9" s="164"/>
      <c r="F9" s="164"/>
      <c r="G9" s="164"/>
      <c r="H9" s="164"/>
      <c r="I9" s="164"/>
      <c r="J9" s="164"/>
      <c r="K9" s="46"/>
    </row>
    <row r="10" spans="1:11" ht="20.25" x14ac:dyDescent="0.2">
      <c r="A10" s="163" t="s">
        <v>96</v>
      </c>
      <c r="B10" s="163"/>
      <c r="C10" s="164"/>
      <c r="D10" s="164"/>
      <c r="E10" s="164"/>
      <c r="F10" s="164"/>
      <c r="G10" s="164"/>
      <c r="H10" s="164"/>
      <c r="I10" s="164"/>
      <c r="J10" s="164"/>
      <c r="K10" s="46"/>
    </row>
    <row r="11" spans="1:11" ht="20.25" x14ac:dyDescent="0.2">
      <c r="A11" s="45"/>
      <c r="B11" s="18"/>
      <c r="C11" s="18"/>
      <c r="D11" s="18"/>
      <c r="E11" s="18"/>
      <c r="F11" s="18"/>
      <c r="G11" s="18"/>
      <c r="H11" s="18"/>
      <c r="I11" s="18"/>
      <c r="J11" s="18"/>
    </row>
    <row r="12" spans="1:11" ht="20.25" x14ac:dyDescent="0.2">
      <c r="A12" s="45"/>
      <c r="B12" s="18"/>
      <c r="C12" s="18"/>
      <c r="D12" s="18"/>
      <c r="E12" s="18"/>
      <c r="F12" s="18"/>
      <c r="G12" s="18"/>
      <c r="H12" s="18"/>
      <c r="I12" s="18"/>
      <c r="J12" s="18"/>
    </row>
    <row r="13" spans="1:11" ht="13.5" thickBot="1" x14ac:dyDescent="0.25">
      <c r="A13" s="1" t="s">
        <v>0</v>
      </c>
      <c r="B13" s="1"/>
    </row>
    <row r="14" spans="1:11" ht="12.75" customHeight="1" x14ac:dyDescent="0.2">
      <c r="A14" s="142" t="s">
        <v>1</v>
      </c>
      <c r="B14" s="138" t="s">
        <v>57</v>
      </c>
      <c r="C14" s="138" t="s">
        <v>55</v>
      </c>
      <c r="D14" s="138" t="s">
        <v>56</v>
      </c>
      <c r="E14" s="138" t="s">
        <v>12</v>
      </c>
      <c r="F14" s="138" t="s">
        <v>100</v>
      </c>
      <c r="G14" s="138" t="s">
        <v>80</v>
      </c>
      <c r="H14" s="138" t="s">
        <v>81</v>
      </c>
      <c r="I14" s="138" t="s">
        <v>83</v>
      </c>
      <c r="J14" s="120" t="s">
        <v>82</v>
      </c>
    </row>
    <row r="15" spans="1:11" ht="28.5" customHeight="1" thickBot="1" x14ac:dyDescent="0.25">
      <c r="A15" s="143"/>
      <c r="B15" s="139"/>
      <c r="C15" s="139"/>
      <c r="D15" s="139"/>
      <c r="E15" s="139"/>
      <c r="F15" s="139"/>
      <c r="G15" s="139"/>
      <c r="H15" s="139"/>
      <c r="I15" s="139"/>
      <c r="J15" s="121"/>
    </row>
    <row r="16" spans="1:11" s="2" customFormat="1" x14ac:dyDescent="0.2">
      <c r="A16" s="49" t="s">
        <v>2</v>
      </c>
      <c r="B16" s="50" t="s">
        <v>75</v>
      </c>
      <c r="C16" s="51" t="s">
        <v>51</v>
      </c>
      <c r="D16" s="51" t="s">
        <v>49</v>
      </c>
      <c r="E16" s="50" t="s">
        <v>52</v>
      </c>
      <c r="F16" s="52"/>
      <c r="G16" s="51" t="s">
        <v>13</v>
      </c>
      <c r="H16" s="53">
        <v>20</v>
      </c>
      <c r="I16" s="54"/>
      <c r="J16" s="55">
        <f>H16*I16</f>
        <v>0</v>
      </c>
    </row>
    <row r="17" spans="1:11" s="2" customFormat="1" x14ac:dyDescent="0.2">
      <c r="A17" s="157" t="s">
        <v>2</v>
      </c>
      <c r="B17" s="147" t="s">
        <v>74</v>
      </c>
      <c r="C17" s="149" t="s">
        <v>4</v>
      </c>
      <c r="D17" s="149" t="s">
        <v>48</v>
      </c>
      <c r="E17" s="147" t="s">
        <v>53</v>
      </c>
      <c r="F17" s="136"/>
      <c r="G17" s="56" t="s">
        <v>13</v>
      </c>
      <c r="H17" s="57">
        <v>9</v>
      </c>
      <c r="I17" s="58"/>
      <c r="J17" s="59">
        <f t="shared" ref="J17:J31" si="0">H17*I17</f>
        <v>0</v>
      </c>
    </row>
    <row r="18" spans="1:11" s="2" customFormat="1" x14ac:dyDescent="0.2">
      <c r="A18" s="157"/>
      <c r="B18" s="148"/>
      <c r="C18" s="150"/>
      <c r="D18" s="150"/>
      <c r="E18" s="148"/>
      <c r="F18" s="137"/>
      <c r="G18" s="56" t="s">
        <v>50</v>
      </c>
      <c r="H18" s="57">
        <v>8</v>
      </c>
      <c r="I18" s="58"/>
      <c r="J18" s="59">
        <f t="shared" si="0"/>
        <v>0</v>
      </c>
    </row>
    <row r="19" spans="1:11" ht="52.5" customHeight="1" x14ac:dyDescent="0.2">
      <c r="A19" s="157" t="s">
        <v>2</v>
      </c>
      <c r="B19" s="147" t="s">
        <v>74</v>
      </c>
      <c r="C19" s="149" t="s">
        <v>4</v>
      </c>
      <c r="D19" s="147" t="s">
        <v>7</v>
      </c>
      <c r="E19" s="147" t="s">
        <v>101</v>
      </c>
      <c r="F19" s="60"/>
      <c r="G19" s="61" t="s">
        <v>13</v>
      </c>
      <c r="H19" s="57">
        <v>66</v>
      </c>
      <c r="I19" s="62"/>
      <c r="J19" s="59">
        <f t="shared" si="0"/>
        <v>0</v>
      </c>
    </row>
    <row r="20" spans="1:11" ht="15" customHeight="1" x14ac:dyDescent="0.2">
      <c r="A20" s="157"/>
      <c r="B20" s="148"/>
      <c r="C20" s="150"/>
      <c r="D20" s="148"/>
      <c r="E20" s="148"/>
      <c r="F20" s="63"/>
      <c r="G20" s="61" t="s">
        <v>50</v>
      </c>
      <c r="H20" s="57">
        <v>5</v>
      </c>
      <c r="I20" s="62"/>
      <c r="J20" s="59">
        <f t="shared" si="0"/>
        <v>0</v>
      </c>
      <c r="K20" s="9" t="s">
        <v>28</v>
      </c>
    </row>
    <row r="21" spans="1:11" ht="63" customHeight="1" x14ac:dyDescent="0.2">
      <c r="A21" s="157" t="s">
        <v>2</v>
      </c>
      <c r="B21" s="147" t="s">
        <v>71</v>
      </c>
      <c r="C21" s="149" t="s">
        <v>5</v>
      </c>
      <c r="D21" s="147" t="s">
        <v>8</v>
      </c>
      <c r="E21" s="147" t="s">
        <v>102</v>
      </c>
      <c r="F21" s="60"/>
      <c r="G21" s="61" t="s">
        <v>14</v>
      </c>
      <c r="H21" s="57">
        <v>15</v>
      </c>
      <c r="I21" s="62"/>
      <c r="J21" s="59">
        <f t="shared" si="0"/>
        <v>0</v>
      </c>
    </row>
    <row r="22" spans="1:11" ht="15" customHeight="1" x14ac:dyDescent="0.2">
      <c r="A22" s="157"/>
      <c r="B22" s="148"/>
      <c r="C22" s="150"/>
      <c r="D22" s="148"/>
      <c r="E22" s="148"/>
      <c r="F22" s="63"/>
      <c r="G22" s="61" t="s">
        <v>50</v>
      </c>
      <c r="H22" s="57">
        <v>7</v>
      </c>
      <c r="I22" s="62"/>
      <c r="J22" s="59">
        <f t="shared" si="0"/>
        <v>0</v>
      </c>
    </row>
    <row r="23" spans="1:11" ht="73.5" customHeight="1" x14ac:dyDescent="0.2">
      <c r="A23" s="157" t="s">
        <v>2</v>
      </c>
      <c r="B23" s="147" t="s">
        <v>71</v>
      </c>
      <c r="C23" s="147" t="s">
        <v>68</v>
      </c>
      <c r="D23" s="149" t="s">
        <v>69</v>
      </c>
      <c r="E23" s="151" t="s">
        <v>103</v>
      </c>
      <c r="F23" s="63"/>
      <c r="G23" s="61" t="s">
        <v>13</v>
      </c>
      <c r="H23" s="57">
        <v>2</v>
      </c>
      <c r="I23" s="62"/>
      <c r="J23" s="59">
        <f t="shared" si="0"/>
        <v>0</v>
      </c>
    </row>
    <row r="24" spans="1:11" ht="15" customHeight="1" x14ac:dyDescent="0.2">
      <c r="A24" s="157"/>
      <c r="B24" s="148"/>
      <c r="C24" s="148"/>
      <c r="D24" s="150"/>
      <c r="E24" s="152"/>
      <c r="F24" s="63"/>
      <c r="G24" s="61" t="s">
        <v>50</v>
      </c>
      <c r="H24" s="57">
        <v>8</v>
      </c>
      <c r="I24" s="62"/>
      <c r="J24" s="59">
        <f t="shared" si="0"/>
        <v>0</v>
      </c>
    </row>
    <row r="25" spans="1:11" ht="21" customHeight="1" x14ac:dyDescent="0.2">
      <c r="A25" s="64" t="s">
        <v>2</v>
      </c>
      <c r="B25" s="61" t="s">
        <v>72</v>
      </c>
      <c r="C25" s="56" t="s">
        <v>6</v>
      </c>
      <c r="D25" s="56" t="s">
        <v>9</v>
      </c>
      <c r="E25" s="61" t="s">
        <v>26</v>
      </c>
      <c r="F25" s="60"/>
      <c r="G25" s="56" t="s">
        <v>30</v>
      </c>
      <c r="H25" s="57">
        <v>75</v>
      </c>
      <c r="I25" s="62"/>
      <c r="J25" s="59">
        <f t="shared" si="0"/>
        <v>0</v>
      </c>
    </row>
    <row r="26" spans="1:11" ht="63" customHeight="1" x14ac:dyDescent="0.2">
      <c r="A26" s="157" t="s">
        <v>2</v>
      </c>
      <c r="B26" s="147" t="s">
        <v>73</v>
      </c>
      <c r="C26" s="147" t="s">
        <v>46</v>
      </c>
      <c r="D26" s="149" t="s">
        <v>47</v>
      </c>
      <c r="E26" s="151" t="s">
        <v>104</v>
      </c>
      <c r="F26" s="63"/>
      <c r="G26" s="61" t="s">
        <v>50</v>
      </c>
      <c r="H26" s="57">
        <v>6</v>
      </c>
      <c r="I26" s="62"/>
      <c r="J26" s="59">
        <f t="shared" si="0"/>
        <v>0</v>
      </c>
    </row>
    <row r="27" spans="1:11" ht="15" customHeight="1" x14ac:dyDescent="0.2">
      <c r="A27" s="157"/>
      <c r="B27" s="148"/>
      <c r="C27" s="148"/>
      <c r="D27" s="150"/>
      <c r="E27" s="152"/>
      <c r="F27" s="63"/>
      <c r="G27" s="61" t="s">
        <v>30</v>
      </c>
      <c r="H27" s="57">
        <v>57</v>
      </c>
      <c r="I27" s="62"/>
      <c r="J27" s="59">
        <f t="shared" si="0"/>
        <v>0</v>
      </c>
    </row>
    <row r="28" spans="1:11" ht="15" customHeight="1" x14ac:dyDescent="0.2">
      <c r="A28" s="157" t="s">
        <v>3</v>
      </c>
      <c r="B28" s="158">
        <v>40</v>
      </c>
      <c r="C28" s="160"/>
      <c r="D28" s="149" t="s">
        <v>10</v>
      </c>
      <c r="E28" s="149" t="s">
        <v>27</v>
      </c>
      <c r="F28" s="65"/>
      <c r="G28" s="56" t="s">
        <v>60</v>
      </c>
      <c r="H28" s="57">
        <v>6</v>
      </c>
      <c r="I28" s="66"/>
      <c r="J28" s="59">
        <f t="shared" si="0"/>
        <v>0</v>
      </c>
    </row>
    <row r="29" spans="1:11" ht="15" customHeight="1" x14ac:dyDescent="0.2">
      <c r="A29" s="157"/>
      <c r="B29" s="159"/>
      <c r="C29" s="161"/>
      <c r="D29" s="150"/>
      <c r="E29" s="150"/>
      <c r="F29" s="65"/>
      <c r="G29" s="56" t="s">
        <v>29</v>
      </c>
      <c r="H29" s="57">
        <v>8</v>
      </c>
      <c r="I29" s="62"/>
      <c r="J29" s="59">
        <f t="shared" si="0"/>
        <v>0</v>
      </c>
    </row>
    <row r="30" spans="1:11" ht="22.5" x14ac:dyDescent="0.2">
      <c r="A30" s="64" t="s">
        <v>3</v>
      </c>
      <c r="B30" s="61" t="s">
        <v>70</v>
      </c>
      <c r="C30" s="67"/>
      <c r="D30" s="56" t="s">
        <v>11</v>
      </c>
      <c r="E30" s="68" t="s">
        <v>31</v>
      </c>
      <c r="F30" s="69"/>
      <c r="G30" s="56" t="s">
        <v>30</v>
      </c>
      <c r="H30" s="57">
        <v>8</v>
      </c>
      <c r="I30" s="62"/>
      <c r="J30" s="59">
        <f t="shared" si="0"/>
        <v>0</v>
      </c>
    </row>
    <row r="31" spans="1:11" s="4" customFormat="1" ht="20.25" customHeight="1" thickBot="1" x14ac:dyDescent="0.25">
      <c r="A31" s="64" t="s">
        <v>78</v>
      </c>
      <c r="B31" s="61" t="s">
        <v>54</v>
      </c>
      <c r="C31" s="56"/>
      <c r="D31" s="56"/>
      <c r="E31" s="61" t="s">
        <v>58</v>
      </c>
      <c r="F31" s="60"/>
      <c r="G31" s="56" t="s">
        <v>30</v>
      </c>
      <c r="H31" s="57">
        <v>12</v>
      </c>
      <c r="I31" s="62"/>
      <c r="J31" s="70">
        <f t="shared" si="0"/>
        <v>0</v>
      </c>
    </row>
    <row r="32" spans="1:11" s="4" customFormat="1" ht="20.25" customHeight="1" thickBot="1" x14ac:dyDescent="0.25">
      <c r="A32" s="145" t="s">
        <v>86</v>
      </c>
      <c r="B32" s="146"/>
      <c r="C32" s="146"/>
      <c r="D32" s="146"/>
      <c r="E32" s="146"/>
      <c r="F32" s="146"/>
      <c r="G32" s="146"/>
      <c r="H32" s="146"/>
      <c r="I32" s="146"/>
      <c r="J32" s="71">
        <f>SUM(J16:J31)</f>
        <v>0</v>
      </c>
    </row>
    <row r="33" spans="1:13" x14ac:dyDescent="0.2">
      <c r="A33" s="132"/>
      <c r="B33" s="132"/>
      <c r="C33" s="132"/>
      <c r="D33" s="132"/>
      <c r="E33" s="132"/>
      <c r="F33" s="132"/>
      <c r="G33" s="132"/>
      <c r="H33" s="132"/>
      <c r="I33" s="132"/>
      <c r="J33" s="132"/>
    </row>
    <row r="34" spans="1:13" ht="13.5" thickBot="1" x14ac:dyDescent="0.25">
      <c r="A34" s="1" t="s">
        <v>15</v>
      </c>
      <c r="B34" s="1"/>
      <c r="J34" s="4" t="s">
        <v>28</v>
      </c>
    </row>
    <row r="35" spans="1:13" ht="15" customHeight="1" x14ac:dyDescent="0.2">
      <c r="A35" s="118" t="s">
        <v>17</v>
      </c>
      <c r="B35" s="138" t="s">
        <v>100</v>
      </c>
      <c r="C35" s="111" t="s">
        <v>80</v>
      </c>
      <c r="D35" s="111" t="s">
        <v>87</v>
      </c>
      <c r="E35" s="111" t="s">
        <v>88</v>
      </c>
      <c r="F35" s="111"/>
      <c r="G35" s="120" t="s">
        <v>82</v>
      </c>
      <c r="H35" s="23"/>
      <c r="I35" s="127"/>
      <c r="J35" s="110"/>
      <c r="K35" s="110"/>
      <c r="L35" s="127"/>
      <c r="M35" s="110"/>
    </row>
    <row r="36" spans="1:13" ht="33.75" customHeight="1" thickBot="1" x14ac:dyDescent="0.25">
      <c r="A36" s="119"/>
      <c r="B36" s="139"/>
      <c r="C36" s="112"/>
      <c r="D36" s="112"/>
      <c r="E36" s="112"/>
      <c r="F36" s="112"/>
      <c r="G36" s="121"/>
      <c r="H36" s="23"/>
      <c r="I36" s="127"/>
      <c r="J36" s="110"/>
      <c r="K36" s="110"/>
      <c r="L36" s="127"/>
      <c r="M36" s="110"/>
    </row>
    <row r="37" spans="1:13" x14ac:dyDescent="0.2">
      <c r="A37" s="130" t="s">
        <v>105</v>
      </c>
      <c r="B37" s="72"/>
      <c r="C37" s="51" t="s">
        <v>77</v>
      </c>
      <c r="D37" s="73">
        <v>35</v>
      </c>
      <c r="E37" s="128"/>
      <c r="F37" s="128"/>
      <c r="G37" s="74">
        <f t="shared" ref="G37:G42" si="1">D37*E37</f>
        <v>0</v>
      </c>
      <c r="H37" s="36"/>
      <c r="I37" s="26"/>
      <c r="J37" s="27"/>
      <c r="K37" s="25"/>
      <c r="L37" s="26"/>
      <c r="M37" s="27"/>
    </row>
    <row r="38" spans="1:13" ht="23.25" customHeight="1" x14ac:dyDescent="0.2">
      <c r="A38" s="131"/>
      <c r="B38" s="75"/>
      <c r="C38" s="56" t="s">
        <v>32</v>
      </c>
      <c r="D38" s="76">
        <v>8</v>
      </c>
      <c r="E38" s="129"/>
      <c r="F38" s="129"/>
      <c r="G38" s="77">
        <f t="shared" si="1"/>
        <v>0</v>
      </c>
      <c r="H38" s="36"/>
      <c r="I38" s="26"/>
      <c r="J38" s="27"/>
      <c r="K38" s="25"/>
      <c r="L38" s="26"/>
      <c r="M38" s="27"/>
    </row>
    <row r="39" spans="1:13" ht="15" customHeight="1" x14ac:dyDescent="0.2">
      <c r="A39" s="131" t="s">
        <v>106</v>
      </c>
      <c r="B39" s="75"/>
      <c r="C39" s="56" t="s">
        <v>77</v>
      </c>
      <c r="D39" s="76">
        <v>10</v>
      </c>
      <c r="E39" s="129"/>
      <c r="F39" s="129"/>
      <c r="G39" s="77">
        <f t="shared" si="1"/>
        <v>0</v>
      </c>
      <c r="H39" s="36"/>
      <c r="I39" s="26"/>
      <c r="J39" s="27"/>
      <c r="K39" s="25"/>
      <c r="L39" s="26"/>
      <c r="M39" s="27"/>
    </row>
    <row r="40" spans="1:13" ht="15" customHeight="1" x14ac:dyDescent="0.2">
      <c r="A40" s="131"/>
      <c r="B40" s="75"/>
      <c r="C40" s="56" t="s">
        <v>32</v>
      </c>
      <c r="D40" s="76">
        <v>15</v>
      </c>
      <c r="E40" s="129"/>
      <c r="F40" s="129"/>
      <c r="G40" s="77">
        <f t="shared" si="1"/>
        <v>0</v>
      </c>
      <c r="H40" s="36"/>
      <c r="I40" s="26"/>
      <c r="J40" s="27"/>
      <c r="K40" s="25"/>
      <c r="L40" s="26"/>
      <c r="M40" s="27"/>
    </row>
    <row r="41" spans="1:13" ht="15" customHeight="1" x14ac:dyDescent="0.2">
      <c r="A41" s="131" t="s">
        <v>107</v>
      </c>
      <c r="B41" s="75"/>
      <c r="C41" s="56" t="s">
        <v>59</v>
      </c>
      <c r="D41" s="76">
        <v>10</v>
      </c>
      <c r="E41" s="129"/>
      <c r="F41" s="129"/>
      <c r="G41" s="77">
        <f t="shared" si="1"/>
        <v>0</v>
      </c>
      <c r="H41" s="36"/>
      <c r="I41" s="26"/>
      <c r="J41" s="27"/>
      <c r="K41" s="25"/>
      <c r="L41" s="26"/>
      <c r="M41" s="27"/>
    </row>
    <row r="42" spans="1:13" ht="30" customHeight="1" thickBot="1" x14ac:dyDescent="0.25">
      <c r="A42" s="131"/>
      <c r="B42" s="75"/>
      <c r="C42" s="56" t="s">
        <v>32</v>
      </c>
      <c r="D42" s="76">
        <v>10</v>
      </c>
      <c r="E42" s="129"/>
      <c r="F42" s="129"/>
      <c r="G42" s="78">
        <f t="shared" si="1"/>
        <v>0</v>
      </c>
      <c r="H42" s="36"/>
      <c r="I42" s="26"/>
      <c r="J42" s="27"/>
      <c r="K42" s="25"/>
      <c r="L42" s="26"/>
      <c r="M42" s="27"/>
    </row>
    <row r="43" spans="1:13" ht="15" customHeight="1" thickBot="1" x14ac:dyDescent="0.25">
      <c r="A43" s="145" t="s">
        <v>86</v>
      </c>
      <c r="B43" s="146"/>
      <c r="C43" s="146"/>
      <c r="D43" s="146"/>
      <c r="E43" s="146"/>
      <c r="F43" s="146"/>
      <c r="G43" s="79">
        <f>SUM(G37:G42)</f>
        <v>0</v>
      </c>
      <c r="H43" s="36"/>
      <c r="I43" s="26"/>
      <c r="J43" s="27"/>
      <c r="K43" s="25"/>
      <c r="L43" s="26"/>
      <c r="M43" s="27"/>
    </row>
    <row r="44" spans="1:13" ht="15" customHeight="1" x14ac:dyDescent="0.2">
      <c r="A44" s="102"/>
      <c r="B44" s="102"/>
      <c r="C44" s="102"/>
      <c r="D44" s="102"/>
      <c r="E44" s="102"/>
      <c r="F44" s="102"/>
      <c r="G44" s="103"/>
      <c r="H44" s="36"/>
      <c r="I44" s="26"/>
      <c r="J44" s="27"/>
      <c r="K44" s="25"/>
      <c r="L44" s="26"/>
      <c r="M44" s="27"/>
    </row>
    <row r="45" spans="1:13" ht="15" customHeight="1" x14ac:dyDescent="0.2">
      <c r="A45" s="102"/>
      <c r="B45" s="102"/>
      <c r="C45" s="102"/>
      <c r="D45" s="102"/>
      <c r="E45" s="102"/>
      <c r="F45" s="102"/>
      <c r="G45" s="103"/>
      <c r="H45" s="36"/>
      <c r="I45" s="26"/>
      <c r="J45" s="27"/>
      <c r="K45" s="25"/>
      <c r="L45" s="26"/>
      <c r="M45" s="27"/>
    </row>
    <row r="46" spans="1:13" x14ac:dyDescent="0.2">
      <c r="A46" s="132"/>
      <c r="B46" s="132"/>
      <c r="C46" s="132"/>
      <c r="D46" s="132"/>
      <c r="E46" s="132"/>
      <c r="F46" s="132"/>
      <c r="G46" s="132"/>
      <c r="H46" s="17"/>
      <c r="I46" s="28"/>
      <c r="J46" s="15"/>
    </row>
    <row r="47" spans="1:13" ht="13.5" thickBot="1" x14ac:dyDescent="0.25">
      <c r="A47" s="1" t="s">
        <v>16</v>
      </c>
      <c r="B47" s="1"/>
    </row>
    <row r="48" spans="1:13" ht="15" customHeight="1" x14ac:dyDescent="0.2">
      <c r="A48" s="118" t="s">
        <v>17</v>
      </c>
      <c r="B48" s="138" t="s">
        <v>100</v>
      </c>
      <c r="C48" s="111" t="s">
        <v>80</v>
      </c>
      <c r="D48" s="111" t="s">
        <v>87</v>
      </c>
      <c r="E48" s="111" t="s">
        <v>88</v>
      </c>
      <c r="F48" s="111"/>
      <c r="G48" s="120" t="s">
        <v>82</v>
      </c>
      <c r="H48" s="23"/>
      <c r="I48" s="144"/>
      <c r="J48" s="110"/>
      <c r="K48" s="124"/>
      <c r="L48" s="117"/>
      <c r="M48" s="110"/>
    </row>
    <row r="49" spans="1:14" ht="33" customHeight="1" thickBot="1" x14ac:dyDescent="0.25">
      <c r="A49" s="119"/>
      <c r="B49" s="139"/>
      <c r="C49" s="112"/>
      <c r="D49" s="112"/>
      <c r="E49" s="112"/>
      <c r="F49" s="112"/>
      <c r="G49" s="121"/>
      <c r="H49" s="23"/>
      <c r="I49" s="144"/>
      <c r="J49" s="110"/>
      <c r="K49" s="124"/>
      <c r="L49" s="117"/>
      <c r="M49" s="110"/>
    </row>
    <row r="50" spans="1:14" ht="15" customHeight="1" x14ac:dyDescent="0.2">
      <c r="A50" s="80" t="s">
        <v>108</v>
      </c>
      <c r="B50" s="81"/>
      <c r="C50" s="50" t="s">
        <v>13</v>
      </c>
      <c r="D50" s="53">
        <v>32</v>
      </c>
      <c r="E50" s="122"/>
      <c r="F50" s="122"/>
      <c r="G50" s="74">
        <f>D50*E50</f>
        <v>0</v>
      </c>
      <c r="H50" s="36"/>
      <c r="I50" s="20"/>
      <c r="J50" s="22"/>
      <c r="K50" s="25"/>
      <c r="L50" s="26"/>
      <c r="M50" s="26"/>
    </row>
    <row r="51" spans="1:14" ht="15" customHeight="1" x14ac:dyDescent="0.2">
      <c r="A51" s="131" t="s">
        <v>109</v>
      </c>
      <c r="B51" s="75"/>
      <c r="C51" s="61" t="s">
        <v>13</v>
      </c>
      <c r="D51" s="57">
        <v>39</v>
      </c>
      <c r="E51" s="123"/>
      <c r="F51" s="123"/>
      <c r="G51" s="74">
        <f>D51*E51</f>
        <v>0</v>
      </c>
      <c r="H51" s="36"/>
      <c r="I51" s="20"/>
      <c r="J51" s="22"/>
      <c r="K51" s="25"/>
      <c r="L51" s="26"/>
      <c r="M51" s="26"/>
    </row>
    <row r="52" spans="1:14" ht="19.5" customHeight="1" x14ac:dyDescent="0.2">
      <c r="A52" s="131"/>
      <c r="B52" s="75"/>
      <c r="C52" s="82" t="s">
        <v>32</v>
      </c>
      <c r="D52" s="57">
        <v>8</v>
      </c>
      <c r="E52" s="123"/>
      <c r="F52" s="123"/>
      <c r="G52" s="74">
        <f>D52*E52</f>
        <v>0</v>
      </c>
      <c r="H52" s="36"/>
      <c r="I52" s="19"/>
      <c r="J52" s="22"/>
      <c r="K52" s="25"/>
      <c r="L52" s="26"/>
      <c r="M52" s="26"/>
    </row>
    <row r="53" spans="1:14" ht="35.25" customHeight="1" thickBot="1" x14ac:dyDescent="0.25">
      <c r="A53" s="83" t="s">
        <v>110</v>
      </c>
      <c r="B53" s="75"/>
      <c r="C53" s="61" t="s">
        <v>13</v>
      </c>
      <c r="D53" s="57">
        <v>2</v>
      </c>
      <c r="E53" s="123"/>
      <c r="F53" s="123"/>
      <c r="G53" s="84">
        <f>D53*E53</f>
        <v>0</v>
      </c>
      <c r="H53" s="36"/>
      <c r="I53" s="20"/>
      <c r="J53" s="22"/>
      <c r="K53" s="25"/>
      <c r="L53" s="26"/>
      <c r="M53" s="26"/>
    </row>
    <row r="54" spans="1:14" ht="13.5" thickBot="1" x14ac:dyDescent="0.25">
      <c r="A54" s="153" t="s">
        <v>86</v>
      </c>
      <c r="B54" s="154"/>
      <c r="C54" s="155"/>
      <c r="D54" s="155"/>
      <c r="E54" s="155"/>
      <c r="F54" s="156"/>
      <c r="G54" s="85">
        <f>SUM(G50:G53)</f>
        <v>0</v>
      </c>
      <c r="H54" s="37"/>
      <c r="I54" s="14"/>
      <c r="J54" s="15"/>
    </row>
    <row r="55" spans="1:14" x14ac:dyDescent="0.2">
      <c r="A55" s="16"/>
      <c r="B55" s="17"/>
      <c r="C55" s="16"/>
      <c r="D55" s="16"/>
      <c r="E55" s="16"/>
      <c r="F55" s="16"/>
      <c r="G55" s="16"/>
      <c r="H55" s="17"/>
      <c r="I55" s="14"/>
      <c r="J55" s="15"/>
    </row>
    <row r="57" spans="1:14" ht="13.5" thickBot="1" x14ac:dyDescent="0.25">
      <c r="A57" s="12" t="s">
        <v>89</v>
      </c>
      <c r="B57" s="12"/>
    </row>
    <row r="58" spans="1:14" ht="15" customHeight="1" x14ac:dyDescent="0.15">
      <c r="A58" s="142" t="s">
        <v>36</v>
      </c>
      <c r="B58" s="138" t="s">
        <v>100</v>
      </c>
      <c r="C58" s="111" t="s">
        <v>35</v>
      </c>
      <c r="D58" s="111" t="s">
        <v>19</v>
      </c>
      <c r="E58" s="111" t="s">
        <v>80</v>
      </c>
      <c r="F58" s="111" t="s">
        <v>87</v>
      </c>
      <c r="G58" s="113" t="s">
        <v>88</v>
      </c>
      <c r="H58" s="120" t="s">
        <v>82</v>
      </c>
      <c r="I58" s="110"/>
      <c r="J58" s="29"/>
      <c r="K58" s="117"/>
      <c r="L58" s="110"/>
      <c r="M58" s="110"/>
      <c r="N58" s="110"/>
    </row>
    <row r="59" spans="1:14" ht="28.5" customHeight="1" thickBot="1" x14ac:dyDescent="0.25">
      <c r="A59" s="143"/>
      <c r="B59" s="139"/>
      <c r="C59" s="112"/>
      <c r="D59" s="112"/>
      <c r="E59" s="112"/>
      <c r="F59" s="112"/>
      <c r="G59" s="114"/>
      <c r="H59" s="121"/>
      <c r="I59" s="110"/>
      <c r="J59" s="23"/>
      <c r="K59" s="117"/>
      <c r="L59" s="110"/>
      <c r="M59" s="110"/>
      <c r="N59" s="110"/>
    </row>
    <row r="60" spans="1:14" ht="15" customHeight="1" x14ac:dyDescent="0.2">
      <c r="A60" s="86" t="s">
        <v>111</v>
      </c>
      <c r="B60" s="87"/>
      <c r="C60" s="50" t="s">
        <v>34</v>
      </c>
      <c r="D60" s="88" t="s">
        <v>33</v>
      </c>
      <c r="E60" s="51" t="s">
        <v>22</v>
      </c>
      <c r="F60" s="53">
        <v>112</v>
      </c>
      <c r="G60" s="89"/>
      <c r="H60" s="74">
        <f>F60*G60</f>
        <v>0</v>
      </c>
      <c r="I60" s="38"/>
      <c r="J60" s="24"/>
      <c r="K60" s="24"/>
      <c r="L60" s="25"/>
      <c r="M60" s="26"/>
      <c r="N60" s="26"/>
    </row>
    <row r="61" spans="1:14" ht="15" customHeight="1" x14ac:dyDescent="0.2">
      <c r="A61" s="90" t="s">
        <v>112</v>
      </c>
      <c r="B61" s="91"/>
      <c r="C61" s="61" t="s">
        <v>37</v>
      </c>
      <c r="D61" s="61" t="s">
        <v>20</v>
      </c>
      <c r="E61" s="56" t="s">
        <v>22</v>
      </c>
      <c r="F61" s="57">
        <v>21</v>
      </c>
      <c r="G61" s="92"/>
      <c r="H61" s="74">
        <f t="shared" ref="H61:H62" si="2">F61*G61</f>
        <v>0</v>
      </c>
      <c r="I61" s="38"/>
      <c r="J61" s="24"/>
      <c r="K61" s="24"/>
      <c r="L61" s="25"/>
      <c r="M61" s="26"/>
      <c r="N61" s="26"/>
    </row>
    <row r="62" spans="1:14" ht="15" customHeight="1" thickBot="1" x14ac:dyDescent="0.25">
      <c r="A62" s="90" t="s">
        <v>113</v>
      </c>
      <c r="B62" s="91"/>
      <c r="C62" s="61" t="s">
        <v>18</v>
      </c>
      <c r="D62" s="61" t="s">
        <v>21</v>
      </c>
      <c r="E62" s="56" t="s">
        <v>22</v>
      </c>
      <c r="F62" s="57">
        <v>37</v>
      </c>
      <c r="G62" s="93"/>
      <c r="H62" s="84">
        <f t="shared" si="2"/>
        <v>0</v>
      </c>
      <c r="I62" s="38"/>
      <c r="J62" s="21"/>
      <c r="K62" s="30"/>
      <c r="L62" s="25"/>
      <c r="M62" s="26"/>
      <c r="N62" s="26"/>
    </row>
    <row r="63" spans="1:14" ht="13.5" thickBot="1" x14ac:dyDescent="0.25">
      <c r="A63" s="115" t="s">
        <v>86</v>
      </c>
      <c r="B63" s="116"/>
      <c r="C63" s="116"/>
      <c r="D63" s="116"/>
      <c r="E63" s="116"/>
      <c r="F63" s="116"/>
      <c r="G63" s="116"/>
      <c r="H63" s="94">
        <f>SUM(H60:H62)</f>
        <v>0</v>
      </c>
      <c r="I63" s="39"/>
      <c r="J63" s="14"/>
    </row>
    <row r="64" spans="1:14" x14ac:dyDescent="0.2">
      <c r="G64" s="11" t="s">
        <v>28</v>
      </c>
      <c r="H64" s="11"/>
    </row>
    <row r="65" spans="1:14" ht="13.5" thickBot="1" x14ac:dyDescent="0.25">
      <c r="A65" s="12" t="s">
        <v>76</v>
      </c>
      <c r="B65" s="12"/>
      <c r="I65" s="17"/>
    </row>
    <row r="66" spans="1:14" s="4" customFormat="1" ht="15" customHeight="1" x14ac:dyDescent="0.15">
      <c r="A66" s="118" t="s">
        <v>23</v>
      </c>
      <c r="B66" s="138" t="s">
        <v>100</v>
      </c>
      <c r="C66" s="140" t="s">
        <v>38</v>
      </c>
      <c r="D66" s="111" t="s">
        <v>39</v>
      </c>
      <c r="E66" s="111" t="s">
        <v>80</v>
      </c>
      <c r="F66" s="111" t="s">
        <v>87</v>
      </c>
      <c r="G66" s="113" t="s">
        <v>88</v>
      </c>
      <c r="H66" s="120" t="s">
        <v>82</v>
      </c>
      <c r="I66" s="110"/>
      <c r="J66" s="29"/>
      <c r="K66" s="117"/>
      <c r="L66" s="110"/>
      <c r="M66" s="110"/>
      <c r="N66" s="110"/>
    </row>
    <row r="67" spans="1:14" ht="30.75" customHeight="1" thickBot="1" x14ac:dyDescent="0.25">
      <c r="A67" s="119"/>
      <c r="B67" s="139"/>
      <c r="C67" s="141"/>
      <c r="D67" s="112"/>
      <c r="E67" s="112"/>
      <c r="F67" s="112"/>
      <c r="G67" s="114"/>
      <c r="H67" s="121"/>
      <c r="I67" s="110"/>
      <c r="J67" s="23"/>
      <c r="K67" s="117"/>
      <c r="L67" s="110"/>
      <c r="M67" s="110"/>
      <c r="N67" s="110"/>
    </row>
    <row r="68" spans="1:14" ht="31.5" customHeight="1" x14ac:dyDescent="0.2">
      <c r="A68" s="95" t="s">
        <v>114</v>
      </c>
      <c r="B68" s="96"/>
      <c r="C68" s="50" t="s">
        <v>40</v>
      </c>
      <c r="D68" s="51" t="s">
        <v>42</v>
      </c>
      <c r="E68" s="50" t="s">
        <v>44</v>
      </c>
      <c r="F68" s="97">
        <v>23</v>
      </c>
      <c r="G68" s="98"/>
      <c r="H68" s="74">
        <f>F68*G68</f>
        <v>0</v>
      </c>
      <c r="I68" s="36"/>
      <c r="J68" s="21"/>
      <c r="K68" s="21"/>
      <c r="L68" s="21"/>
      <c r="M68" s="26"/>
      <c r="N68" s="26"/>
    </row>
    <row r="69" spans="1:14" ht="33" customHeight="1" x14ac:dyDescent="0.2">
      <c r="A69" s="99" t="s">
        <v>115</v>
      </c>
      <c r="B69" s="100"/>
      <c r="C69" s="61" t="s">
        <v>41</v>
      </c>
      <c r="D69" s="56" t="s">
        <v>24</v>
      </c>
      <c r="E69" s="61" t="s">
        <v>30</v>
      </c>
      <c r="F69" s="101">
        <v>151</v>
      </c>
      <c r="G69" s="65"/>
      <c r="H69" s="74">
        <f t="shared" ref="H69:H75" si="3">F69*G69</f>
        <v>0</v>
      </c>
      <c r="I69" s="36"/>
      <c r="J69" s="21"/>
      <c r="K69" s="21"/>
      <c r="L69" s="21"/>
      <c r="M69" s="26"/>
      <c r="N69" s="26"/>
    </row>
    <row r="70" spans="1:14" ht="21" customHeight="1" x14ac:dyDescent="0.2">
      <c r="A70" s="133" t="s">
        <v>116</v>
      </c>
      <c r="B70" s="136"/>
      <c r="C70" s="134" t="s">
        <v>43</v>
      </c>
      <c r="D70" s="135" t="s">
        <v>25</v>
      </c>
      <c r="E70" s="61" t="s">
        <v>30</v>
      </c>
      <c r="F70" s="101">
        <v>33</v>
      </c>
      <c r="G70" s="65"/>
      <c r="H70" s="74">
        <f t="shared" si="3"/>
        <v>0</v>
      </c>
      <c r="I70" s="36"/>
      <c r="J70" s="21"/>
      <c r="K70" s="21"/>
      <c r="L70" s="21"/>
      <c r="M70" s="26"/>
      <c r="N70" s="26"/>
    </row>
    <row r="71" spans="1:14" ht="14.25" customHeight="1" x14ac:dyDescent="0.2">
      <c r="A71" s="133"/>
      <c r="B71" s="137"/>
      <c r="C71" s="134"/>
      <c r="D71" s="135"/>
      <c r="E71" s="61" t="s">
        <v>29</v>
      </c>
      <c r="F71" s="101">
        <v>27</v>
      </c>
      <c r="G71" s="65"/>
      <c r="H71" s="74">
        <f t="shared" si="3"/>
        <v>0</v>
      </c>
      <c r="I71" s="36"/>
      <c r="J71" s="21"/>
      <c r="K71" s="21"/>
      <c r="L71" s="21"/>
      <c r="M71" s="26"/>
      <c r="N71" s="26"/>
    </row>
    <row r="72" spans="1:14" ht="18.75" customHeight="1" x14ac:dyDescent="0.2">
      <c r="A72" s="133" t="s">
        <v>117</v>
      </c>
      <c r="B72" s="136"/>
      <c r="C72" s="134" t="s">
        <v>118</v>
      </c>
      <c r="D72" s="135"/>
      <c r="E72" s="61" t="s">
        <v>45</v>
      </c>
      <c r="F72" s="101">
        <v>17</v>
      </c>
      <c r="G72" s="65"/>
      <c r="H72" s="74">
        <f t="shared" si="3"/>
        <v>0</v>
      </c>
      <c r="I72" s="36"/>
      <c r="J72" s="21"/>
      <c r="K72" s="21"/>
      <c r="L72" s="21"/>
      <c r="M72" s="26"/>
      <c r="N72" s="26"/>
    </row>
    <row r="73" spans="1:14" ht="15.75" customHeight="1" x14ac:dyDescent="0.2">
      <c r="A73" s="133"/>
      <c r="B73" s="137"/>
      <c r="C73" s="134"/>
      <c r="D73" s="135"/>
      <c r="E73" s="61" t="s">
        <v>30</v>
      </c>
      <c r="F73" s="101">
        <v>380</v>
      </c>
      <c r="G73" s="65"/>
      <c r="H73" s="74">
        <f t="shared" si="3"/>
        <v>0</v>
      </c>
      <c r="I73" s="36"/>
      <c r="J73" s="21"/>
      <c r="K73" s="21"/>
      <c r="L73" s="21"/>
      <c r="M73" s="26"/>
      <c r="N73" s="26"/>
    </row>
    <row r="74" spans="1:14" ht="12" customHeight="1" x14ac:dyDescent="0.2">
      <c r="A74" s="133" t="s">
        <v>119</v>
      </c>
      <c r="B74" s="136"/>
      <c r="C74" s="134"/>
      <c r="D74" s="135"/>
      <c r="E74" s="61" t="s">
        <v>60</v>
      </c>
      <c r="F74" s="101">
        <v>50</v>
      </c>
      <c r="G74" s="65"/>
      <c r="H74" s="74">
        <f t="shared" si="3"/>
        <v>0</v>
      </c>
      <c r="I74" s="36"/>
      <c r="J74" s="21"/>
      <c r="K74" s="21"/>
      <c r="L74" s="21"/>
      <c r="M74" s="26"/>
      <c r="N74" s="26"/>
    </row>
    <row r="75" spans="1:14" ht="12" customHeight="1" thickBot="1" x14ac:dyDescent="0.25">
      <c r="A75" s="133"/>
      <c r="B75" s="137"/>
      <c r="C75" s="134"/>
      <c r="D75" s="135"/>
      <c r="E75" s="61" t="s">
        <v>61</v>
      </c>
      <c r="F75" s="101">
        <v>32</v>
      </c>
      <c r="G75" s="65"/>
      <c r="H75" s="84">
        <f t="shared" si="3"/>
        <v>0</v>
      </c>
      <c r="I75" s="36"/>
      <c r="J75" s="21"/>
      <c r="K75" s="21"/>
      <c r="L75" s="21"/>
      <c r="M75" s="26"/>
      <c r="N75" s="26"/>
    </row>
    <row r="76" spans="1:14" ht="13.5" thickBot="1" x14ac:dyDescent="0.25">
      <c r="A76" s="115" t="s">
        <v>86</v>
      </c>
      <c r="B76" s="116"/>
      <c r="C76" s="116"/>
      <c r="D76" s="116"/>
      <c r="E76" s="116"/>
      <c r="F76" s="116"/>
      <c r="G76" s="116"/>
      <c r="H76" s="94">
        <f>SUM(H68:H75)</f>
        <v>0</v>
      </c>
      <c r="I76" s="36"/>
      <c r="J76" s="10"/>
    </row>
    <row r="77" spans="1:14" x14ac:dyDescent="0.2">
      <c r="I77" s="6"/>
      <c r="J77" s="10"/>
    </row>
    <row r="78" spans="1:14" ht="13.5" thickBot="1" x14ac:dyDescent="0.25">
      <c r="A78" s="12" t="s">
        <v>62</v>
      </c>
      <c r="B78" s="12"/>
      <c r="I78" s="6"/>
      <c r="J78" s="7"/>
    </row>
    <row r="79" spans="1:14" ht="12.75" customHeight="1" x14ac:dyDescent="0.15">
      <c r="A79" s="118" t="s">
        <v>23</v>
      </c>
      <c r="B79" s="138" t="s">
        <v>100</v>
      </c>
      <c r="C79" s="140" t="s">
        <v>38</v>
      </c>
      <c r="D79" s="111" t="s">
        <v>39</v>
      </c>
      <c r="E79" s="111" t="s">
        <v>80</v>
      </c>
      <c r="F79" s="111" t="s">
        <v>87</v>
      </c>
      <c r="G79" s="113" t="s">
        <v>88</v>
      </c>
      <c r="H79" s="120" t="s">
        <v>82</v>
      </c>
      <c r="I79" s="110"/>
      <c r="J79" s="29"/>
      <c r="K79" s="117"/>
      <c r="L79" s="110"/>
      <c r="M79" s="110"/>
      <c r="N79" s="110"/>
    </row>
    <row r="80" spans="1:14" ht="29.25" customHeight="1" thickBot="1" x14ac:dyDescent="0.25">
      <c r="A80" s="119"/>
      <c r="B80" s="139"/>
      <c r="C80" s="141"/>
      <c r="D80" s="112"/>
      <c r="E80" s="112"/>
      <c r="F80" s="112"/>
      <c r="G80" s="114"/>
      <c r="H80" s="121"/>
      <c r="I80" s="110"/>
      <c r="J80" s="23"/>
      <c r="K80" s="117"/>
      <c r="L80" s="110"/>
      <c r="M80" s="110"/>
      <c r="N80" s="110"/>
    </row>
    <row r="81" spans="1:14" ht="33.75" customHeight="1" x14ac:dyDescent="0.2">
      <c r="A81" s="95" t="s">
        <v>63</v>
      </c>
      <c r="B81" s="96"/>
      <c r="C81" s="50" t="s">
        <v>64</v>
      </c>
      <c r="D81" s="51" t="s">
        <v>42</v>
      </c>
      <c r="E81" s="50" t="s">
        <v>30</v>
      </c>
      <c r="F81" s="51">
        <v>37</v>
      </c>
      <c r="G81" s="98"/>
      <c r="H81" s="74">
        <f>F81*G81</f>
        <v>0</v>
      </c>
      <c r="I81" s="36"/>
      <c r="J81" s="21"/>
      <c r="K81" s="21"/>
      <c r="L81" s="21"/>
      <c r="M81" s="26"/>
      <c r="N81" s="26"/>
    </row>
    <row r="82" spans="1:14" ht="40.5" customHeight="1" thickBot="1" x14ac:dyDescent="0.25">
      <c r="A82" s="99" t="s">
        <v>65</v>
      </c>
      <c r="B82" s="100"/>
      <c r="C82" s="61" t="s">
        <v>66</v>
      </c>
      <c r="D82" s="56"/>
      <c r="E82" s="61" t="s">
        <v>67</v>
      </c>
      <c r="F82" s="56">
        <v>38</v>
      </c>
      <c r="G82" s="65"/>
      <c r="H82" s="78">
        <f>F82*G82</f>
        <v>0</v>
      </c>
      <c r="I82" s="36"/>
      <c r="J82" s="21"/>
      <c r="K82" s="21"/>
      <c r="L82" s="21"/>
      <c r="M82" s="26"/>
      <c r="N82" s="26"/>
    </row>
    <row r="83" spans="1:14" ht="13.5" thickBot="1" x14ac:dyDescent="0.25">
      <c r="A83" s="115" t="s">
        <v>86</v>
      </c>
      <c r="B83" s="116"/>
      <c r="C83" s="116"/>
      <c r="D83" s="116"/>
      <c r="E83" s="116"/>
      <c r="F83" s="116"/>
      <c r="G83" s="116"/>
      <c r="H83" s="94">
        <f>SUM(H81:H82)</f>
        <v>0</v>
      </c>
      <c r="I83" s="40"/>
      <c r="J83" s="10"/>
    </row>
    <row r="84" spans="1:14" x14ac:dyDescent="0.2">
      <c r="I84" s="6"/>
      <c r="J84" s="7"/>
    </row>
    <row r="86" spans="1:14" ht="15.75" x14ac:dyDescent="0.2">
      <c r="A86" s="104" t="s">
        <v>86</v>
      </c>
      <c r="B86" s="104"/>
      <c r="C86" s="104"/>
      <c r="D86" s="104"/>
      <c r="E86" s="104"/>
      <c r="F86" s="104"/>
      <c r="G86" s="104"/>
      <c r="H86" s="48">
        <f>H83+H76+H63+G54+G43+J32</f>
        <v>0</v>
      </c>
      <c r="I86" s="41"/>
    </row>
    <row r="87" spans="1:14" ht="15.75" x14ac:dyDescent="0.2">
      <c r="A87" s="104" t="s">
        <v>90</v>
      </c>
      <c r="B87" s="104"/>
      <c r="C87" s="104"/>
      <c r="D87" s="104"/>
      <c r="E87" s="104"/>
      <c r="F87" s="104"/>
      <c r="G87" s="104"/>
      <c r="H87" s="44"/>
      <c r="I87" s="42"/>
    </row>
    <row r="88" spans="1:14" ht="15.75" x14ac:dyDescent="0.2">
      <c r="A88" s="104" t="s">
        <v>91</v>
      </c>
      <c r="B88" s="104"/>
      <c r="C88" s="104"/>
      <c r="D88" s="104"/>
      <c r="E88" s="104"/>
      <c r="F88" s="104"/>
      <c r="G88" s="104"/>
      <c r="H88" s="44"/>
      <c r="I88" s="43"/>
    </row>
    <row r="89" spans="1:14" x14ac:dyDescent="0.2">
      <c r="A89" s="2"/>
      <c r="B89" s="2"/>
      <c r="C89" s="31"/>
      <c r="D89" s="32"/>
      <c r="E89" s="32"/>
      <c r="F89" s="32"/>
      <c r="G89" s="32"/>
      <c r="H89" s="35"/>
      <c r="I89" s="31"/>
    </row>
    <row r="90" spans="1:14" x14ac:dyDescent="0.2">
      <c r="A90" s="2"/>
      <c r="B90" s="2"/>
      <c r="C90" s="31"/>
      <c r="D90" s="32"/>
      <c r="E90" s="32"/>
      <c r="F90" s="33"/>
      <c r="G90" s="32"/>
      <c r="H90" s="35"/>
      <c r="I90" s="31"/>
    </row>
    <row r="91" spans="1:14" x14ac:dyDescent="0.2">
      <c r="A91" s="105" t="s">
        <v>92</v>
      </c>
      <c r="B91" s="105"/>
      <c r="C91" s="106"/>
      <c r="D91" s="106"/>
      <c r="E91" s="106"/>
      <c r="F91" s="106"/>
      <c r="G91" s="32"/>
      <c r="H91" s="35"/>
      <c r="I91" s="31"/>
    </row>
    <row r="92" spans="1:14" x14ac:dyDescent="0.2">
      <c r="A92" s="105" t="s">
        <v>93</v>
      </c>
      <c r="B92" s="105"/>
      <c r="C92" s="106"/>
      <c r="D92" s="106"/>
      <c r="E92" s="106"/>
      <c r="F92" s="106"/>
      <c r="G92" s="32"/>
      <c r="H92" s="35"/>
      <c r="I92" s="31"/>
    </row>
    <row r="93" spans="1:14" x14ac:dyDescent="0.2">
      <c r="A93" s="2"/>
      <c r="B93" s="2"/>
      <c r="C93" s="31"/>
      <c r="D93" s="32"/>
      <c r="E93" s="32"/>
      <c r="F93" s="32"/>
      <c r="G93" s="32"/>
      <c r="H93" s="35"/>
      <c r="I93" s="31"/>
    </row>
    <row r="94" spans="1:14" x14ac:dyDescent="0.2">
      <c r="A94" s="2"/>
      <c r="B94" s="2"/>
      <c r="C94" s="31"/>
      <c r="D94" s="32"/>
      <c r="E94" s="32"/>
      <c r="F94" s="32"/>
      <c r="G94" s="32"/>
      <c r="H94" s="35"/>
      <c r="I94" s="31"/>
    </row>
    <row r="95" spans="1:14" x14ac:dyDescent="0.2">
      <c r="A95" s="107" t="s">
        <v>94</v>
      </c>
      <c r="B95" s="107"/>
      <c r="C95" s="107"/>
      <c r="D95" s="107"/>
      <c r="E95" s="34"/>
      <c r="F95" s="34"/>
      <c r="G95" s="108"/>
      <c r="H95" s="108"/>
      <c r="I95" s="108"/>
    </row>
    <row r="96" spans="1:14" x14ac:dyDescent="0.2">
      <c r="A96" s="2"/>
      <c r="B96" s="2"/>
      <c r="C96" s="31"/>
      <c r="D96" s="32"/>
      <c r="E96" s="32"/>
      <c r="F96" s="32"/>
      <c r="G96" s="109" t="s">
        <v>95</v>
      </c>
      <c r="H96" s="109"/>
      <c r="I96" s="109"/>
    </row>
  </sheetData>
  <mergeCells count="153">
    <mergeCell ref="A8:B8"/>
    <mergeCell ref="A9:B9"/>
    <mergeCell ref="A10:B10"/>
    <mergeCell ref="C8:J8"/>
    <mergeCell ref="C9:J9"/>
    <mergeCell ref="C10:J10"/>
    <mergeCell ref="I6:J6"/>
    <mergeCell ref="B35:B36"/>
    <mergeCell ref="B48:B49"/>
    <mergeCell ref="B14:B15"/>
    <mergeCell ref="E14:E15"/>
    <mergeCell ref="F14:F15"/>
    <mergeCell ref="A32:I32"/>
    <mergeCell ref="A17:A18"/>
    <mergeCell ref="I14:I15"/>
    <mergeCell ref="J14:J15"/>
    <mergeCell ref="A23:A24"/>
    <mergeCell ref="A14:A15"/>
    <mergeCell ref="C14:C15"/>
    <mergeCell ref="D14:D15"/>
    <mergeCell ref="G14:G15"/>
    <mergeCell ref="H14:H15"/>
    <mergeCell ref="A19:A20"/>
    <mergeCell ref="A21:A22"/>
    <mergeCell ref="B21:B22"/>
    <mergeCell ref="E21:E22"/>
    <mergeCell ref="B23:B24"/>
    <mergeCell ref="E23:E24"/>
    <mergeCell ref="B26:B27"/>
    <mergeCell ref="C26:C27"/>
    <mergeCell ref="D21:D22"/>
    <mergeCell ref="A54:F54"/>
    <mergeCell ref="C21:C22"/>
    <mergeCell ref="A28:A29"/>
    <mergeCell ref="C23:C24"/>
    <mergeCell ref="D23:D24"/>
    <mergeCell ref="D26:D27"/>
    <mergeCell ref="E26:E27"/>
    <mergeCell ref="B28:B29"/>
    <mergeCell ref="C28:C29"/>
    <mergeCell ref="D28:D29"/>
    <mergeCell ref="E28:E29"/>
    <mergeCell ref="A26:A27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K58:K59"/>
    <mergeCell ref="I48:I49"/>
    <mergeCell ref="J48:J49"/>
    <mergeCell ref="A51:A52"/>
    <mergeCell ref="A41:A42"/>
    <mergeCell ref="A46:G46"/>
    <mergeCell ref="A48:A49"/>
    <mergeCell ref="E39:F39"/>
    <mergeCell ref="E40:F40"/>
    <mergeCell ref="E41:F41"/>
    <mergeCell ref="E42:F42"/>
    <mergeCell ref="A43:F43"/>
    <mergeCell ref="A39:A40"/>
    <mergeCell ref="E53:F53"/>
    <mergeCell ref="B58:B59"/>
    <mergeCell ref="H58:H59"/>
    <mergeCell ref="C70:C71"/>
    <mergeCell ref="D70:D71"/>
    <mergeCell ref="I58:I59"/>
    <mergeCell ref="A66:A67"/>
    <mergeCell ref="C66:C67"/>
    <mergeCell ref="D66:D67"/>
    <mergeCell ref="A58:A59"/>
    <mergeCell ref="C58:C59"/>
    <mergeCell ref="D58:D59"/>
    <mergeCell ref="B66:B67"/>
    <mergeCell ref="B70:B71"/>
    <mergeCell ref="H66:H67"/>
    <mergeCell ref="A83:G83"/>
    <mergeCell ref="A86:G86"/>
    <mergeCell ref="A87:G87"/>
    <mergeCell ref="A72:A73"/>
    <mergeCell ref="C72:C73"/>
    <mergeCell ref="D72:D73"/>
    <mergeCell ref="A74:A75"/>
    <mergeCell ref="C74:C75"/>
    <mergeCell ref="D74:D75"/>
    <mergeCell ref="B72:B73"/>
    <mergeCell ref="B74:B75"/>
    <mergeCell ref="B79:B80"/>
    <mergeCell ref="C79:C80"/>
    <mergeCell ref="D79:D80"/>
    <mergeCell ref="A76:G76"/>
    <mergeCell ref="M79:M80"/>
    <mergeCell ref="N79:N80"/>
    <mergeCell ref="E79:E80"/>
    <mergeCell ref="F79:F80"/>
    <mergeCell ref="G79:G80"/>
    <mergeCell ref="H79:H80"/>
    <mergeCell ref="A3:J3"/>
    <mergeCell ref="A5:J5"/>
    <mergeCell ref="K35:K36"/>
    <mergeCell ref="L35:L36"/>
    <mergeCell ref="M35:M36"/>
    <mergeCell ref="E35:F36"/>
    <mergeCell ref="G35:G36"/>
    <mergeCell ref="E37:F37"/>
    <mergeCell ref="E38:F38"/>
    <mergeCell ref="C35:C36"/>
    <mergeCell ref="D35:D36"/>
    <mergeCell ref="J35:J36"/>
    <mergeCell ref="A37:A38"/>
    <mergeCell ref="A33:J33"/>
    <mergeCell ref="A35:A36"/>
    <mergeCell ref="I35:I36"/>
    <mergeCell ref="I66:I67"/>
    <mergeCell ref="A70:A71"/>
    <mergeCell ref="L48:L49"/>
    <mergeCell ref="M48:M49"/>
    <mergeCell ref="C48:C49"/>
    <mergeCell ref="D48:D49"/>
    <mergeCell ref="E48:F49"/>
    <mergeCell ref="G48:G49"/>
    <mergeCell ref="E50:F50"/>
    <mergeCell ref="E51:F51"/>
    <mergeCell ref="E52:F52"/>
    <mergeCell ref="K48:K49"/>
    <mergeCell ref="A88:G88"/>
    <mergeCell ref="A91:F91"/>
    <mergeCell ref="A92:F92"/>
    <mergeCell ref="A95:D95"/>
    <mergeCell ref="G95:I95"/>
    <mergeCell ref="G96:I96"/>
    <mergeCell ref="L58:L59"/>
    <mergeCell ref="M58:M59"/>
    <mergeCell ref="N58:N59"/>
    <mergeCell ref="E58:E59"/>
    <mergeCell ref="F58:F59"/>
    <mergeCell ref="G58:G59"/>
    <mergeCell ref="A63:G63"/>
    <mergeCell ref="K66:K67"/>
    <mergeCell ref="L66:L67"/>
    <mergeCell ref="M66:M67"/>
    <mergeCell ref="N66:N67"/>
    <mergeCell ref="E66:E67"/>
    <mergeCell ref="F66:F67"/>
    <mergeCell ref="G66:G67"/>
    <mergeCell ref="I79:I80"/>
    <mergeCell ref="A79:A80"/>
    <mergeCell ref="K79:K80"/>
    <mergeCell ref="L79:L80"/>
  </mergeCells>
  <pageMargins left="0.23622047244094491" right="0.23622047244094491" top="0.35433070866141736" bottom="0.35433070866141736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Podklady oleje 2019-2021</vt:lpstr>
      <vt:lpstr>'Podklady oleje 2019-2021'!Oblasť_tlače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Lehotsky</dc:creator>
  <cp:keywords/>
  <dc:description/>
  <cp:lastModifiedBy>Katarina Jombikova</cp:lastModifiedBy>
  <cp:lastPrinted>2019-09-12T06:03:32Z</cp:lastPrinted>
  <dcterms:created xsi:type="dcterms:W3CDTF">2018-08-24T10:59:45Z</dcterms:created>
  <dcterms:modified xsi:type="dcterms:W3CDTF">2019-09-12T07:49:42Z</dcterms:modified>
  <cp:category/>
</cp:coreProperties>
</file>