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 filterPrivacy="1"/>
  <xr:revisionPtr revIDLastSave="0" documentId="8_{693AC09E-D2C4-4B1C-AEAF-3383F2281A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lter na filtráciu vína" sheetId="11" r:id="rId1"/>
    <sheet name="Cenová ponuka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9" l="1"/>
  <c r="E22" i="9"/>
  <c r="G22" i="9" s="1"/>
  <c r="F23" i="9" l="1"/>
  <c r="G23" i="9"/>
</calcChain>
</file>

<file path=xl/sharedStrings.xml><?xml version="1.0" encoding="utf-8"?>
<sst xmlns="http://schemas.openxmlformats.org/spreadsheetml/2006/main" count="136" uniqueCount="90">
  <si>
    <t>Názov spoločnosti:</t>
  </si>
  <si>
    <r>
      <rPr>
        <sz val="10"/>
        <rFont val="Calibri"/>
        <family val="2"/>
        <charset val="238"/>
        <scheme val="minor"/>
      </rPr>
      <t>Peter Ščepán Vinovin</t>
    </r>
    <r>
      <rPr>
        <sz val="10"/>
        <color rgb="FFFF0000"/>
        <rFont val="Calibri"/>
        <family val="2"/>
        <scheme val="minor"/>
      </rPr>
      <t xml:space="preserve">
</t>
    </r>
  </si>
  <si>
    <t>Sídlo spoločnosti:</t>
  </si>
  <si>
    <t>Slnečná 324/48, 90091 Limbach</t>
  </si>
  <si>
    <t>IČO:</t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</si>
  <si>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</si>
  <si>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Zakúpenie technologického vybavenia pre spoločnosť Peter Ščepán Vinovin</t>
  </si>
  <si>
    <t>Názov predmetu zákazky:</t>
  </si>
  <si>
    <t>ŠPECIFIKÁCIA  TECHNICKÝCH PARAMETROV</t>
  </si>
  <si>
    <t>Technológia</t>
  </si>
  <si>
    <t>Filter na filtráciu vína</t>
  </si>
  <si>
    <t>Názov výrobcu: ...............................  ( prosíme doplniť)</t>
  </si>
  <si>
    <r>
      <t>Typ výrobku: ...................................</t>
    </r>
    <r>
      <rPr>
        <b/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( prosíme doplniť)</t>
    </r>
  </si>
  <si>
    <t>Počet kusov: 1 ks</t>
  </si>
  <si>
    <t>Špecifikácia zadefinovaná obstarávateľom</t>
  </si>
  <si>
    <t xml:space="preserve">Špecifikácia ponúkaniej technológie </t>
  </si>
  <si>
    <t>Technické údaje</t>
  </si>
  <si>
    <t xml:space="preserve"> MJ</t>
  </si>
  <si>
    <t>Požadované parametre</t>
  </si>
  <si>
    <t>Parametre  technológie ponúkané hospodárskym subjektom</t>
  </si>
  <si>
    <t>Cross flow filter</t>
  </si>
  <si>
    <t>Min.</t>
  </si>
  <si>
    <t>Max.</t>
  </si>
  <si>
    <t>presne</t>
  </si>
  <si>
    <t>plocha membrány</t>
  </si>
  <si>
    <t>m2</t>
  </si>
  <si>
    <t>izobarický systém</t>
  </si>
  <si>
    <t>áno/nie</t>
  </si>
  <si>
    <t>áno</t>
  </si>
  <si>
    <t>dialkové ovládanie</t>
  </si>
  <si>
    <t>externé čerpadlo</t>
  </si>
  <si>
    <t>poréznost fitru</t>
  </si>
  <si>
    <t>mikrony</t>
  </si>
  <si>
    <t>priemer kapilár</t>
  </si>
  <si>
    <t>mm</t>
  </si>
  <si>
    <t>výkon</t>
  </si>
  <si>
    <t>l/hod.</t>
  </si>
  <si>
    <t>automatická filtrácia a výplach stroja</t>
  </si>
  <si>
    <t>vstavaná pracovná nádrž</t>
  </si>
  <si>
    <t>maximálny pracovný tlak nádrže</t>
  </si>
  <si>
    <t>bar</t>
  </si>
  <si>
    <t>objem pracovnej nádrže na tele stroja</t>
  </si>
  <si>
    <t>l</t>
  </si>
  <si>
    <t>automatický spätný poplach</t>
  </si>
  <si>
    <t>dávkovacie čerpadlo sanitačných prostriedkov</t>
  </si>
  <si>
    <t>kovové súčasti z nerez. ocele AISI 304</t>
  </si>
  <si>
    <t>hluk</t>
  </si>
  <si>
    <t>dB</t>
  </si>
  <si>
    <t>príkon</t>
  </si>
  <si>
    <t>kW</t>
  </si>
  <si>
    <t>napätie</t>
  </si>
  <si>
    <t>V</t>
  </si>
  <si>
    <t>dĺžka/šírka/výška</t>
  </si>
  <si>
    <t>1700/1000/2000</t>
  </si>
  <si>
    <t>Ostatné náklady</t>
  </si>
  <si>
    <t>Doprava na miesto dodania</t>
  </si>
  <si>
    <t>Montáž a inštalácia</t>
  </si>
  <si>
    <t xml:space="preserve">Zapojenie do existujúcich médií </t>
  </si>
  <si>
    <t>nie</t>
  </si>
  <si>
    <t>Skúšky a revízie</t>
  </si>
  <si>
    <t>Zaškolenie pracovníkov</t>
  </si>
  <si>
    <t>Cena za ks bez DPH</t>
  </si>
  <si>
    <t>Cena za ks s DPH</t>
  </si>
  <si>
    <t>Celková cena bez DPH</t>
  </si>
  <si>
    <t>Celková cena s DPH</t>
  </si>
  <si>
    <t xml:space="preserve">-   € </t>
  </si>
  <si>
    <t xml:space="preserve"> -   € </t>
  </si>
  <si>
    <t>V ..........................................</t>
  </si>
  <si>
    <t>dňa:</t>
  </si>
  <si>
    <t>..............................</t>
  </si>
  <si>
    <t>....................................................</t>
  </si>
  <si>
    <t>Podpis a pečiatka</t>
  </si>
  <si>
    <t>Peter Ščepán Vinovin</t>
  </si>
  <si>
    <r>
      <rPr>
        <b/>
        <sz val="11"/>
        <color theme="1"/>
        <rFont val="Calibri"/>
        <family val="2"/>
        <scheme val="minor"/>
      </rPr>
      <t>Názov projektu:</t>
    </r>
    <r>
      <rPr>
        <sz val="11"/>
        <color theme="1"/>
        <rFont val="Calibri"/>
        <family val="2"/>
        <scheme val="minor"/>
      </rPr>
      <t xml:space="preserve"> </t>
    </r>
  </si>
  <si>
    <t>Návrh cenovej ponuky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</si>
  <si>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</si>
  <si>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</si>
  <si>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</si>
  <si>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</si>
  <si>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</si>
  <si>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</si>
  <si>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</si>
  <si>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</si>
  <si>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MJ</t>
  </si>
  <si>
    <t>Počet MJ</t>
  </si>
  <si>
    <t>Celková cena  bez DPH</t>
  </si>
  <si>
    <t>Celková cena  s DPH</t>
  </si>
  <si>
    <t>ks</t>
  </si>
  <si>
    <t>Celková cena</t>
  </si>
  <si>
    <t>Poznámka: Do ceny jednotlivých technológií započítajte cenu príslušenstva ( ak je požadované obstarávateľom pri danej technológii) a ostatné náklady požadované obstarávateľom ( požadované pri danej technológii)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</si>
</sst>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3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0" fillId="0" borderId="0" xfId="0" applyAlignment="1" applyProtection="1">
      <alignment vertical="center"/>
      <protection locked="0"/>
    </xf>
    <xf numFmtId="0" fontId="9" fillId="0" borderId="0" xfId="0" applyFont="1"/>
    <xf numFmtId="0" fontId="16" fillId="0" borderId="0" xfId="0" applyFont="1" applyAlignment="1" applyProtection="1">
      <alignment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9" fillId="0" borderId="4" xfId="0" applyFont="1" applyBorder="1" applyAlignment="1">
      <alignment horizontal="left"/>
    </xf>
    <xf numFmtId="0" fontId="9" fillId="0" borderId="4" xfId="0" applyFont="1" applyBorder="1"/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  <protection locked="0"/>
    </xf>
    <xf numFmtId="0" fontId="18" fillId="3" borderId="6" xfId="0" applyFont="1" applyFill="1" applyBorder="1" applyAlignment="1" applyProtection="1">
      <alignment horizontal="center" vertical="center" wrapText="1"/>
      <protection locked="0"/>
    </xf>
    <xf numFmtId="0" fontId="18" fillId="3" borderId="7" xfId="0" applyFont="1" applyFill="1" applyBorder="1" applyAlignment="1" applyProtection="1">
      <alignment horizontal="center" vertical="center" wrapText="1"/>
      <protection locked="0"/>
    </xf>
    <xf numFmtId="164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9" xfId="0" applyNumberFormat="1" applyFont="1" applyBorder="1" applyAlignment="1" applyProtection="1">
      <alignment horizontal="center" vertical="center" wrapText="1"/>
      <protection locked="0"/>
    </xf>
    <xf numFmtId="164" fontId="16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3" borderId="5" xfId="0" applyFont="1" applyFill="1" applyBorder="1" applyAlignment="1" applyProtection="1">
      <alignment horizontal="left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164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2" borderId="0" xfId="0" applyFont="1" applyFill="1"/>
    <xf numFmtId="0" fontId="0" fillId="2" borderId="0" xfId="0" applyFill="1" applyProtection="1">
      <protection locked="0"/>
    </xf>
    <xf numFmtId="0" fontId="7" fillId="0" borderId="0" xfId="0" applyFont="1" applyAlignment="1">
      <alignment horizontal="center"/>
    </xf>
    <xf numFmtId="0" fontId="2" fillId="0" borderId="4" xfId="0" applyFont="1" applyBorder="1"/>
    <xf numFmtId="0" fontId="2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24" fillId="0" borderId="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4" borderId="4" xfId="0" applyFont="1" applyFill="1" applyBorder="1" applyAlignment="1">
      <alignment horizontal="center" wrapText="1"/>
    </xf>
    <xf numFmtId="0" fontId="25" fillId="4" borderId="4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22" fillId="0" borderId="0" xfId="0" applyFont="1"/>
    <xf numFmtId="0" fontId="21" fillId="0" borderId="0" xfId="0" applyFont="1"/>
    <xf numFmtId="0" fontId="23" fillId="0" borderId="0" xfId="0" applyFont="1" applyAlignment="1">
      <alignment vertical="top"/>
    </xf>
    <xf numFmtId="0" fontId="24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31" fillId="5" borderId="18" xfId="0" applyFont="1" applyFill="1" applyBorder="1" applyAlignment="1">
      <alignment wrapText="1"/>
    </xf>
    <xf numFmtId="0" fontId="31" fillId="5" borderId="18" xfId="0" applyFont="1" applyFill="1" applyBorder="1" applyAlignment="1"/>
    <xf numFmtId="0" fontId="32" fillId="5" borderId="18" xfId="0" applyFont="1" applyFill="1" applyBorder="1" applyAlignment="1"/>
    <xf numFmtId="0" fontId="33" fillId="0" borderId="18" xfId="0" applyFont="1" applyBorder="1" applyAlignment="1"/>
    <xf numFmtId="0" fontId="33" fillId="0" borderId="18" xfId="0" quotePrefix="1" applyFont="1" applyBorder="1" applyAlignment="1"/>
    <xf numFmtId="0" fontId="2" fillId="0" borderId="15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A806-99C7-403E-94E1-E948B3DF7635}">
  <dimension ref="A1:J52"/>
  <sheetViews>
    <sheetView tabSelected="1" workbookViewId="0">
      <selection activeCell="B11" sqref="B11"/>
    </sheetView>
  </sheetViews>
  <sheetFormatPr defaultColWidth="9.140625" defaultRowHeight="12.75"/>
  <cols>
    <col min="1" max="1" width="31.140625" style="1" customWidth="1"/>
    <col min="2" max="2" width="17.42578125" style="1" customWidth="1"/>
    <col min="3" max="3" width="18.85546875" style="1" customWidth="1"/>
    <col min="4" max="4" width="17" style="1" customWidth="1"/>
    <col min="5" max="5" width="13.140625" style="1" customWidth="1"/>
    <col min="6" max="7" width="9.140625" style="1"/>
    <col min="8" max="8" width="10.7109375" style="1" customWidth="1"/>
    <col min="9" max="16384" width="9.140625" style="1"/>
  </cols>
  <sheetData>
    <row r="1" spans="1:10">
      <c r="A1" s="52" t="s">
        <v>0</v>
      </c>
      <c r="B1" s="61" t="s">
        <v>1</v>
      </c>
      <c r="C1" s="51"/>
      <c r="D1" s="3"/>
      <c r="E1" s="3"/>
    </row>
    <row r="2" spans="1:10">
      <c r="A2" s="2" t="s">
        <v>2</v>
      </c>
      <c r="B2" s="8" t="s">
        <v>3</v>
      </c>
      <c r="C2" s="3"/>
      <c r="D2" s="3"/>
      <c r="E2" s="3"/>
    </row>
    <row r="3" spans="1:10">
      <c r="A3" s="2" t="s">
        <v>4</v>
      </c>
      <c r="B3" s="53">
        <v>17579082</v>
      </c>
      <c r="C3" s="3"/>
      <c r="D3" s="3"/>
      <c r="E3" s="3"/>
    </row>
    <row r="4" spans="1:10">
      <c r="A4" s="1" t="s">
        <v>5</v>
      </c>
      <c r="B4" s="32"/>
      <c r="C4" s="7"/>
      <c r="D4" s="7"/>
    </row>
    <row r="5" spans="1:10">
      <c r="A5" s="8" t="s">
        <v>6</v>
      </c>
      <c r="B5" s="35"/>
      <c r="C5" s="3"/>
      <c r="D5" s="3"/>
      <c r="E5" s="3"/>
      <c r="F5" s="3"/>
      <c r="G5" s="3"/>
      <c r="H5" s="3"/>
      <c r="I5" s="3"/>
      <c r="J5" s="3"/>
    </row>
    <row r="6" spans="1:10">
      <c r="A6" s="2" t="s">
        <v>7</v>
      </c>
      <c r="B6" s="8" t="s">
        <v>6</v>
      </c>
      <c r="C6" s="8"/>
      <c r="D6" s="8"/>
      <c r="E6" s="8"/>
      <c r="F6" s="8"/>
      <c r="G6" s="8"/>
    </row>
    <row r="7" spans="1:10">
      <c r="A7" s="5"/>
      <c r="B7" s="5"/>
      <c r="C7" s="5"/>
      <c r="D7" s="5"/>
      <c r="E7" s="5"/>
      <c r="F7" s="5"/>
      <c r="G7" s="5"/>
      <c r="H7" s="5"/>
    </row>
    <row r="8" spans="1:10">
      <c r="A8" s="5"/>
      <c r="B8" s="5"/>
      <c r="C8" s="5"/>
      <c r="D8" s="5"/>
      <c r="E8" s="5"/>
      <c r="F8" s="5"/>
      <c r="G8" s="5"/>
      <c r="H8" s="5"/>
    </row>
    <row r="9" spans="1:10">
      <c r="A9" s="68" t="s">
        <v>8</v>
      </c>
      <c r="B9" s="68"/>
      <c r="C9" s="68"/>
      <c r="D9" s="68"/>
      <c r="E9" s="68"/>
      <c r="F9" s="68"/>
      <c r="G9" s="68"/>
      <c r="H9" s="68"/>
    </row>
    <row r="10" spans="1:10">
      <c r="A10" s="69"/>
      <c r="B10" s="69"/>
      <c r="C10" s="69"/>
      <c r="D10" s="69"/>
      <c r="E10" s="69"/>
      <c r="F10" s="69"/>
      <c r="G10" s="69"/>
      <c r="H10" s="69"/>
    </row>
    <row r="11" spans="1:10" s="3" customFormat="1">
      <c r="A11" s="6" t="s">
        <v>9</v>
      </c>
      <c r="B11" s="6" t="s">
        <v>10</v>
      </c>
      <c r="C11" s="8"/>
    </row>
    <row r="12" spans="1:10">
      <c r="A12" s="2" t="s">
        <v>11</v>
      </c>
      <c r="B12" s="2"/>
    </row>
    <row r="13" spans="1:10" ht="13.5" customHeight="1">
      <c r="A13" s="2" t="s">
        <v>12</v>
      </c>
      <c r="B13" s="2"/>
    </row>
    <row r="14" spans="1:10" ht="13.5" customHeight="1" thickBot="1">
      <c r="A14" s="2" t="s">
        <v>13</v>
      </c>
      <c r="B14" s="6"/>
    </row>
    <row r="15" spans="1:10" ht="54.75" customHeight="1">
      <c r="A15" s="70" t="s">
        <v>14</v>
      </c>
      <c r="B15" s="71"/>
      <c r="C15" s="71"/>
      <c r="D15" s="71"/>
      <c r="E15" s="72"/>
      <c r="F15" s="73" t="s">
        <v>15</v>
      </c>
      <c r="G15" s="74"/>
      <c r="H15" s="75"/>
    </row>
    <row r="16" spans="1:10" ht="56.25" customHeight="1">
      <c r="A16" s="54" t="s">
        <v>16</v>
      </c>
      <c r="B16" s="55" t="s">
        <v>17</v>
      </c>
      <c r="C16" s="91" t="s">
        <v>18</v>
      </c>
      <c r="D16" s="92"/>
      <c r="E16" s="93"/>
      <c r="F16" s="76" t="s">
        <v>19</v>
      </c>
      <c r="G16" s="76"/>
      <c r="H16" s="76"/>
    </row>
    <row r="17" spans="1:8" ht="13.5">
      <c r="A17" s="63" t="s">
        <v>20</v>
      </c>
      <c r="B17" s="42"/>
      <c r="C17" s="42" t="s">
        <v>21</v>
      </c>
      <c r="D17" s="42" t="s">
        <v>22</v>
      </c>
      <c r="E17" s="43" t="s">
        <v>23</v>
      </c>
      <c r="F17" s="37" t="s">
        <v>21</v>
      </c>
      <c r="G17" s="37" t="s">
        <v>22</v>
      </c>
      <c r="H17" s="37" t="s">
        <v>23</v>
      </c>
    </row>
    <row r="18" spans="1:8" ht="22.5" customHeight="1">
      <c r="A18" s="42" t="s">
        <v>24</v>
      </c>
      <c r="B18" s="42" t="s">
        <v>25</v>
      </c>
      <c r="C18" s="42">
        <v>30</v>
      </c>
      <c r="D18" s="42"/>
      <c r="E18" s="43"/>
      <c r="F18" s="37"/>
      <c r="G18" s="37"/>
      <c r="H18" s="37"/>
    </row>
    <row r="19" spans="1:8" ht="21.75" customHeight="1">
      <c r="A19" s="42" t="s">
        <v>26</v>
      </c>
      <c r="B19" s="42" t="s">
        <v>27</v>
      </c>
      <c r="C19" s="42"/>
      <c r="D19" s="42"/>
      <c r="E19" s="43" t="s">
        <v>28</v>
      </c>
      <c r="F19" s="38"/>
      <c r="G19" s="38"/>
      <c r="H19" s="37"/>
    </row>
    <row r="20" spans="1:8" ht="18" customHeight="1">
      <c r="A20" s="42" t="s">
        <v>29</v>
      </c>
      <c r="B20" s="42" t="s">
        <v>27</v>
      </c>
      <c r="C20" s="42"/>
      <c r="D20" s="42"/>
      <c r="E20" s="43" t="s">
        <v>28</v>
      </c>
      <c r="F20" s="38"/>
      <c r="G20" s="38"/>
      <c r="H20" s="37"/>
    </row>
    <row r="21" spans="1:8" ht="17.25" customHeight="1">
      <c r="A21" s="42" t="s">
        <v>30</v>
      </c>
      <c r="B21" s="42" t="s">
        <v>27</v>
      </c>
      <c r="C21" s="42"/>
      <c r="D21" s="42"/>
      <c r="E21" s="43" t="s">
        <v>28</v>
      </c>
      <c r="F21" s="77"/>
      <c r="G21" s="77"/>
      <c r="H21" s="78"/>
    </row>
    <row r="22" spans="1:8">
      <c r="A22" s="42" t="s">
        <v>31</v>
      </c>
      <c r="B22" s="42" t="s">
        <v>32</v>
      </c>
      <c r="C22" s="42"/>
      <c r="D22" s="42">
        <v>0.2</v>
      </c>
      <c r="E22" s="43"/>
      <c r="F22" s="77"/>
      <c r="G22" s="77"/>
      <c r="H22" s="78"/>
    </row>
    <row r="23" spans="1:8" ht="17.25" customHeight="1">
      <c r="A23" s="42" t="s">
        <v>33</v>
      </c>
      <c r="B23" s="42" t="s">
        <v>34</v>
      </c>
      <c r="C23" s="42"/>
      <c r="D23" s="42">
        <v>2.5</v>
      </c>
      <c r="E23" s="43"/>
      <c r="F23" s="38"/>
      <c r="G23" s="38"/>
      <c r="H23" s="37"/>
    </row>
    <row r="24" spans="1:8">
      <c r="A24" s="42" t="s">
        <v>35</v>
      </c>
      <c r="B24" s="42" t="s">
        <v>36</v>
      </c>
      <c r="C24" s="42">
        <v>1500</v>
      </c>
      <c r="D24" s="42">
        <v>3000</v>
      </c>
      <c r="E24" s="43"/>
      <c r="F24" s="39"/>
      <c r="G24" s="39"/>
      <c r="H24" s="39"/>
    </row>
    <row r="25" spans="1:8" s="4" customFormat="1">
      <c r="A25" s="42" t="s">
        <v>37</v>
      </c>
      <c r="B25" s="42" t="s">
        <v>27</v>
      </c>
      <c r="C25" s="42"/>
      <c r="D25" s="42"/>
      <c r="E25" s="43" t="s">
        <v>28</v>
      </c>
      <c r="F25" s="40"/>
      <c r="G25" s="40"/>
      <c r="H25" s="40"/>
    </row>
    <row r="26" spans="1:8" s="4" customFormat="1">
      <c r="A26" s="42" t="s">
        <v>38</v>
      </c>
      <c r="B26" s="42" t="s">
        <v>27</v>
      </c>
      <c r="C26" s="42"/>
      <c r="D26" s="42"/>
      <c r="E26" s="43" t="s">
        <v>28</v>
      </c>
      <c r="F26" s="40"/>
      <c r="G26" s="40"/>
      <c r="H26" s="40"/>
    </row>
    <row r="27" spans="1:8" ht="25.5" customHeight="1">
      <c r="A27" s="42" t="s">
        <v>39</v>
      </c>
      <c r="B27" s="42" t="s">
        <v>40</v>
      </c>
      <c r="C27" s="42"/>
      <c r="D27" s="42"/>
      <c r="E27" s="43">
        <v>6</v>
      </c>
      <c r="F27" s="38"/>
      <c r="G27" s="38"/>
      <c r="H27" s="37"/>
    </row>
    <row r="28" spans="1:8">
      <c r="A28" s="42" t="s">
        <v>41</v>
      </c>
      <c r="B28" s="42" t="s">
        <v>42</v>
      </c>
      <c r="C28" s="42"/>
      <c r="D28" s="42">
        <v>25.9</v>
      </c>
      <c r="E28" s="43"/>
      <c r="F28" s="37"/>
      <c r="G28" s="37"/>
      <c r="H28" s="38"/>
    </row>
    <row r="29" spans="1:8">
      <c r="A29" s="42" t="s">
        <v>43</v>
      </c>
      <c r="B29" s="42" t="s">
        <v>27</v>
      </c>
      <c r="C29" s="42"/>
      <c r="D29" s="42"/>
      <c r="E29" s="43" t="s">
        <v>28</v>
      </c>
      <c r="F29" s="37"/>
      <c r="G29" s="37"/>
      <c r="H29" s="37"/>
    </row>
    <row r="30" spans="1:8" ht="24">
      <c r="A30" s="42" t="s">
        <v>44</v>
      </c>
      <c r="B30" s="42" t="s">
        <v>27</v>
      </c>
      <c r="C30" s="42"/>
      <c r="D30" s="42"/>
      <c r="E30" s="43" t="s">
        <v>28</v>
      </c>
      <c r="F30" s="37"/>
      <c r="G30" s="37"/>
      <c r="H30" s="37"/>
    </row>
    <row r="31" spans="1:8">
      <c r="A31" s="42" t="s">
        <v>45</v>
      </c>
      <c r="B31" s="42" t="s">
        <v>27</v>
      </c>
      <c r="C31" s="42"/>
      <c r="D31" s="42"/>
      <c r="E31" s="43" t="s">
        <v>28</v>
      </c>
      <c r="F31" s="37"/>
      <c r="G31" s="37"/>
      <c r="H31" s="37"/>
    </row>
    <row r="32" spans="1:8">
      <c r="A32" s="42" t="s">
        <v>46</v>
      </c>
      <c r="B32" s="42" t="s">
        <v>47</v>
      </c>
      <c r="C32" s="42"/>
      <c r="D32" s="42">
        <v>75</v>
      </c>
      <c r="E32" s="43"/>
      <c r="F32" s="37"/>
      <c r="G32" s="37"/>
      <c r="H32" s="37"/>
    </row>
    <row r="33" spans="1:8">
      <c r="A33" s="44" t="s">
        <v>48</v>
      </c>
      <c r="B33" s="44" t="s">
        <v>49</v>
      </c>
      <c r="C33" s="44"/>
      <c r="D33" s="44">
        <v>6.2</v>
      </c>
      <c r="E33" s="45"/>
      <c r="F33" s="41"/>
      <c r="G33" s="41"/>
      <c r="H33" s="41"/>
    </row>
    <row r="34" spans="1:8">
      <c r="A34" s="46" t="s">
        <v>50</v>
      </c>
      <c r="B34" s="47" t="s">
        <v>51</v>
      </c>
      <c r="C34" s="48"/>
      <c r="D34" s="44">
        <v>400</v>
      </c>
      <c r="E34" s="45"/>
      <c r="F34" s="41"/>
      <c r="G34" s="41"/>
      <c r="H34" s="41"/>
    </row>
    <row r="35" spans="1:8">
      <c r="A35" s="44" t="s">
        <v>52</v>
      </c>
      <c r="B35" s="44" t="s">
        <v>34</v>
      </c>
      <c r="C35" s="44"/>
      <c r="D35" s="62" t="s">
        <v>53</v>
      </c>
      <c r="E35" s="45"/>
      <c r="F35" s="41"/>
      <c r="G35" s="41"/>
      <c r="H35" s="41"/>
    </row>
    <row r="36" spans="1:8">
      <c r="A36" s="65" t="s">
        <v>54</v>
      </c>
      <c r="B36" s="66"/>
      <c r="C36" s="66"/>
      <c r="D36" s="66"/>
      <c r="E36" s="67"/>
    </row>
    <row r="37" spans="1:8">
      <c r="A37" s="36" t="s">
        <v>55</v>
      </c>
      <c r="B37" s="64" t="s">
        <v>27</v>
      </c>
      <c r="C37" s="64"/>
      <c r="D37" s="64" t="s">
        <v>28</v>
      </c>
      <c r="E37" s="89"/>
      <c r="F37" s="90"/>
      <c r="G37" s="90"/>
      <c r="H37" s="90"/>
    </row>
    <row r="38" spans="1:8">
      <c r="A38" s="36" t="s">
        <v>56</v>
      </c>
      <c r="B38" s="64" t="s">
        <v>27</v>
      </c>
      <c r="C38" s="64"/>
      <c r="D38" s="64" t="s">
        <v>28</v>
      </c>
      <c r="E38" s="89"/>
      <c r="F38" s="90"/>
      <c r="G38" s="90"/>
      <c r="H38" s="90"/>
    </row>
    <row r="39" spans="1:8">
      <c r="A39" s="36" t="s">
        <v>57</v>
      </c>
      <c r="B39" s="64" t="s">
        <v>27</v>
      </c>
      <c r="C39" s="64"/>
      <c r="D39" s="64" t="s">
        <v>58</v>
      </c>
      <c r="E39" s="89"/>
      <c r="F39" s="90"/>
      <c r="G39" s="90"/>
      <c r="H39" s="90"/>
    </row>
    <row r="40" spans="1:8">
      <c r="A40" s="36" t="s">
        <v>59</v>
      </c>
      <c r="B40" s="64" t="s">
        <v>27</v>
      </c>
      <c r="C40" s="64"/>
      <c r="D40" s="64" t="s">
        <v>28</v>
      </c>
      <c r="E40" s="89"/>
      <c r="F40" s="90"/>
      <c r="G40" s="90"/>
      <c r="H40" s="90"/>
    </row>
    <row r="41" spans="1:8">
      <c r="A41" s="36" t="s">
        <v>60</v>
      </c>
      <c r="B41" s="64" t="s">
        <v>27</v>
      </c>
      <c r="C41" s="64"/>
      <c r="D41" s="64" t="s">
        <v>28</v>
      </c>
      <c r="E41" s="89"/>
      <c r="F41" s="90"/>
      <c r="G41" s="90"/>
      <c r="H41" s="90"/>
    </row>
    <row r="43" spans="1:8" ht="17.25" customHeight="1">
      <c r="A43" s="84" t="s">
        <v>61</v>
      </c>
      <c r="B43" s="85" t="s">
        <v>62</v>
      </c>
      <c r="C43" s="84" t="s">
        <v>63</v>
      </c>
      <c r="D43" s="86" t="s">
        <v>64</v>
      </c>
    </row>
    <row r="44" spans="1:8">
      <c r="A44" s="88" t="s">
        <v>65</v>
      </c>
      <c r="B44" s="87" t="s">
        <v>66</v>
      </c>
      <c r="C44" s="87" t="s">
        <v>66</v>
      </c>
      <c r="D44" s="87" t="s">
        <v>66</v>
      </c>
    </row>
    <row r="48" spans="1:8" ht="15">
      <c r="A48" s="33" t="s">
        <v>67</v>
      </c>
      <c r="B48" s="34" t="s">
        <v>68</v>
      </c>
      <c r="C48" s="34" t="s">
        <v>69</v>
      </c>
      <c r="D48" s="34"/>
      <c r="E48" s="26"/>
      <c r="F48" s="26"/>
    </row>
    <row r="49" spans="1:6" ht="15">
      <c r="A49" s="10"/>
      <c r="B49" s="26"/>
      <c r="C49" s="26"/>
      <c r="D49" s="26"/>
      <c r="E49" s="26"/>
      <c r="F49" s="26"/>
    </row>
    <row r="50" spans="1:6" ht="15">
      <c r="A50" s="10"/>
      <c r="B50" s="26"/>
      <c r="C50" s="26"/>
      <c r="D50" s="26"/>
      <c r="E50" s="26"/>
      <c r="F50" s="26"/>
    </row>
    <row r="51" spans="1:6" ht="15">
      <c r="A51" s="10"/>
      <c r="B51" s="26"/>
      <c r="C51" s="26"/>
      <c r="D51" s="26"/>
      <c r="E51" s="26" t="s">
        <v>70</v>
      </c>
      <c r="F51" s="26"/>
    </row>
    <row r="52" spans="1:6" ht="15">
      <c r="A52" s="27"/>
      <c r="B52" s="26"/>
      <c r="C52" s="26"/>
      <c r="D52" s="26"/>
      <c r="E52" s="82" t="s">
        <v>71</v>
      </c>
      <c r="F52" s="82"/>
    </row>
  </sheetData>
  <mergeCells count="26">
    <mergeCell ref="E52:F52"/>
    <mergeCell ref="F37:H37"/>
    <mergeCell ref="F38:H38"/>
    <mergeCell ref="F39:H39"/>
    <mergeCell ref="F40:H40"/>
    <mergeCell ref="F41:H41"/>
    <mergeCell ref="A36:E36"/>
    <mergeCell ref="A9:H9"/>
    <mergeCell ref="A10:H10"/>
    <mergeCell ref="A15:E15"/>
    <mergeCell ref="F15:H15"/>
    <mergeCell ref="F16:H16"/>
    <mergeCell ref="G21:G22"/>
    <mergeCell ref="H21:H22"/>
    <mergeCell ref="F21:F22"/>
    <mergeCell ref="C16:E16"/>
    <mergeCell ref="B41:C41"/>
    <mergeCell ref="D37:E37"/>
    <mergeCell ref="D38:E38"/>
    <mergeCell ref="D39:E39"/>
    <mergeCell ref="D40:E40"/>
    <mergeCell ref="D41:E41"/>
    <mergeCell ref="B37:C37"/>
    <mergeCell ref="B38:C38"/>
    <mergeCell ref="B39:C39"/>
    <mergeCell ref="B40:C4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L33"/>
  <sheetViews>
    <sheetView workbookViewId="0">
      <selection activeCell="A27" sqref="A27:F31"/>
    </sheetView>
  </sheetViews>
  <sheetFormatPr defaultColWidth="9.140625" defaultRowHeight="12.75"/>
  <cols>
    <col min="1" max="1" width="28.7109375" style="1" customWidth="1"/>
    <col min="2" max="2" width="11.140625" style="1" customWidth="1"/>
    <col min="3" max="3" width="10.7109375" style="1" customWidth="1"/>
    <col min="4" max="4" width="20.140625" style="1" customWidth="1"/>
    <col min="5" max="5" width="18.85546875" style="1" customWidth="1"/>
    <col min="6" max="6" width="18.42578125" style="1" customWidth="1"/>
    <col min="7" max="7" width="21" style="1" customWidth="1"/>
    <col min="8" max="8" width="10.7109375" style="1" customWidth="1"/>
    <col min="9" max="16384" width="9.140625" style="1"/>
  </cols>
  <sheetData>
    <row r="1" spans="1:12" ht="24.75" customHeight="1">
      <c r="A1" s="29" t="s">
        <v>0</v>
      </c>
      <c r="B1" s="56" t="s">
        <v>72</v>
      </c>
      <c r="C1" s="59"/>
      <c r="D1" s="59"/>
      <c r="E1" s="59"/>
      <c r="F1"/>
      <c r="G1"/>
      <c r="H1"/>
      <c r="I1"/>
      <c r="J1"/>
      <c r="K1"/>
    </row>
    <row r="2" spans="1:12" ht="15">
      <c r="A2" s="29" t="s">
        <v>2</v>
      </c>
      <c r="B2" s="57" t="s">
        <v>3</v>
      </c>
      <c r="C2" s="59"/>
      <c r="D2" s="59"/>
      <c r="E2" s="59"/>
      <c r="F2"/>
      <c r="G2"/>
      <c r="H2"/>
      <c r="I2"/>
      <c r="J2"/>
      <c r="K2"/>
    </row>
    <row r="3" spans="1:12" ht="15">
      <c r="A3" s="29" t="s">
        <v>4</v>
      </c>
      <c r="B3" s="58">
        <v>17579082</v>
      </c>
      <c r="C3" s="59"/>
      <c r="D3" s="59"/>
      <c r="E3" s="59"/>
      <c r="F3"/>
      <c r="G3"/>
      <c r="H3"/>
      <c r="I3"/>
      <c r="J3"/>
      <c r="K3"/>
    </row>
    <row r="4" spans="1:12" ht="15">
      <c r="A4" t="s">
        <v>73</v>
      </c>
      <c r="B4" s="31"/>
      <c r="C4" s="30"/>
      <c r="D4" s="30"/>
      <c r="E4"/>
      <c r="F4"/>
      <c r="G4"/>
      <c r="H4"/>
      <c r="I4"/>
      <c r="J4"/>
      <c r="K4"/>
    </row>
    <row r="5" spans="1:12" ht="15">
      <c r="A5" s="60" t="s">
        <v>6</v>
      </c>
      <c r="B5" s="31"/>
      <c r="C5" s="60"/>
      <c r="D5" s="60"/>
      <c r="E5" s="60"/>
      <c r="F5" s="60"/>
      <c r="G5" s="60"/>
      <c r="H5" s="60"/>
      <c r="I5" s="60"/>
      <c r="J5" s="60"/>
      <c r="K5" s="60"/>
      <c r="L5" s="8"/>
    </row>
    <row r="6" spans="1:12" ht="15">
      <c r="A6" s="29" t="s">
        <v>7</v>
      </c>
      <c r="B6" s="60" t="s">
        <v>6</v>
      </c>
      <c r="C6" s="60"/>
      <c r="D6" s="60"/>
      <c r="E6" s="60"/>
      <c r="F6" s="60"/>
      <c r="G6" s="60"/>
      <c r="H6"/>
      <c r="I6"/>
      <c r="J6"/>
      <c r="K6"/>
    </row>
    <row r="7" spans="1:12">
      <c r="A7" s="79"/>
      <c r="B7" s="79"/>
      <c r="C7" s="79"/>
      <c r="D7" s="79"/>
      <c r="E7" s="79"/>
      <c r="F7" s="79"/>
      <c r="G7" s="79"/>
      <c r="H7" s="79"/>
    </row>
    <row r="9" spans="1:12" customFormat="1" ht="21">
      <c r="A9" s="28" t="s">
        <v>74</v>
      </c>
      <c r="B9" s="28"/>
      <c r="C9" s="28"/>
      <c r="D9" s="28"/>
      <c r="E9" s="28"/>
      <c r="F9" s="28"/>
      <c r="G9" s="28"/>
    </row>
    <row r="10" spans="1:12" customFormat="1" ht="15">
      <c r="A10" s="9"/>
      <c r="B10" s="9"/>
      <c r="C10" s="9"/>
      <c r="D10" s="9"/>
      <c r="E10" s="9"/>
      <c r="F10" s="9"/>
      <c r="G10" s="9"/>
    </row>
    <row r="11" spans="1:12" customFormat="1" ht="15.75">
      <c r="A11" s="12" t="s">
        <v>75</v>
      </c>
      <c r="B11" s="9"/>
      <c r="C11" s="9"/>
      <c r="D11" s="9"/>
      <c r="E11" s="9"/>
      <c r="F11" s="9"/>
      <c r="G11" s="9"/>
    </row>
    <row r="12" spans="1:12" customFormat="1" ht="15">
      <c r="A12" s="13" t="s">
        <v>76</v>
      </c>
      <c r="B12" s="83"/>
      <c r="C12" s="83"/>
      <c r="D12" s="83"/>
      <c r="E12" s="83"/>
      <c r="F12" s="83"/>
      <c r="G12" s="83"/>
    </row>
    <row r="13" spans="1:12" customFormat="1" ht="15">
      <c r="A13" s="14" t="s">
        <v>77</v>
      </c>
      <c r="B13" s="83"/>
      <c r="C13" s="83"/>
      <c r="D13" s="83"/>
      <c r="E13" s="83"/>
      <c r="F13" s="83"/>
      <c r="G13" s="83"/>
    </row>
    <row r="14" spans="1:12" customFormat="1" ht="15">
      <c r="A14" s="14" t="s">
        <v>4</v>
      </c>
      <c r="B14" s="83"/>
      <c r="C14" s="83"/>
      <c r="D14" s="83"/>
      <c r="E14" s="83"/>
      <c r="F14" s="83"/>
      <c r="G14" s="83"/>
    </row>
    <row r="15" spans="1:12" customFormat="1" ht="15">
      <c r="A15" s="14" t="s">
        <v>78</v>
      </c>
      <c r="B15" s="83"/>
      <c r="C15" s="83"/>
      <c r="D15" s="83"/>
      <c r="E15" s="83"/>
      <c r="F15" s="83"/>
      <c r="G15" s="83"/>
    </row>
    <row r="16" spans="1:12" customFormat="1" ht="15">
      <c r="A16" s="14" t="s">
        <v>79</v>
      </c>
      <c r="B16" s="83"/>
      <c r="C16" s="83"/>
      <c r="D16" s="83"/>
      <c r="E16" s="83"/>
      <c r="F16" s="83"/>
      <c r="G16" s="83"/>
    </row>
    <row r="17" spans="1:7" customFormat="1" ht="15">
      <c r="A17" s="14" t="s">
        <v>80</v>
      </c>
      <c r="B17" s="83"/>
      <c r="C17" s="83"/>
      <c r="D17" s="83"/>
      <c r="E17" s="83"/>
      <c r="F17" s="83"/>
      <c r="G17" s="83"/>
    </row>
    <row r="18" spans="1:7" customFormat="1" ht="15">
      <c r="A18" s="14" t="s">
        <v>81</v>
      </c>
      <c r="B18" s="83"/>
      <c r="C18" s="83"/>
      <c r="D18" s="83"/>
      <c r="E18" s="83"/>
      <c r="F18" s="83"/>
      <c r="G18" s="83"/>
    </row>
    <row r="19" spans="1:7" customFormat="1" ht="15.75">
      <c r="A19" s="11"/>
      <c r="B19" s="9"/>
      <c r="C19" s="9"/>
      <c r="D19" s="9"/>
      <c r="E19" s="9"/>
      <c r="F19" s="9"/>
      <c r="G19" s="9"/>
    </row>
    <row r="20" spans="1:7" customFormat="1" ht="15.75" thickBot="1">
      <c r="A20" s="9"/>
      <c r="B20" s="9"/>
      <c r="C20" s="9"/>
      <c r="D20" s="9"/>
      <c r="E20" s="9"/>
      <c r="F20" s="9"/>
      <c r="G20" s="9"/>
    </row>
    <row r="21" spans="1:7" customFormat="1" ht="45.75" thickBot="1">
      <c r="A21" s="15" t="s">
        <v>82</v>
      </c>
      <c r="B21" s="16" t="s">
        <v>83</v>
      </c>
      <c r="C21" s="17" t="s">
        <v>84</v>
      </c>
      <c r="D21" s="17" t="s">
        <v>61</v>
      </c>
      <c r="E21" s="17" t="s">
        <v>62</v>
      </c>
      <c r="F21" s="17" t="s">
        <v>85</v>
      </c>
      <c r="G21" s="18" t="s">
        <v>86</v>
      </c>
    </row>
    <row r="22" spans="1:7" customFormat="1" ht="47.25" customHeight="1">
      <c r="A22" s="49" t="s">
        <v>10</v>
      </c>
      <c r="B22" s="50" t="s">
        <v>87</v>
      </c>
      <c r="C22" s="50">
        <v>1</v>
      </c>
      <c r="D22" s="19">
        <v>0</v>
      </c>
      <c r="E22" s="20">
        <f>D22*1.2</f>
        <v>0</v>
      </c>
      <c r="F22" s="20">
        <f>C22*D22</f>
        <v>0</v>
      </c>
      <c r="G22" s="21">
        <f>C22*E22</f>
        <v>0</v>
      </c>
    </row>
    <row r="23" spans="1:7" customFormat="1" ht="16.5" thickBot="1">
      <c r="A23" s="22" t="s">
        <v>88</v>
      </c>
      <c r="B23" s="23"/>
      <c r="C23" s="23"/>
      <c r="D23" s="24"/>
      <c r="E23" s="24"/>
      <c r="F23" s="24">
        <f>SUM(F22:F22)</f>
        <v>0</v>
      </c>
      <c r="G23" s="25">
        <f>SUM(G22:G22)</f>
        <v>0</v>
      </c>
    </row>
    <row r="24" spans="1:7" customFormat="1" ht="32.25" customHeight="1">
      <c r="A24" s="80" t="s">
        <v>89</v>
      </c>
      <c r="B24" s="81"/>
      <c r="C24" s="81"/>
      <c r="D24" s="81"/>
      <c r="E24" s="81"/>
      <c r="F24" s="81"/>
      <c r="G24" s="81"/>
    </row>
    <row r="25" spans="1:7" customFormat="1" ht="15">
      <c r="A25" s="10"/>
      <c r="B25" s="26"/>
      <c r="C25" s="26"/>
      <c r="D25" s="26"/>
      <c r="E25" s="26"/>
      <c r="F25" s="26"/>
      <c r="G25" s="26"/>
    </row>
    <row r="26" spans="1:7" customFormat="1" ht="15">
      <c r="A26" s="10"/>
      <c r="B26" s="26"/>
      <c r="C26" s="26"/>
      <c r="D26" s="26"/>
      <c r="E26" s="26"/>
      <c r="F26" s="26"/>
      <c r="G26" s="26"/>
    </row>
    <row r="27" spans="1:7" customFormat="1" ht="15">
      <c r="A27" s="33" t="s">
        <v>67</v>
      </c>
      <c r="B27" s="34" t="s">
        <v>68</v>
      </c>
      <c r="C27" s="34" t="s">
        <v>69</v>
      </c>
      <c r="D27" s="34"/>
      <c r="E27" s="26"/>
      <c r="F27" s="26"/>
      <c r="G27" s="26"/>
    </row>
    <row r="28" spans="1:7" customFormat="1" ht="15">
      <c r="A28" s="10"/>
      <c r="B28" s="26"/>
      <c r="C28" s="26"/>
      <c r="D28" s="26"/>
      <c r="E28" s="26"/>
      <c r="F28" s="26"/>
      <c r="G28" s="26"/>
    </row>
    <row r="29" spans="1:7" customFormat="1" ht="15">
      <c r="A29" s="10"/>
      <c r="B29" s="26"/>
      <c r="C29" s="26"/>
      <c r="D29" s="26"/>
      <c r="E29" s="26"/>
      <c r="F29" s="26"/>
      <c r="G29" s="26"/>
    </row>
    <row r="30" spans="1:7" customFormat="1" ht="15">
      <c r="A30" s="10"/>
      <c r="B30" s="26"/>
      <c r="C30" s="26"/>
      <c r="D30" s="26"/>
      <c r="E30" s="26" t="s">
        <v>70</v>
      </c>
      <c r="F30" s="26"/>
      <c r="G30" s="26"/>
    </row>
    <row r="31" spans="1:7" customFormat="1" ht="15">
      <c r="A31" s="27"/>
      <c r="B31" s="26"/>
      <c r="C31" s="26"/>
      <c r="D31" s="26"/>
      <c r="E31" s="82" t="s">
        <v>71</v>
      </c>
      <c r="F31" s="82"/>
      <c r="G31" s="26"/>
    </row>
    <row r="32" spans="1:7" customFormat="1" ht="15">
      <c r="A32" s="9"/>
      <c r="B32" s="9"/>
      <c r="C32" s="9"/>
      <c r="D32" s="9"/>
      <c r="E32" s="9"/>
      <c r="F32" s="9"/>
      <c r="G32" s="9"/>
    </row>
    <row r="33" customFormat="1" ht="15"/>
  </sheetData>
  <mergeCells count="10">
    <mergeCell ref="A7:H7"/>
    <mergeCell ref="A24:G24"/>
    <mergeCell ref="E31:F31"/>
    <mergeCell ref="B12:G12"/>
    <mergeCell ref="B13:G13"/>
    <mergeCell ref="B14:G14"/>
    <mergeCell ref="B15:G15"/>
    <mergeCell ref="B16:G16"/>
    <mergeCell ref="B17:G17"/>
    <mergeCell ref="B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2023-11-09T12:47:48Z</dcterms:modified>
  <cp:category/>
  <cp:contentStatus/>
</cp:coreProperties>
</file>