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DNS a zákazky pod DNS (IKT pre potreby NCZI)/44 Dynatrace/044 Licencie Dynatrace/"/>
    </mc:Choice>
  </mc:AlternateContent>
  <xr:revisionPtr revIDLastSave="0" documentId="13_ncr:1_{609C07C7-7B65-1345-A878-A8CA2FDDB3A6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3" l="1"/>
  <c r="J14" i="3"/>
  <c r="J13" i="3"/>
  <c r="J12" i="3" l="1"/>
  <c r="K14" i="3"/>
  <c r="L14" i="3" s="1"/>
  <c r="K15" i="3"/>
  <c r="L15" i="3" s="1"/>
  <c r="K13" i="3"/>
  <c r="J17" i="3" l="1"/>
  <c r="L13" i="3"/>
  <c r="K12" i="3"/>
  <c r="L12" i="3" s="1"/>
  <c r="K17" i="3" l="1"/>
  <c r="L17" i="3"/>
</calcChain>
</file>

<file path=xl/sharedStrings.xml><?xml version="1.0" encoding="utf-8"?>
<sst xmlns="http://schemas.openxmlformats.org/spreadsheetml/2006/main" count="31" uniqueCount="29">
  <si>
    <t>Merná jednotka</t>
  </si>
  <si>
    <t>p.č.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</si>
  <si>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</si>
  <si>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</si>
  <si>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</si>
  <si>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</si>
  <si>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</si>
  <si>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</si>
  <si>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</si>
  <si>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</si>
  <si>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</si>
  <si>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</si>
  <si>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</si>
  <si>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</si>
  <si>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</si>
  <si>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</si>
  <si>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</si>
  <si>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</si>
  <si>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Popis</t>
  </si>
  <si>
    <t>Digital Experience Monitoring - Term licenses, Per Million Annual Units DEM
https://www.dynatrace.com/support/help/monitoring-consumption</t>
  </si>
  <si>
    <t>Dynatrace Managed Hosts (per Host Units) 
ks = 16 GB RAM / fullstack</t>
  </si>
  <si>
    <t>Dynatrace Managed Hosts (per Host Hours)
ks = 9000 hodín fullstack</t>
  </si>
  <si>
    <r>
      <t>Dynatrace Managed, Term  licenses  (3</t>
    </r>
    <r>
      <rPr>
        <b/>
        <sz val="16"/>
        <color rgb="FF7030A0"/>
        <rFont val="Calibri (Text)"/>
        <charset val="238"/>
      </rPr>
      <t xml:space="preserve"> year subscription</t>
    </r>
    <r>
      <rPr>
        <b/>
        <sz val="16"/>
        <color rgb="FF002060"/>
        <rFont val="Calibri"/>
        <family val="2"/>
        <scheme val="minor"/>
      </rPr>
      <t>)</t>
    </r>
  </si>
  <si>
    <t>1</t>
  </si>
  <si>
    <t>2</t>
  </si>
  <si>
    <t>3</t>
  </si>
  <si>
    <t>Počet
MJ</t>
  </si>
  <si>
    <t>Počet rokov</t>
  </si>
  <si>
    <t>Jednotková cena 
v € bez DPH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</si>
</sst>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7030A0"/>
      <name val="Calibri (Text)"/>
      <charset val="238"/>
    </font>
    <font>
      <b/>
      <sz val="12"/>
      <color rgb="FFFF000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5" fillId="0" borderId="0"/>
  </cellStyleXfs>
  <cellXfs count="70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6" fillId="0" borderId="2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5" borderId="2" xfId="1" applyFont="1" applyFill="1" applyBorder="1" applyAlignment="1" applyProtection="1">
      <alignment horizontal="center" vertical="center" wrapText="1"/>
      <protection locked="0"/>
    </xf>
    <xf numFmtId="9" fontId="6" fillId="5" borderId="2" xfId="2" applyFont="1" applyFill="1" applyBorder="1" applyAlignment="1" applyProtection="1">
      <alignment horizontal="center" vertical="center" wrapText="1"/>
      <protection locked="0"/>
    </xf>
    <xf numFmtId="0" fontId="1" fillId="0" borderId="6" xfId="4" quotePrefix="1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18" fillId="5" borderId="2" xfId="1" applyFont="1" applyFill="1" applyBorder="1" applyAlignment="1">
      <alignment horizontal="center" vertical="center" wrapText="1"/>
    </xf>
    <xf numFmtId="44" fontId="18" fillId="5" borderId="2" xfId="0" applyNumberFormat="1" applyFont="1" applyFill="1" applyBorder="1" applyAlignment="1">
      <alignment horizontal="center" vertical="center" wrapText="1"/>
    </xf>
    <xf numFmtId="44" fontId="18" fillId="5" borderId="2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6" fillId="5" borderId="10" xfId="4" quotePrefix="1" applyNumberFormat="1" applyFont="1" applyFill="1" applyBorder="1" applyAlignment="1">
      <alignment horizontal="left" vertical="center" wrapText="1"/>
    </xf>
    <xf numFmtId="0" fontId="16" fillId="5" borderId="2" xfId="4" quotePrefix="1" applyNumberFormat="1" applyFont="1" applyFill="1" applyBorder="1" applyAlignment="1">
      <alignment horizontal="left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2"/>
  <sheetViews>
    <sheetView showGridLines="0" tabSelected="1" zoomScaleNormal="110" workbookViewId="0">
      <selection activeCell="H27" sqref="H27"/>
    </sheetView>
  </sheetViews>
  <sheetFormatPr baseColWidth="10" defaultColWidth="35.1640625" defaultRowHeight="16"/>
  <cols>
    <col min="1" max="1" width="6.83203125" customWidth="1"/>
    <col min="2" max="2" width="10.5" style="4" customWidth="1"/>
    <col min="3" max="3" width="68.83203125" customWidth="1"/>
    <col min="4" max="4" width="14.33203125" bestFit="1" customWidth="1"/>
    <col min="5" max="6" width="8.6640625" customWidth="1"/>
    <col min="7" max="7" width="32.5" customWidth="1"/>
    <col min="8" max="8" width="23.33203125" customWidth="1"/>
    <col min="9" max="9" width="13" customWidth="1"/>
    <col min="10" max="10" width="21.33203125" customWidth="1"/>
    <col min="11" max="11" width="17.6640625" bestFit="1" customWidth="1"/>
    <col min="12" max="12" width="20.33203125" bestFit="1" customWidth="1"/>
    <col min="13" max="13" width="14.33203125" customWidth="1"/>
    <col min="14" max="14" width="20.5" customWidth="1"/>
  </cols>
  <sheetData>
    <row r="2" spans="2:15" ht="17" thickBot="1"/>
    <row r="3" spans="2:15">
      <c r="B3" s="62" t="s">
        <v>6</v>
      </c>
      <c r="C3" s="63"/>
      <c r="D3" s="59"/>
      <c r="E3" s="60"/>
      <c r="F3" s="60"/>
      <c r="G3" s="60"/>
      <c r="H3" s="60"/>
      <c r="I3" s="60"/>
      <c r="J3" s="60"/>
      <c r="K3" s="60"/>
      <c r="L3" s="61"/>
    </row>
    <row r="4" spans="2:15">
      <c r="B4" s="64" t="s">
        <v>7</v>
      </c>
      <c r="C4" s="65"/>
      <c r="D4" s="52"/>
      <c r="E4" s="53"/>
      <c r="F4" s="53"/>
      <c r="G4" s="53"/>
      <c r="H4" s="53"/>
      <c r="I4" s="53"/>
      <c r="J4" s="53"/>
      <c r="K4" s="53"/>
      <c r="L4" s="54"/>
    </row>
    <row r="5" spans="2:15">
      <c r="B5" s="64" t="s">
        <v>8</v>
      </c>
      <c r="C5" s="65"/>
      <c r="D5" s="52"/>
      <c r="E5" s="53"/>
      <c r="F5" s="53"/>
      <c r="G5" s="53"/>
      <c r="H5" s="53"/>
      <c r="I5" s="53"/>
      <c r="J5" s="53"/>
      <c r="K5" s="53"/>
      <c r="L5" s="54"/>
    </row>
    <row r="6" spans="2:15">
      <c r="B6" s="64" t="s">
        <v>9</v>
      </c>
      <c r="C6" s="65"/>
      <c r="D6" s="52"/>
      <c r="E6" s="53"/>
      <c r="F6" s="53"/>
      <c r="G6" s="53"/>
      <c r="H6" s="53"/>
      <c r="I6" s="53"/>
      <c r="J6" s="53"/>
      <c r="K6" s="53"/>
      <c r="L6" s="54"/>
    </row>
    <row r="7" spans="2:15" ht="17" thickBot="1">
      <c r="B7" s="66" t="s">
        <v>12</v>
      </c>
      <c r="C7" s="67"/>
      <c r="D7" s="49"/>
      <c r="E7" s="50"/>
      <c r="F7" s="50"/>
      <c r="G7" s="50"/>
      <c r="H7" s="50"/>
      <c r="I7" s="50"/>
      <c r="J7" s="50"/>
      <c r="K7" s="50"/>
      <c r="L7" s="51"/>
    </row>
    <row r="9" spans="2:15" ht="24">
      <c r="B9" s="68" t="s">
        <v>13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2"/>
      <c r="N9" s="2"/>
      <c r="O9" s="2"/>
    </row>
    <row r="10" spans="2:15" ht="17" thickBot="1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"/>
      <c r="N10" s="1"/>
      <c r="O10" s="1"/>
    </row>
    <row r="11" spans="2:15" ht="51">
      <c r="B11" s="17" t="s">
        <v>1</v>
      </c>
      <c r="C11" s="18" t="s">
        <v>18</v>
      </c>
      <c r="D11" s="18" t="s">
        <v>0</v>
      </c>
      <c r="E11" s="19" t="s">
        <v>26</v>
      </c>
      <c r="F11" s="19" t="s">
        <v>27</v>
      </c>
      <c r="G11" s="19" t="s">
        <v>17</v>
      </c>
      <c r="H11" s="69" t="s">
        <v>28</v>
      </c>
      <c r="I11" s="19" t="s">
        <v>11</v>
      </c>
      <c r="J11" s="19" t="s">
        <v>2</v>
      </c>
      <c r="K11" s="19" t="s">
        <v>3</v>
      </c>
      <c r="L11" s="19" t="s">
        <v>4</v>
      </c>
    </row>
    <row r="12" spans="2:15" s="37" customFormat="1" ht="21">
      <c r="B12" s="57" t="s">
        <v>22</v>
      </c>
      <c r="C12" s="58"/>
      <c r="D12" s="26"/>
      <c r="E12" s="27"/>
      <c r="F12" s="27"/>
      <c r="G12" s="27"/>
      <c r="H12" s="28"/>
      <c r="I12" s="29"/>
      <c r="J12" s="44">
        <f>SUM(J13:J15)</f>
        <v>0</v>
      </c>
      <c r="K12" s="45">
        <f>SUM(K13:K15)</f>
        <v>0</v>
      </c>
      <c r="L12" s="46">
        <f t="shared" ref="L12" si="0">J12+K12</f>
        <v>0</v>
      </c>
      <c r="N12" s="38"/>
    </row>
    <row r="13" spans="2:15" s="37" customFormat="1" ht="34">
      <c r="B13" s="39" t="s">
        <v>23</v>
      </c>
      <c r="C13" s="31" t="s">
        <v>20</v>
      </c>
      <c r="D13" s="41" t="s">
        <v>16</v>
      </c>
      <c r="E13" s="41">
        <v>98</v>
      </c>
      <c r="F13" s="41">
        <v>3</v>
      </c>
      <c r="G13" s="32"/>
      <c r="H13" s="33"/>
      <c r="I13" s="34">
        <v>0.2</v>
      </c>
      <c r="J13" s="35">
        <f>E13*F13*H13</f>
        <v>0</v>
      </c>
      <c r="K13" s="36">
        <f t="shared" ref="K13:K15" si="1">J13*I13</f>
        <v>0</v>
      </c>
      <c r="L13" s="40">
        <f t="shared" ref="L13:L15" si="2">J13+K13</f>
        <v>0</v>
      </c>
      <c r="N13" s="38"/>
    </row>
    <row r="14" spans="2:15" s="37" customFormat="1" ht="34">
      <c r="B14" s="39" t="s">
        <v>24</v>
      </c>
      <c r="C14" s="31" t="s">
        <v>21</v>
      </c>
      <c r="D14" s="41" t="s">
        <v>16</v>
      </c>
      <c r="E14" s="41">
        <v>2</v>
      </c>
      <c r="F14" s="41">
        <v>3</v>
      </c>
      <c r="G14" s="32"/>
      <c r="H14" s="33"/>
      <c r="I14" s="34">
        <v>0.2</v>
      </c>
      <c r="J14" s="35">
        <f t="shared" ref="J14:J15" si="3">E14*F14*H14</f>
        <v>0</v>
      </c>
      <c r="K14" s="36">
        <f t="shared" si="1"/>
        <v>0</v>
      </c>
      <c r="L14" s="40">
        <f t="shared" si="2"/>
        <v>0</v>
      </c>
      <c r="N14" s="38"/>
    </row>
    <row r="15" spans="2:15" s="37" customFormat="1" ht="35" thickBot="1">
      <c r="B15" s="30" t="s">
        <v>25</v>
      </c>
      <c r="C15" s="43" t="s">
        <v>19</v>
      </c>
      <c r="D15" s="42" t="s">
        <v>16</v>
      </c>
      <c r="E15" s="42">
        <v>0.1</v>
      </c>
      <c r="F15" s="42">
        <v>3</v>
      </c>
      <c r="G15" s="25"/>
      <c r="H15" s="20"/>
      <c r="I15" s="21">
        <v>0.2</v>
      </c>
      <c r="J15" s="22">
        <f t="shared" si="3"/>
        <v>0</v>
      </c>
      <c r="K15" s="23">
        <f t="shared" si="1"/>
        <v>0</v>
      </c>
      <c r="L15" s="24">
        <f t="shared" si="2"/>
        <v>0</v>
      </c>
      <c r="N15" s="38"/>
    </row>
    <row r="16" spans="2:15"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2" s="5" customFormat="1" ht="22" hidden="1" thickBot="1">
      <c r="B17" s="6"/>
      <c r="C17" s="7" t="s">
        <v>5</v>
      </c>
      <c r="D17" s="8"/>
      <c r="E17" s="8"/>
      <c r="F17" s="8"/>
      <c r="G17" s="8"/>
      <c r="H17" s="8"/>
      <c r="I17" s="8"/>
      <c r="J17" s="9">
        <f>SUM(J12:J15)</f>
        <v>0</v>
      </c>
      <c r="K17" s="9">
        <f>SUM(K12:K15)</f>
        <v>0</v>
      </c>
      <c r="L17" s="10">
        <f>SUM(L12:L15)</f>
        <v>0</v>
      </c>
    </row>
    <row r="18" spans="2:12" s="5" customFormat="1" ht="22" thickBot="1">
      <c r="B18" s="13"/>
      <c r="C18" s="2"/>
      <c r="J18" s="14"/>
      <c r="K18" s="14"/>
      <c r="L18" s="14"/>
    </row>
    <row r="19" spans="2:12" ht="69" customHeight="1" thickBot="1">
      <c r="B19" s="55" t="s">
        <v>14</v>
      </c>
      <c r="C19" s="56"/>
      <c r="D19" s="11"/>
      <c r="E19" s="15"/>
      <c r="F19" s="15"/>
      <c r="G19" s="15"/>
      <c r="H19" s="15"/>
      <c r="I19" s="12"/>
    </row>
    <row r="20" spans="2:12" ht="23" customHeight="1"/>
    <row r="21" spans="2:12" s="5" customFormat="1" ht="21">
      <c r="B21" s="47" t="s">
        <v>10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9">
      <c r="B22" s="16" t="s">
        <v>15</v>
      </c>
    </row>
  </sheetData>
  <mergeCells count="15">
    <mergeCell ref="D3:L3"/>
    <mergeCell ref="B3:C3"/>
    <mergeCell ref="B4:C4"/>
    <mergeCell ref="B5:C5"/>
    <mergeCell ref="B6:C6"/>
    <mergeCell ref="D4:L4"/>
    <mergeCell ref="B21:L21"/>
    <mergeCell ref="B10:L10"/>
    <mergeCell ref="D7:L7"/>
    <mergeCell ref="D5:L5"/>
    <mergeCell ref="D6:L6"/>
    <mergeCell ref="B19:C19"/>
    <mergeCell ref="B12:C12"/>
    <mergeCell ref="B7:C7"/>
    <mergeCell ref="B9:L9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2019-11-14T08:30:52Z</cp:lastPrinted>
  <dcterms:created xsi:type="dcterms:W3CDTF">2019-05-30T14:32:08Z</dcterms:created>
  <dcterms:modified xsi:type="dcterms:W3CDTF">2023-09-14T08:45:06Z</dcterms:modified>
  <cp:category/>
</cp:coreProperties>
</file>