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lacik\Desktop\VO_AKTÍVNE\Elektrina\Výzva na predkladanie ponúk č. 3_BBSK\"/>
    </mc:Choice>
  </mc:AlternateContent>
  <bookViews>
    <workbookView xWindow="0" yWindow="0" windowWidth="20490" windowHeight="7620"/>
  </bookViews>
  <sheets>
    <sheet name="Podklady pre VO 2020" sheetId="5" r:id="rId1"/>
  </sheets>
  <definedNames>
    <definedName name="_xlnm._FilterDatabase" localSheetId="0" hidden="1">'Podklady pre VO 2020'!$A$1:$Q$372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1" i="5" l="1"/>
  <c r="B362" i="5" s="1"/>
  <c r="B363" i="5" s="1"/>
  <c r="B365" i="5" s="1"/>
  <c r="B366" i="5" s="1"/>
  <c r="B341" i="5"/>
  <c r="B343" i="5" s="1"/>
  <c r="B350" i="5" s="1"/>
  <c r="B351" i="5" s="1"/>
  <c r="B354" i="5" s="1"/>
  <c r="B355" i="5" s="1"/>
  <c r="B335" i="5"/>
  <c r="B336" i="5" s="1"/>
  <c r="B313" i="5"/>
  <c r="B314" i="5" s="1"/>
  <c r="B317" i="5" s="1"/>
  <c r="B321" i="5" s="1"/>
  <c r="B323" i="5" s="1"/>
  <c r="B324" i="5" s="1"/>
  <c r="B325" i="5" s="1"/>
  <c r="B327" i="5" s="1"/>
  <c r="B329" i="5" s="1"/>
  <c r="B330" i="5" s="1"/>
  <c r="B332" i="5" s="1"/>
  <c r="B260" i="5"/>
  <c r="B265" i="5" s="1"/>
  <c r="B269" i="5" s="1"/>
  <c r="B271" i="5" s="1"/>
  <c r="B272" i="5" s="1"/>
  <c r="B273" i="5" s="1"/>
  <c r="B286" i="5" s="1"/>
  <c r="B289" i="5" s="1"/>
  <c r="B290" i="5" s="1"/>
  <c r="B292" i="5" s="1"/>
  <c r="B194" i="5"/>
  <c r="B138" i="5"/>
  <c r="B141" i="5" s="1"/>
  <c r="B142" i="5" s="1"/>
  <c r="B170" i="5" s="1"/>
  <c r="B171" i="5" s="1"/>
  <c r="B172" i="5" s="1"/>
  <c r="B173" i="5" s="1"/>
  <c r="B174" i="5" s="1"/>
  <c r="B175" i="5" s="1"/>
  <c r="B181" i="5" s="1"/>
  <c r="B183" i="5" s="1"/>
  <c r="B132" i="5"/>
  <c r="B124" i="5"/>
  <c r="B125" i="5" s="1"/>
  <c r="B127" i="5" s="1"/>
  <c r="B112" i="5"/>
  <c r="B115" i="5" s="1"/>
  <c r="B53" i="5"/>
  <c r="B54" i="5" s="1"/>
  <c r="B37" i="5"/>
  <c r="B41" i="5" s="1"/>
  <c r="B25" i="5"/>
  <c r="B13" i="5"/>
  <c r="B14" i="5" s="1"/>
  <c r="B2" i="5"/>
  <c r="B3" i="5" s="1"/>
  <c r="B8" i="5" s="1"/>
</calcChain>
</file>

<file path=xl/comments1.xml><?xml version="1.0" encoding="utf-8"?>
<comments xmlns="http://schemas.openxmlformats.org/spreadsheetml/2006/main">
  <authors>
    <author>Šipula Juraj</author>
    <author>Autor</author>
  </authors>
  <commentList>
    <comment ref="J1" authorId="0" shapeId="0">
      <text>
        <r>
          <rPr>
            <sz val="9"/>
            <color indexed="81"/>
            <rFont val="Segoe UI"/>
            <family val="2"/>
            <charset val="238"/>
          </rPr>
          <t>nad 5000€/rok, nad150€/MWh ružová</t>
        </r>
      </text>
    </comment>
    <comment ref="K49" authorId="0" shapeId="0">
      <text>
        <r>
          <rPr>
            <sz val="9"/>
            <color indexed="81"/>
            <rFont val="Segoe UI"/>
            <family val="2"/>
            <charset val="238"/>
          </rPr>
          <t>C7 v 2014</t>
        </r>
      </text>
    </comment>
    <comment ref="E84" authorId="1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E85" authorId="1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Má prebrať objekty po Spojenej škole BŠ, ktorá sa odsťahuje, zohľadniť spotrebu </t>
        </r>
      </text>
    </comment>
    <comment ref="E86" authorId="1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E87" authorId="1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E88" authorId="1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J243" authorId="0" shapeId="0">
      <text>
        <r>
          <rPr>
            <sz val="9"/>
            <color indexed="81"/>
            <rFont val="Segoe UI"/>
            <family val="2"/>
            <charset val="238"/>
          </rPr>
          <t>bol nesprávny EIC 
24ZSS5</t>
        </r>
        <r>
          <rPr>
            <b/>
            <sz val="9"/>
            <color indexed="81"/>
            <rFont val="Segoe UI"/>
            <family val="2"/>
            <charset val="238"/>
          </rPr>
          <t>2</t>
        </r>
        <r>
          <rPr>
            <sz val="9"/>
            <color indexed="81"/>
            <rFont val="Segoe UI"/>
            <family val="2"/>
            <charset val="238"/>
          </rPr>
          <t>030280000</t>
        </r>
      </text>
    </comment>
    <comment ref="D331" authorId="1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 areálu sa presťahuje celá SŠ a gymnázium</t>
        </r>
      </text>
    </comment>
  </commentList>
</comments>
</file>

<file path=xl/sharedStrings.xml><?xml version="1.0" encoding="utf-8"?>
<sst xmlns="http://schemas.openxmlformats.org/spreadsheetml/2006/main" count="3229" uniqueCount="1119">
  <si>
    <t>Skuteckého 14/VO</t>
  </si>
  <si>
    <t>Banská Bystrica</t>
  </si>
  <si>
    <t xml:space="preserve">Bábkové divadlo na Ráczestí </t>
  </si>
  <si>
    <t>Skuteckého 14</t>
  </si>
  <si>
    <t>24ZSS9107073000D</t>
  </si>
  <si>
    <t>J. Kozáčeka 3441</t>
  </si>
  <si>
    <t>Zvolen</t>
  </si>
  <si>
    <t xml:space="preserve">Divadlo JGT vo Zvolene  </t>
  </si>
  <si>
    <t xml:space="preserve">Divadelná 3, </t>
  </si>
  <si>
    <t>24ZSS1217149000Q</t>
  </si>
  <si>
    <t>Lieskovská cesta VO</t>
  </si>
  <si>
    <t>24ZSS91776580006</t>
  </si>
  <si>
    <t>Divadelná 3/VO</t>
  </si>
  <si>
    <t>24ZSS9171403000C</t>
  </si>
  <si>
    <t>J. Kozáčeka 3442</t>
  </si>
  <si>
    <t>24ZSS1217150000S</t>
  </si>
  <si>
    <t>J.Jiskru 1/DJGT</t>
  </si>
  <si>
    <t>24ZSS1216553000U</t>
  </si>
  <si>
    <t>Komenského 12</t>
  </si>
  <si>
    <t xml:space="preserve">Divadlo štúdio tanca </t>
  </si>
  <si>
    <t>24ZSS131680900AG</t>
  </si>
  <si>
    <t>Žltý piesok 1, 974 01 B.Bystrica</t>
  </si>
  <si>
    <t>Žiar nad Hronom</t>
  </si>
  <si>
    <t>Krajská hvezdáreň a planetárium M. H.</t>
  </si>
  <si>
    <t>Dukelských hrdinov 21</t>
  </si>
  <si>
    <t>24ZSS1312775000G</t>
  </si>
  <si>
    <t>Tomášovská 63,979 01 R.Sobota</t>
  </si>
  <si>
    <t>24ZSS5207217000C</t>
  </si>
  <si>
    <t>Dukelských hrdinov 21/HVE, ZH</t>
  </si>
  <si>
    <t>24ZSS62216510009</t>
  </si>
  <si>
    <t>Svätokrížske nám. 29/RF, ZH</t>
  </si>
  <si>
    <t>24ZSS6221264000G</t>
  </si>
  <si>
    <t>29.augusta 29/MOP RT</t>
  </si>
  <si>
    <t>Verejná knižnica M. Kováča BB</t>
  </si>
  <si>
    <t>24ZSS12000880005</t>
  </si>
  <si>
    <t>Štefánikovo nám. 40/MOP/0</t>
  </si>
  <si>
    <t>Kremnica</t>
  </si>
  <si>
    <t xml:space="preserve">Knižnica Jána Kollára </t>
  </si>
  <si>
    <t>Štefánikovo nám. 33/40</t>
  </si>
  <si>
    <t>24ZSS6223902000Y</t>
  </si>
  <si>
    <t>J. Kármána 2/SY</t>
  </si>
  <si>
    <t>Lučenec</t>
  </si>
  <si>
    <t xml:space="preserve">Novohradská knižnica </t>
  </si>
  <si>
    <t>J. Kármána 2</t>
  </si>
  <si>
    <t>24ZSS5200548000O</t>
  </si>
  <si>
    <t>J. Kármána 2/DF</t>
  </si>
  <si>
    <t>24ZSS5200556000S</t>
  </si>
  <si>
    <t>J. Kármána 2/EG</t>
  </si>
  <si>
    <t>24ZSS5200557000N</t>
  </si>
  <si>
    <t>J. Kármána 2/BD</t>
  </si>
  <si>
    <t>24ZSS52005540001</t>
  </si>
  <si>
    <t>J. Kármána 2/GI</t>
  </si>
  <si>
    <t>24ZSS5200559000D</t>
  </si>
  <si>
    <t>J. Kármána 2/CE</t>
  </si>
  <si>
    <t>24ZSS5200555000X</t>
  </si>
  <si>
    <t>Hlavné nám.8/AE</t>
  </si>
  <si>
    <t>Rimavská Sobota</t>
  </si>
  <si>
    <t xml:space="preserve">Knižnica Mateja Hrebendu </t>
  </si>
  <si>
    <t>Hlavné nám.8</t>
  </si>
  <si>
    <t>24ZSS5207223000Q</t>
  </si>
  <si>
    <t>Hlavné nám.8/AF</t>
  </si>
  <si>
    <t>24ZSS5207224000L</t>
  </si>
  <si>
    <t>Banícka 1858/AR</t>
  </si>
  <si>
    <t>Veľký Krtíš</t>
  </si>
  <si>
    <t xml:space="preserve">Hontiansko-novohradská knižnica </t>
  </si>
  <si>
    <t>Nám. A.H.Škultétyho 5</t>
  </si>
  <si>
    <t>24ZSS52131940009</t>
  </si>
  <si>
    <t>Nám. A.H.Škultétyho 5/1</t>
  </si>
  <si>
    <t>24ZSS5307479000G</t>
  </si>
  <si>
    <t>Ľ. Štúra  VO</t>
  </si>
  <si>
    <t>Krajská knižnica Ľ. Štúra vo Zvolene</t>
  </si>
  <si>
    <t>Štúrova 5</t>
  </si>
  <si>
    <t>24ZSS9170880000X</t>
  </si>
  <si>
    <t>Radvanská 27, Tihányiovský kaštieľ</t>
  </si>
  <si>
    <t xml:space="preserve">Stredoslovenské múzeum </t>
  </si>
  <si>
    <t>Nám. SNP 4</t>
  </si>
  <si>
    <t>24ZSS1207144000N</t>
  </si>
  <si>
    <t>Nám. Š.Moyzesa 20, Matejov dom</t>
  </si>
  <si>
    <t>24ZSS13126710006</t>
  </si>
  <si>
    <t>Nám. SNP 4,Thurzov dom a Admin.b.</t>
  </si>
  <si>
    <t>24ZSS12039700001</t>
  </si>
  <si>
    <t>Nám.gen.M.R.Štefánika 55 /1</t>
  </si>
  <si>
    <t>Brezno</t>
  </si>
  <si>
    <t xml:space="preserve">Horehronské múzeum </t>
  </si>
  <si>
    <t>Nám.gen.M.R.Štefánika 55 /47</t>
  </si>
  <si>
    <t>24ZSS1209836000S</t>
  </si>
  <si>
    <t>Nám.gen.M.R.Štefánika 13 /MOP TS</t>
  </si>
  <si>
    <t>24ZSS1209888000P</t>
  </si>
  <si>
    <t>Nám.gen.M.R.Štefánika 13 /MOP SR</t>
  </si>
  <si>
    <t>24ZSS1209887000U</t>
  </si>
  <si>
    <t>Rázusova 17</t>
  </si>
  <si>
    <t>24ZSS1210441000R</t>
  </si>
  <si>
    <t>Rázusova 20</t>
  </si>
  <si>
    <t>24ZSS1210443000H</t>
  </si>
  <si>
    <t>Námestie Kubínyiho 3/LQ</t>
  </si>
  <si>
    <t>Novohradské múzeum a galéria v Lučenci</t>
  </si>
  <si>
    <t>Námestie Kubínyiho 3</t>
  </si>
  <si>
    <t>24ZSS5200702000R</t>
  </si>
  <si>
    <t>Námestie Kubínyiho 3/MR</t>
  </si>
  <si>
    <t>24ZSS5200703000M</t>
  </si>
  <si>
    <t>Adyho 35</t>
  </si>
  <si>
    <t>24ZSS5201129000E</t>
  </si>
  <si>
    <t>Nám Slobody 1/JE</t>
  </si>
  <si>
    <t>Nová Baňa</t>
  </si>
  <si>
    <t xml:space="preserve">Pohronské múzeum </t>
  </si>
  <si>
    <t>Bernolákova 2</t>
  </si>
  <si>
    <t>24ZSS6219508000U</t>
  </si>
  <si>
    <t>Nám Slobody 1/ID</t>
  </si>
  <si>
    <t>24ZSS6219507000Z</t>
  </si>
  <si>
    <t>Nám Slobody 1/KF</t>
  </si>
  <si>
    <t>24ZSS6219509000P</t>
  </si>
  <si>
    <t>Mieru 4/JV</t>
  </si>
  <si>
    <t>24ZSS6219876000E</t>
  </si>
  <si>
    <t>SNP 24/TI</t>
  </si>
  <si>
    <t>Gemersko-malohontské múzeum v RS</t>
  </si>
  <si>
    <t>Nám. M. Tompu 5</t>
  </si>
  <si>
    <t>24ZSS5208254000W</t>
  </si>
  <si>
    <t>SNP 24/UJ</t>
  </si>
  <si>
    <t>24ZSS5208255000R</t>
  </si>
  <si>
    <t>Rimavské Janovce 300/3</t>
  </si>
  <si>
    <t>24ZSS5211805000P</t>
  </si>
  <si>
    <t>Dolná 8/VO</t>
  </si>
  <si>
    <t xml:space="preserve">Stredoslovenská galéria </t>
  </si>
  <si>
    <t>Dolná 8</t>
  </si>
  <si>
    <t>24ZSS9102489000Q</t>
  </si>
  <si>
    <t>Dolná 8/WQ</t>
  </si>
  <si>
    <t>24ZSS1201381000B</t>
  </si>
  <si>
    <t>Horná 55/MOP</t>
  </si>
  <si>
    <t>24ZSS1200536000A</t>
  </si>
  <si>
    <t>Námestie Š.Moysesa 25/QA</t>
  </si>
  <si>
    <t>24ZSS12042270000</t>
  </si>
  <si>
    <t>Dolná 35/QN</t>
  </si>
  <si>
    <t>Stredoslovenské osvetové stredisko v BB</t>
  </si>
  <si>
    <t>Dolná 35</t>
  </si>
  <si>
    <t>24ZSS1201513000T</t>
  </si>
  <si>
    <t>Dolná 35/PM</t>
  </si>
  <si>
    <t>24ZSS1201512000Y</t>
  </si>
  <si>
    <t>Jesenského 5/AF</t>
  </si>
  <si>
    <t>Gemer.-molohontské osvet. stredisko RS</t>
  </si>
  <si>
    <t>Jesenského 5</t>
  </si>
  <si>
    <t>24ZSS5207426000Y</t>
  </si>
  <si>
    <t>Jesenského 5/AG</t>
  </si>
  <si>
    <t>24ZSS5207427000T</t>
  </si>
  <si>
    <t>Jesenského 5/AH</t>
  </si>
  <si>
    <t>24ZSS5207428000O</t>
  </si>
  <si>
    <t>Bystrický rad 1/MOP UU</t>
  </si>
  <si>
    <t xml:space="preserve">Podpolianske osvetové stredisko  </t>
  </si>
  <si>
    <t>Bystrický rad 1</t>
  </si>
  <si>
    <t>24ZSS1215938000Y</t>
  </si>
  <si>
    <t>Dukelských hrdinov 21/LA</t>
  </si>
  <si>
    <t xml:space="preserve">Pohronské osvetové stredisko </t>
  </si>
  <si>
    <t>24ZSS6221718000S</t>
  </si>
  <si>
    <t xml:space="preserve">Novohradské osvetové stredisko </t>
  </si>
  <si>
    <t>24ZSS5200543000C</t>
  </si>
  <si>
    <t>J. Kármána 2/AC</t>
  </si>
  <si>
    <t>24ZSS52005530006</t>
  </si>
  <si>
    <t>J. Kármána 2/FH</t>
  </si>
  <si>
    <t>24ZSS5200558000I</t>
  </si>
  <si>
    <t>J. Kármána 2/WB</t>
  </si>
  <si>
    <t>24ZSS5200552000B</t>
  </si>
  <si>
    <t>Námestie SNP 23</t>
  </si>
  <si>
    <t>Úrad BBSK</t>
  </si>
  <si>
    <t>24ZSS9103259000D</t>
  </si>
  <si>
    <t>24ZSS6225174000M</t>
  </si>
  <si>
    <t>24ZSS1220136000K</t>
  </si>
  <si>
    <t>24ZSS1319167000Z</t>
  </si>
  <si>
    <t>24ZSS9100273000I</t>
  </si>
  <si>
    <t>24ZSS13058910002</t>
  </si>
  <si>
    <t>24ZSS1218299000I</t>
  </si>
  <si>
    <t>Špitálska č.6/MOP</t>
  </si>
  <si>
    <t>24ZSS5200871000K</t>
  </si>
  <si>
    <t>admin.Dr. Vodu 14, LC</t>
  </si>
  <si>
    <t>Domov sociálnych služieb "SLATINKA"</t>
  </si>
  <si>
    <t>Dolná Slatinka 271</t>
  </si>
  <si>
    <t>24ZSS52011750004</t>
  </si>
  <si>
    <t>DSS Nádej, Zvolenská 9/1, Vidiná</t>
  </si>
  <si>
    <t>24ZSS5013636000K</t>
  </si>
  <si>
    <t xml:space="preserve">ZPB Hviezdoslavova </t>
  </si>
  <si>
    <t>Nám Tuhárske 11</t>
  </si>
  <si>
    <t>24ZSS52006860003</t>
  </si>
  <si>
    <t>Dolná Slatinka 447 - domček</t>
  </si>
  <si>
    <t>24ZSS5202519000L</t>
  </si>
  <si>
    <t>ZPB  Sládkovičova 8, LC</t>
  </si>
  <si>
    <t>24ZSS5200636000X</t>
  </si>
  <si>
    <t>DSS J.Dekréta Matejovie 7, LC</t>
  </si>
  <si>
    <t>24ZSS52016480009</t>
  </si>
  <si>
    <t>24ZSS52001000005</t>
  </si>
  <si>
    <t>Pohorelská Maša 57/1</t>
  </si>
  <si>
    <t>Pohorelá</t>
  </si>
  <si>
    <t>Domov sociálnych služieb</t>
  </si>
  <si>
    <t>Pohorelská Maša 57</t>
  </si>
  <si>
    <t>24ZSS1209165000R</t>
  </si>
  <si>
    <t>Pohorelská Maša 73/VO</t>
  </si>
  <si>
    <t>24ZSS9102357000O</t>
  </si>
  <si>
    <t>Červená Skala 654/1</t>
  </si>
  <si>
    <t>24ZSS1211026000Y</t>
  </si>
  <si>
    <t xml:space="preserve"> M.R.Štefánika 672/1</t>
  </si>
  <si>
    <t>24ZSS1050882000S</t>
  </si>
  <si>
    <t>Červená Skala 654/2</t>
  </si>
  <si>
    <t>24ZSS1211027000T</t>
  </si>
  <si>
    <t>Pohorelská Maša 57/VO</t>
  </si>
  <si>
    <t>24ZSS9102155000B</t>
  </si>
  <si>
    <t>Moyzesova 10/QI</t>
  </si>
  <si>
    <t>Domov sociálnych služieb "HRABINY"</t>
  </si>
  <si>
    <t>Rekreačná 393/1</t>
  </si>
  <si>
    <t>24ZSS6219998000M</t>
  </si>
  <si>
    <t>Rekreačná 393/VO</t>
  </si>
  <si>
    <t>24ZSS9681642001T</t>
  </si>
  <si>
    <t>Rekreačná 394/6,byt</t>
  </si>
  <si>
    <t>24ZSS61110480004</t>
  </si>
  <si>
    <t>M.R.Štefánika 11/MOP,Denné centrum</t>
  </si>
  <si>
    <t>24ZSS62199010000</t>
  </si>
  <si>
    <t>Ludvíka Svobodu 37</t>
  </si>
  <si>
    <t>Banská Štiavnica</t>
  </si>
  <si>
    <t xml:space="preserve">Domov Márie </t>
  </si>
  <si>
    <t>Špitálska 3</t>
  </si>
  <si>
    <t>24ZSS62184020001</t>
  </si>
  <si>
    <t>24ZSS6305850000D</t>
  </si>
  <si>
    <t>Strieborná 15/LZ</t>
  </si>
  <si>
    <t>24ZSS6217693000A</t>
  </si>
  <si>
    <t>Ludvíka Svobodu 39</t>
  </si>
  <si>
    <t>24ZSS6218404000S</t>
  </si>
  <si>
    <t>Ludvíka Svobodu 38</t>
  </si>
  <si>
    <t>24ZSS6218403000X</t>
  </si>
  <si>
    <t>DSS Libertas, Námestie Tuhárske 13/MOP</t>
  </si>
  <si>
    <t>Domov sociálnych služieb LIBERTAS</t>
  </si>
  <si>
    <t>24ZSS52009280008</t>
  </si>
  <si>
    <t>DSS stred. Ambra, Rúbanisko III 50 / 223</t>
  </si>
  <si>
    <t>24ZSS5012350000U</t>
  </si>
  <si>
    <t xml:space="preserve">DSS stred. Ambra,Rúbanisko III 50 </t>
  </si>
  <si>
    <t>24ZSS5202171000G</t>
  </si>
  <si>
    <t>DSS stred. Ambra,Rúbanisko III 47 / 111</t>
  </si>
  <si>
    <t>24ZSS5012301000I</t>
  </si>
  <si>
    <t>DSS stred. Ambra,Rúbanisko III 48 / BU</t>
  </si>
  <si>
    <t>24ZSS52021640007</t>
  </si>
  <si>
    <t>DSS stred. Ambra,Rúbanisko III 50 / KC</t>
  </si>
  <si>
    <t>24ZSS52021730006</t>
  </si>
  <si>
    <t>DSS stred. Ambra,Rúbanisko III 48 / 330</t>
  </si>
  <si>
    <t>24ZSS5012324000S</t>
  </si>
  <si>
    <t>DSS stred. Ambra,Rúbanisko III 49 / 11</t>
  </si>
  <si>
    <t>DSS stred. Ambra,Rúbanisko III 50 / 111</t>
  </si>
  <si>
    <t>24ZSS50123460006</t>
  </si>
  <si>
    <t>DSS stred. Ambra,Rúbanisko III 49 / 439</t>
  </si>
  <si>
    <t>24ZSS5012342000Q</t>
  </si>
  <si>
    <t>DSS stred. Ambra,Rúbanisko III 49 / DW</t>
  </si>
  <si>
    <t>24ZSS5202166000Y</t>
  </si>
  <si>
    <t>DSS stred. Ambra,Rúbanisko III 47 / VR</t>
  </si>
  <si>
    <t>24ZSS5202161000M</t>
  </si>
  <si>
    <t>DSS stred. Ambra,Rúbanisko III 52 / 437</t>
  </si>
  <si>
    <t>24ZSS5202180000F</t>
  </si>
  <si>
    <t>DSS stred. Ambra,Rúbanisko III 50 / JB</t>
  </si>
  <si>
    <t>24ZSS5202172000B</t>
  </si>
  <si>
    <t>DSS stred. Ambra,Rúbanisko III 52 / 2</t>
  </si>
  <si>
    <t>24ZSS5202176000S</t>
  </si>
  <si>
    <t>DSS stred. Ambra,Rúbanisko III 52 / 4</t>
  </si>
  <si>
    <t>24ZSS5202177000N</t>
  </si>
  <si>
    <t>DSS stred. Ambra,Rúbanisko III 52 / 13</t>
  </si>
  <si>
    <t>24ZSS5202178000I</t>
  </si>
  <si>
    <t>DSS Libertas, Rúbanisko III 47 / WS</t>
  </si>
  <si>
    <t>24ZSS5202162000H</t>
  </si>
  <si>
    <t>DSS stred. Ambra,Rúbanisko III 48 / CV</t>
  </si>
  <si>
    <t>24ZSS52021650002</t>
  </si>
  <si>
    <t>DSS stred. Ambra,Rúbanisko III 51 / 2</t>
  </si>
  <si>
    <t>24ZSS52021740001</t>
  </si>
  <si>
    <t>DSS Libertas, Námestie Tuhárske 10</t>
  </si>
  <si>
    <t>24ZSS5200941000V</t>
  </si>
  <si>
    <t>DSS stred. Ambra,Rúbanisko III 49 / EX</t>
  </si>
  <si>
    <t>24ZSS5202167000T</t>
  </si>
  <si>
    <t>DSS stred. Ambra,Rúbanisko III 49 / 325</t>
  </si>
  <si>
    <t>24ZSS5202169000J</t>
  </si>
  <si>
    <t>Sušany 72/1 - skleník</t>
  </si>
  <si>
    <t>Hrnčianske Zálužany</t>
  </si>
  <si>
    <t>DD a DSS Sušany</t>
  </si>
  <si>
    <t>Sušany č. 72</t>
  </si>
  <si>
    <t>24ZSS53033660002</t>
  </si>
  <si>
    <t>Sušany 72/AG</t>
  </si>
  <si>
    <t>24ZSS5206488000X</t>
  </si>
  <si>
    <t>Hrnčiarske Zalužany 281/1</t>
  </si>
  <si>
    <t>24ZSS50320890007</t>
  </si>
  <si>
    <t>Úzka 49/VO</t>
  </si>
  <si>
    <t>Tornaľa</t>
  </si>
  <si>
    <t xml:space="preserve">DD a DSS </t>
  </si>
  <si>
    <t>Úzka 49</t>
  </si>
  <si>
    <t>24ZSS95676420019</t>
  </si>
  <si>
    <t>9.mája 769/2</t>
  </si>
  <si>
    <t>Klenovec</t>
  </si>
  <si>
    <t>DD a DSS Klenovec</t>
  </si>
  <si>
    <t>Partizánska 861</t>
  </si>
  <si>
    <t>24ZSS5061433000K</t>
  </si>
  <si>
    <t>24ZSS5210815000R</t>
  </si>
  <si>
    <t>Kirejevská 23/BZ</t>
  </si>
  <si>
    <t>Kirejevská 23</t>
  </si>
  <si>
    <t>24ZSS5207569000P</t>
  </si>
  <si>
    <t>Kirejevská 23/DOM.D.</t>
  </si>
  <si>
    <t>24ZSS5207570000R</t>
  </si>
  <si>
    <t>Nová Bašta 144/MOP</t>
  </si>
  <si>
    <t>Nová Bašta</t>
  </si>
  <si>
    <t>Nová Bašta 138</t>
  </si>
  <si>
    <t>24ZSS5211355000U</t>
  </si>
  <si>
    <t>24ZSS52113530003</t>
  </si>
  <si>
    <t>Veľký Blh 1/1</t>
  </si>
  <si>
    <t>Veľký Blh</t>
  </si>
  <si>
    <t xml:space="preserve"> FEMINA Domov sociálnych služieb</t>
  </si>
  <si>
    <t>SNP 419</t>
  </si>
  <si>
    <t>24ZSS5212764000U</t>
  </si>
  <si>
    <t>Veľký Blh 5/1-TR</t>
  </si>
  <si>
    <t>24ZSS52127950007</t>
  </si>
  <si>
    <t>Bakulínyho 905/VO</t>
  </si>
  <si>
    <t>Tisovec</t>
  </si>
  <si>
    <t>Bakulínyho 905</t>
  </si>
  <si>
    <t>24ZSS9568311000A</t>
  </si>
  <si>
    <t>A.H.Škultétyho 10/VO -hlavná budova</t>
  </si>
  <si>
    <t>DD a DSS Veľký Krtíš</t>
  </si>
  <si>
    <t>A.H.Škultétyho 329</t>
  </si>
  <si>
    <t>24ZSS95281750012</t>
  </si>
  <si>
    <t>A.H.Škultétyho 98 - bytovka,penzión</t>
  </si>
  <si>
    <t>24ZSS52130790003</t>
  </si>
  <si>
    <t xml:space="preserve"> Kirť 189</t>
  </si>
  <si>
    <t>Bušince</t>
  </si>
  <si>
    <t xml:space="preserve">Domov sociálnych služieb </t>
  </si>
  <si>
    <t>Kirť 189</t>
  </si>
  <si>
    <t>24ZSS5215843000G</t>
  </si>
  <si>
    <t>SNP 139/MI, DDaDSS</t>
  </si>
  <si>
    <t>SNP 549/139</t>
  </si>
  <si>
    <t>24ZSS6221213000E</t>
  </si>
  <si>
    <t>SNP 64, stred. DSS Doména</t>
  </si>
  <si>
    <t>24ZSS6221090000W</t>
  </si>
  <si>
    <t>SNP 54/CS, stred. Útulok</t>
  </si>
  <si>
    <t>24ZSS6221088000Z</t>
  </si>
  <si>
    <t>Bystrická 25</t>
  </si>
  <si>
    <t>Bystrická 447/25</t>
  </si>
  <si>
    <t>24ZSS6224479000L</t>
  </si>
  <si>
    <t>Priemyselná 282 VO</t>
  </si>
  <si>
    <t>Ladomerská Vieska 84</t>
  </si>
  <si>
    <t>24ZSS9680966001L</t>
  </si>
  <si>
    <t>DDaDSS,Jilemnického 48</t>
  </si>
  <si>
    <t>DD a DSS SENIUM</t>
  </si>
  <si>
    <t>Jilemnického 48</t>
  </si>
  <si>
    <t>24ZSS1200952000R</t>
  </si>
  <si>
    <t>DDaDSS stred.Kompa, 29.augusta 13/MOP MW</t>
  </si>
  <si>
    <t>24ZSS12000370003</t>
  </si>
  <si>
    <t>DDaDSS stred.Prameň, Dolná Strieborná 5/QB</t>
  </si>
  <si>
    <t>24ZSS1200340000B</t>
  </si>
  <si>
    <t>Czambelova 17/MOP PD</t>
  </si>
  <si>
    <t>Slovenská Ľupča</t>
  </si>
  <si>
    <t>Czambelova 23</t>
  </si>
  <si>
    <t>24ZSS1207929000S</t>
  </si>
  <si>
    <t>Czambelova 23/RF</t>
  </si>
  <si>
    <t>24ZSS1207931000P</t>
  </si>
  <si>
    <t>Czambelova 23/SG</t>
  </si>
  <si>
    <t>24ZSS1207932000K</t>
  </si>
  <si>
    <t>Švermova 35</t>
  </si>
  <si>
    <t>Hronec</t>
  </si>
  <si>
    <t>Špecializované zariadenie Tereza</t>
  </si>
  <si>
    <t>24ZSS1208616000P</t>
  </si>
  <si>
    <t>Predné Halny VO</t>
  </si>
  <si>
    <t xml:space="preserve">DD a DSS LUNA </t>
  </si>
  <si>
    <t>Fraňa Kráľa 23</t>
  </si>
  <si>
    <t>24ZSS91082090011</t>
  </si>
  <si>
    <t>24ZSS1301794000Q</t>
  </si>
  <si>
    <t>Fraňa Kráľa 19/1</t>
  </si>
  <si>
    <t>24ZSS1301795000L</t>
  </si>
  <si>
    <t>24ZSS1315664000A</t>
  </si>
  <si>
    <t>Fraňa Kráľa 25/TU</t>
  </si>
  <si>
    <t>24ZSS1210808000P</t>
  </si>
  <si>
    <t>Fraňa Kráľa 19/144</t>
  </si>
  <si>
    <t>24ZSS1060126000A</t>
  </si>
  <si>
    <t>Fraňa Kráľa 19/GD</t>
  </si>
  <si>
    <t>24ZSS1210818000J</t>
  </si>
  <si>
    <t>Fraňa Kráľa 25/MOP UV</t>
  </si>
  <si>
    <t>24ZSS1210809000K</t>
  </si>
  <si>
    <t>Fraňa Kráľa 25/QR</t>
  </si>
  <si>
    <t>24ZSS12108050003</t>
  </si>
  <si>
    <t>Fraňa Kráľa 19</t>
  </si>
  <si>
    <t>24ZSS1210803000D</t>
  </si>
  <si>
    <t>Fraňa Kráľa 25/410</t>
  </si>
  <si>
    <t>24ZSS106013700AG</t>
  </si>
  <si>
    <t>Fraňa Kráľa 19/FC</t>
  </si>
  <si>
    <t>24ZSS1210817000O</t>
  </si>
  <si>
    <t>Fraňa Kráľa 19/EB</t>
  </si>
  <si>
    <t>24ZSS1210816000T</t>
  </si>
  <si>
    <t>Fraňa Kráľa 19/DA</t>
  </si>
  <si>
    <t>24ZSS1210815000Y</t>
  </si>
  <si>
    <t>Fraňa Kráľa 19/C</t>
  </si>
  <si>
    <t>24ZSS12108140002</t>
  </si>
  <si>
    <t>Fraňa Kráľa 25/MOP 111</t>
  </si>
  <si>
    <t>24ZSS12108130007</t>
  </si>
  <si>
    <t>Fraňa Kráľa 25/AY</t>
  </si>
  <si>
    <t>24ZSS1210812000C</t>
  </si>
  <si>
    <t>Fraňa Kráľa 25/WX</t>
  </si>
  <si>
    <t>24ZSS1210811000H</t>
  </si>
  <si>
    <t>Fraňa Kráľa 25/MOP VW</t>
  </si>
  <si>
    <t>24ZSS1210810000M</t>
  </si>
  <si>
    <t>Fraňa Kráľa 25/ST</t>
  </si>
  <si>
    <t>24ZSS1210807000U</t>
  </si>
  <si>
    <t>Fraňa Kráľa 25/PQ</t>
  </si>
  <si>
    <t>24ZSS12108040008</t>
  </si>
  <si>
    <t>Fraňa Kráľa 19/147</t>
  </si>
  <si>
    <t>24ZSS1060207000A</t>
  </si>
  <si>
    <t>Fraňa Kráľa 25/45</t>
  </si>
  <si>
    <t>24ZSS10601710005</t>
  </si>
  <si>
    <t>Fraňa Kráľa 25/137</t>
  </si>
  <si>
    <t>24ZSS1060164000X</t>
  </si>
  <si>
    <t>Fraňa Kráľa 23/RS</t>
  </si>
  <si>
    <t>24ZSS1210806000Z</t>
  </si>
  <si>
    <t>24ZSS10601690008</t>
  </si>
  <si>
    <t>24ZSS10601720000</t>
  </si>
  <si>
    <t>24ZSS1060167000I</t>
  </si>
  <si>
    <t>Štvrť kap.Nálepku 19/III</t>
  </si>
  <si>
    <t xml:space="preserve"> Nemecká</t>
  </si>
  <si>
    <t>DD a DSS HRON</t>
  </si>
  <si>
    <t>24ZSS1310628000H</t>
  </si>
  <si>
    <t>Lom nad Rimavicou 24/VO</t>
  </si>
  <si>
    <t xml:space="preserve">Lom nad Rimavicou </t>
  </si>
  <si>
    <t>Domov sociálnych služieb Drábsko</t>
  </si>
  <si>
    <t>Drábsko 24</t>
  </si>
  <si>
    <t>24ZSS91046010018</t>
  </si>
  <si>
    <t>Krivec 785</t>
  </si>
  <si>
    <t>Hriňová</t>
  </si>
  <si>
    <t xml:space="preserve">DD a DSS Krivec </t>
  </si>
  <si>
    <t>24ZSS1213156000U</t>
  </si>
  <si>
    <t>Partizánska 2</t>
  </si>
  <si>
    <t>Krupina</t>
  </si>
  <si>
    <t>DD a DSS</t>
  </si>
  <si>
    <t>24ZSS12151930005</t>
  </si>
  <si>
    <t>Terany 1</t>
  </si>
  <si>
    <t>Hontianske Tesáre</t>
  </si>
  <si>
    <t>24ZSS1215699000E</t>
  </si>
  <si>
    <t>stred.DDaDSS,Sládkovičova 537/2, Zv. Slatina</t>
  </si>
  <si>
    <t>Záhonok 3205/2</t>
  </si>
  <si>
    <t>24ZSS1221355000S</t>
  </si>
  <si>
    <t>DDaDSS Záhonok 3205/2, Zvolen</t>
  </si>
  <si>
    <t>24ZSS1218508000J</t>
  </si>
  <si>
    <t>stred.DDaDSS,M. R. Štefánika 3385/51, Zvolen</t>
  </si>
  <si>
    <t>24ZSS1216634000U</t>
  </si>
  <si>
    <t>24ZSS1216635000P</t>
  </si>
  <si>
    <t>stredisko DSS Symbia, Š. Moyzesa 50,Zvolen</t>
  </si>
  <si>
    <t>24ZSS1217756000U</t>
  </si>
  <si>
    <t>24ZSS1217757000P</t>
  </si>
  <si>
    <t>Nám. A.Sládkoviča 339/MOP AQ, Hrochoť</t>
  </si>
  <si>
    <t>Sebedín - Bečov</t>
  </si>
  <si>
    <t>DD a DSS BUKOVEC</t>
  </si>
  <si>
    <t>Sebedín 37</t>
  </si>
  <si>
    <t>24ZSS120651100AG</t>
  </si>
  <si>
    <t>Sebedín 37/1/VO</t>
  </si>
  <si>
    <t>24ZSS91022630008</t>
  </si>
  <si>
    <t>DSS,Pionierska 850/13,  Stredisko PIEŠŤ</t>
  </si>
  <si>
    <t>Detva</t>
  </si>
  <si>
    <t xml:space="preserve">DSS </t>
  </si>
  <si>
    <t>Pionierska 850/13, II. 128</t>
  </si>
  <si>
    <t>24ZSS91715730000</t>
  </si>
  <si>
    <t>DSS,Pionierska 850/13,  Stredisko DETVA</t>
  </si>
  <si>
    <t>Pionierska 850/13</t>
  </si>
  <si>
    <t>24ZSS121254200AG</t>
  </si>
  <si>
    <t>Tajovského 30/VO</t>
  </si>
  <si>
    <t>Stredná odborná škola informačných technológií</t>
  </si>
  <si>
    <t>Tajovského 30</t>
  </si>
  <si>
    <t>24ZSS91050080009</t>
  </si>
  <si>
    <t>Šafárikova 56</t>
  </si>
  <si>
    <t>Stredná odborná škola -Szakklozépiskola</t>
  </si>
  <si>
    <t>24ZSS5306675000U</t>
  </si>
  <si>
    <t>Kremnička 10</t>
  </si>
  <si>
    <t xml:space="preserve">Spojená škola </t>
  </si>
  <si>
    <t>24ZSS9100613000Q</t>
  </si>
  <si>
    <t>Dukelských hrdinov 2</t>
  </si>
  <si>
    <t xml:space="preserve">Stredná odborná škola technická </t>
  </si>
  <si>
    <t xml:space="preserve">Dukelských hrdinov 2 </t>
  </si>
  <si>
    <t>24ZSS95222850002</t>
  </si>
  <si>
    <t>Maloveská 68/MOP 1</t>
  </si>
  <si>
    <t>24ZSS5302964000F</t>
  </si>
  <si>
    <t>J.Fándlyho 3/MOP/08</t>
  </si>
  <si>
    <t>24ZSS5201643000Y</t>
  </si>
  <si>
    <t>J.Fándlyho 3/MOP</t>
  </si>
  <si>
    <t>24ZSS5201645000O</t>
  </si>
  <si>
    <t>Železničná 5/MOP 3</t>
  </si>
  <si>
    <t>Poltár</t>
  </si>
  <si>
    <t>Spojená škola</t>
  </si>
  <si>
    <t>Železničná 5</t>
  </si>
  <si>
    <t>24ZSS53037680001</t>
  </si>
  <si>
    <t>Železničná 5/MOP 2</t>
  </si>
  <si>
    <t>24ZSS53037670006</t>
  </si>
  <si>
    <t>Železničná 591/35</t>
  </si>
  <si>
    <t>24ZSS5206364000Z</t>
  </si>
  <si>
    <t>Železničná 289/EY</t>
  </si>
  <si>
    <t>24ZSS52063530009</t>
  </si>
  <si>
    <t>Železničná 289/DX</t>
  </si>
  <si>
    <t>24ZSS5206352000E</t>
  </si>
  <si>
    <t>Železničná 287/9</t>
  </si>
  <si>
    <t>24ZSS5206351000J</t>
  </si>
  <si>
    <t>Železničná 287/8</t>
  </si>
  <si>
    <t>24ZSS5206350000O</t>
  </si>
  <si>
    <t>Železničná 287/7</t>
  </si>
  <si>
    <t>24ZSS5206349000M</t>
  </si>
  <si>
    <t>Železničná 216/8</t>
  </si>
  <si>
    <t>24ZSS52063450005</t>
  </si>
  <si>
    <t>Železničná 1</t>
  </si>
  <si>
    <t>24ZSS5206341000P</t>
  </si>
  <si>
    <t>Rovňany 108/MOP</t>
  </si>
  <si>
    <t>24ZSS5205308000M</t>
  </si>
  <si>
    <t>J.Jesenského 888/1</t>
  </si>
  <si>
    <t>Stredná odborná škola obchodu a služieb</t>
  </si>
  <si>
    <t>M.R.Štefánika 8</t>
  </si>
  <si>
    <t>24ZSS1214970000L</t>
  </si>
  <si>
    <t>J.Jesenského 2105 posilňo.</t>
  </si>
  <si>
    <t>24ZSS1309349000W</t>
  </si>
  <si>
    <t>J.Jesenského 891/4</t>
  </si>
  <si>
    <t>24ZSS12149740001</t>
  </si>
  <si>
    <t>Č.Hora 1657-dielňe OV obrábač,automechanik</t>
  </si>
  <si>
    <t>24ZSS91771840006</t>
  </si>
  <si>
    <t>Osloboditeľov 16</t>
  </si>
  <si>
    <t>24ZSS1308292000F</t>
  </si>
  <si>
    <t>Tuhárska dolina 9/2</t>
  </si>
  <si>
    <t>Stredná odborná škola hotelových služieb a dopravy</t>
  </si>
  <si>
    <t>Zvolenská cesta č.83</t>
  </si>
  <si>
    <t>24ZSS5204552000G</t>
  </si>
  <si>
    <t>Železničná č.22/QL</t>
  </si>
  <si>
    <t>24ZSS52004540008</t>
  </si>
  <si>
    <t>Martina Rázusa 55/MOP</t>
  </si>
  <si>
    <t>24ZSS52000128000R</t>
  </si>
  <si>
    <t>Juraja Fándlyho 9/MOP/04</t>
  </si>
  <si>
    <t>24ZSS52016410007</t>
  </si>
  <si>
    <t>Juraja Fándlyho 3/MOP/11</t>
  </si>
  <si>
    <t>24ZSS5201638000F</t>
  </si>
  <si>
    <t>Juraja Fándlyho 3/MOP/12</t>
  </si>
  <si>
    <t>24ZSS5201640000C</t>
  </si>
  <si>
    <t>Haličská cesta č.44</t>
  </si>
  <si>
    <t>24ZSS5201626000V</t>
  </si>
  <si>
    <t>Haličská cesta č.5/MOP/03</t>
  </si>
  <si>
    <t>24ZSS520160000AG</t>
  </si>
  <si>
    <t>Haličská cesta č. 5/MOP/02</t>
  </si>
  <si>
    <t>24ZSS5201608000X</t>
  </si>
  <si>
    <t>Zvolenská cesta č.83/VO</t>
  </si>
  <si>
    <t>24ZSS95240580011</t>
  </si>
  <si>
    <t>Ľadovo 500/v TS</t>
  </si>
  <si>
    <t>24ZSS5201845000A</t>
  </si>
  <si>
    <t>Mestská pustatina 3887/1532</t>
  </si>
  <si>
    <t>24ZSS52022020009</t>
  </si>
  <si>
    <t>Poľná 10</t>
  </si>
  <si>
    <t>Stredná odborná škola Veľký Krtíš</t>
  </si>
  <si>
    <t>Poľná 10,</t>
  </si>
  <si>
    <t>24ZSS5301363000X</t>
  </si>
  <si>
    <t>Jabloňová 1351/VO</t>
  </si>
  <si>
    <t>SOŠ hotelových služieb a obchodu</t>
  </si>
  <si>
    <t xml:space="preserve">Jabloňová 1351 </t>
  </si>
  <si>
    <t>24ZSS9176648000K</t>
  </si>
  <si>
    <t>Jabloňová 1352/internát</t>
  </si>
  <si>
    <t>24ZSS1219495000G</t>
  </si>
  <si>
    <t>Jabloňová 1351/int. 2</t>
  </si>
  <si>
    <t>24ZSS12194970006</t>
  </si>
  <si>
    <t xml:space="preserve">Hviezdoslavova 15 </t>
  </si>
  <si>
    <t>24ZSS1216384000L</t>
  </si>
  <si>
    <t>Hviezdoslavova 17/1</t>
  </si>
  <si>
    <t>24ZSS1094095000W</t>
  </si>
  <si>
    <t>M.R. Štefánika 5/MOP WG</t>
  </si>
  <si>
    <t>24ZSS12160320008</t>
  </si>
  <si>
    <t>M.R. Štefánika 13/MOP UA</t>
  </si>
  <si>
    <t>24ZSS1216053000S</t>
  </si>
  <si>
    <t>Jedľová 1/MOP JG</t>
  </si>
  <si>
    <t>24ZSS1219515000K</t>
  </si>
  <si>
    <t>Nám. Slobody 20/MOP IH</t>
  </si>
  <si>
    <t>24ZSS1216708000L</t>
  </si>
  <si>
    <t>Jabloňová 1352/byt</t>
  </si>
  <si>
    <t>24ZSS1219496000B</t>
  </si>
  <si>
    <t>Hviezdoslavova 17/MOP KL</t>
  </si>
  <si>
    <t>24ZSS12163880001</t>
  </si>
  <si>
    <t>Divadelná reštaurácia, Divadelná 3</t>
  </si>
  <si>
    <t>Jilemnického 17</t>
  </si>
  <si>
    <t xml:space="preserve">SOŠ obchodu a služieb </t>
  </si>
  <si>
    <t>Jilemnického 1282</t>
  </si>
  <si>
    <t>24ZSS6222617000W</t>
  </si>
  <si>
    <t>Školská 5</t>
  </si>
  <si>
    <t>24ZSS12027480001</t>
  </si>
  <si>
    <t>Kláry Jarunkovej 2/REŠTAU</t>
  </si>
  <si>
    <t>24ZSS1316175000Q</t>
  </si>
  <si>
    <t>Generála Viesta č.6</t>
  </si>
  <si>
    <t>Revúca</t>
  </si>
  <si>
    <t xml:space="preserve">Stredná odborná škola </t>
  </si>
  <si>
    <t>24ZVS0000000789F</t>
  </si>
  <si>
    <t>Komenského 40</t>
  </si>
  <si>
    <t>24ZVS00000543095</t>
  </si>
  <si>
    <t>1.mája  VO</t>
  </si>
  <si>
    <t>Želovce</t>
  </si>
  <si>
    <t>Stredná odborná škola Želovce</t>
  </si>
  <si>
    <t>K. Gottwalda 70/43</t>
  </si>
  <si>
    <t>24ZSS9527381000C</t>
  </si>
  <si>
    <t>Pionierska 7</t>
  </si>
  <si>
    <t>24ZSS5215474000L</t>
  </si>
  <si>
    <t>Okružná 61/VO</t>
  </si>
  <si>
    <t>Stredná odborná škola technická a agropotravinárska</t>
  </si>
  <si>
    <t>Okružná 61,</t>
  </si>
  <si>
    <t>24ZSS95679210015</t>
  </si>
  <si>
    <t>Hostinského 3/dielňa</t>
  </si>
  <si>
    <t>Košická cesta VO</t>
  </si>
  <si>
    <t>24ZSS9565552000S</t>
  </si>
  <si>
    <t xml:space="preserve">Hlavná 2  425/VO, </t>
  </si>
  <si>
    <t>Hnúšťa</t>
  </si>
  <si>
    <t>Hlavná 425</t>
  </si>
  <si>
    <t>24ZSS95666180007</t>
  </si>
  <si>
    <t>Hlavná 425/1</t>
  </si>
  <si>
    <t>24ZSS5306974000E</t>
  </si>
  <si>
    <t xml:space="preserve"> Zvolenská cesta 18/1/VO 2</t>
  </si>
  <si>
    <t>Školská 7</t>
  </si>
  <si>
    <t>24ZSS9101277000R</t>
  </si>
  <si>
    <t>24ZSS1202749000X</t>
  </si>
  <si>
    <t>Továrenská 29</t>
  </si>
  <si>
    <t>24ZSS9107321000W</t>
  </si>
  <si>
    <t>Osvety č.13/VO</t>
  </si>
  <si>
    <t>Osvety 17</t>
  </si>
  <si>
    <t>24ZSS96863440002</t>
  </si>
  <si>
    <t>Tajch 453/MOP</t>
  </si>
  <si>
    <t>24ZSS62200550002</t>
  </si>
  <si>
    <t>Bernolákova 12/IO-minútka</t>
  </si>
  <si>
    <t>24ZSS62195990008</t>
  </si>
  <si>
    <t>Osvety 17/24, horný byt</t>
  </si>
  <si>
    <t>24ZSS6108246000R</t>
  </si>
  <si>
    <t>Kollárova 23-Gálus</t>
  </si>
  <si>
    <t>24ZSS6109270000V</t>
  </si>
  <si>
    <t>Športová 1/VO</t>
  </si>
  <si>
    <t xml:space="preserve">Stredná odborná škola obchodu a služieb </t>
  </si>
  <si>
    <t>Športová 1</t>
  </si>
  <si>
    <t>24ZSS9566005000X</t>
  </si>
  <si>
    <t>Kvetná 1/AB C2</t>
  </si>
  <si>
    <t>24ZSS5207461000Z</t>
  </si>
  <si>
    <t>Hlavné nám 19/DC Čierny  orol</t>
  </si>
  <si>
    <t>24ZSS52072870007</t>
  </si>
  <si>
    <t>Železničná 703 VO 1,Junior komplex</t>
  </si>
  <si>
    <t>24ZSS95668580014</t>
  </si>
  <si>
    <t>Sokolská 4/1</t>
  </si>
  <si>
    <t>J.Švermu 1</t>
  </si>
  <si>
    <t>24ZSS12174150006</t>
  </si>
  <si>
    <t>24ZSS1217414000B</t>
  </si>
  <si>
    <t>Sokolská 4/1 - TV</t>
  </si>
  <si>
    <t>24ZSS1217420000P</t>
  </si>
  <si>
    <t>Dolná kolónia 1000, Môťová</t>
  </si>
  <si>
    <t>24ZSS9170486000V</t>
  </si>
  <si>
    <t>J.Švermu 1 VO - škola</t>
  </si>
  <si>
    <t>24ZSS9175683001R</t>
  </si>
  <si>
    <t>J. Hollého 8/2</t>
  </si>
  <si>
    <t>Školský internát</t>
  </si>
  <si>
    <t>J.Švermu 1736/14</t>
  </si>
  <si>
    <t>24ZSS1093965000W</t>
  </si>
  <si>
    <t>J.Švermu 14/MOP RD</t>
  </si>
  <si>
    <t>24ZSS1217568000S</t>
  </si>
  <si>
    <t>J.Švermu 14/MOP SE</t>
  </si>
  <si>
    <t>24ZSS1217569000N</t>
  </si>
  <si>
    <t>J. Hollého 8/11</t>
  </si>
  <si>
    <t>24ZSS10939640000</t>
  </si>
  <si>
    <t>Pod Bánošom 80</t>
  </si>
  <si>
    <t>24ZSS91048580005</t>
  </si>
  <si>
    <t>Dolná 25</t>
  </si>
  <si>
    <t>Gwerkovej-Gollnerovej 6</t>
  </si>
  <si>
    <t xml:space="preserve">Gymnázium Andreja Kmeťa </t>
  </si>
  <si>
    <t>Kolpačská 1738/9</t>
  </si>
  <si>
    <t>24ZSS96883400006</t>
  </si>
  <si>
    <t>Akademická 13/VO</t>
  </si>
  <si>
    <t xml:space="preserve">SPŠ S.Mikovíniho </t>
  </si>
  <si>
    <t>Akademická 11</t>
  </si>
  <si>
    <t>24ZSS96867790005</t>
  </si>
  <si>
    <t>SOŠL, B. Š. (garáž os. Akademická 16/AB MOP)</t>
  </si>
  <si>
    <t xml:space="preserve">Stredná odborná škola lesnícka </t>
  </si>
  <si>
    <t xml:space="preserve">Akademická 16, </t>
  </si>
  <si>
    <t>24ZSS62177260000</t>
  </si>
  <si>
    <t>SOŠ lesnícka, Akademická 16, B.Š. (č.16 škola)</t>
  </si>
  <si>
    <t>24ZSS6217788000L</t>
  </si>
  <si>
    <t xml:space="preserve">SOŠL, B Š: (záhrada Akademická 24/MOP) </t>
  </si>
  <si>
    <t>24ZSS6217791000D</t>
  </si>
  <si>
    <t>SOŠL, B Štiavnica Koll.dom Akademická 27/MOP)</t>
  </si>
  <si>
    <t>24ZSS6303467000G</t>
  </si>
  <si>
    <t>SOŠL, B. Štiavnica ( Mládežnícka 4/VO-ŠI )</t>
  </si>
  <si>
    <t>24ZSS9685233000S</t>
  </si>
  <si>
    <t>SOŠL, B Štiavnica (B.Studenec 72/AE MOP</t>
  </si>
  <si>
    <t>24ZSS62185850005</t>
  </si>
  <si>
    <t>SOŠL, B Štiavnica  (B.Studenec 72/AI MOP)</t>
  </si>
  <si>
    <t>24ZSS6218589000M</t>
  </si>
  <si>
    <t>SOŠL, B Štiavnica (Drieňová 72/AE MOP)</t>
  </si>
  <si>
    <t>24ZSS6218596000V</t>
  </si>
  <si>
    <t>SOŠL, B Štiavnica  (B.Studenec 192)</t>
  </si>
  <si>
    <t>24ZSS6218591000J</t>
  </si>
  <si>
    <t>SOŠL, B Štiavnica (B.Studenec 230/2</t>
  </si>
  <si>
    <t>24ZSS6218590000O</t>
  </si>
  <si>
    <t>SOŠL, B Štiavnica (B.Studenec 230/1 MOP</t>
  </si>
  <si>
    <t>24ZSS6218588000R</t>
  </si>
  <si>
    <t>SOŠL, B Štiavnica (B.Studenec 447/MOP)</t>
  </si>
  <si>
    <t>24ZSS6218628000J</t>
  </si>
  <si>
    <t>SOŠL, B Štiavnica (B. Studenec 446 chat</t>
  </si>
  <si>
    <t>24ZSS6218629000E</t>
  </si>
  <si>
    <t>Lučenecká cesta 17/VO-ŠI</t>
  </si>
  <si>
    <t xml:space="preserve">Stredná odborná škola drevárska </t>
  </si>
  <si>
    <t>Lučenecká cesta 17</t>
  </si>
  <si>
    <t>24ZSS9100318000M</t>
  </si>
  <si>
    <t>Lučenecká cesta 21 - Škola</t>
  </si>
  <si>
    <t>24ZSS9100317000R</t>
  </si>
  <si>
    <t>Lučenecká cesta 17/MOP - ŠJ</t>
  </si>
  <si>
    <t>24ZSS1320497000M</t>
  </si>
  <si>
    <t>Komenského 18/VO</t>
  </si>
  <si>
    <t xml:space="preserve">Gymnázium Andreja Sládkoviča </t>
  </si>
  <si>
    <t>Komenského 18</t>
  </si>
  <si>
    <t>24ZSS9105969000G</t>
  </si>
  <si>
    <t>Tajovského 25</t>
  </si>
  <si>
    <t xml:space="preserve">Obchodná akadémia </t>
  </si>
  <si>
    <t>24ZSS9108076000R</t>
  </si>
  <si>
    <t>Tajovského 25/WL</t>
  </si>
  <si>
    <t>24ZSS1007192000N</t>
  </si>
  <si>
    <t>Hurbanova 6/VO</t>
  </si>
  <si>
    <t>Stredná priemyselná škola J. Murgaša</t>
  </si>
  <si>
    <t>Hurbanova 6</t>
  </si>
  <si>
    <t>24ZSS910808300AG</t>
  </si>
  <si>
    <t>Hurbanova 6/VO - školská jedáleň</t>
  </si>
  <si>
    <t>24ZSS9107903000T</t>
  </si>
  <si>
    <t>Severná 4</t>
  </si>
  <si>
    <t>Konzervatórium Jána Levoslava Bellu</t>
  </si>
  <si>
    <t>Skuteckého 27</t>
  </si>
  <si>
    <t>24ZSS1011421000E</t>
  </si>
  <si>
    <t>Severná 4/MOP</t>
  </si>
  <si>
    <t>24ZSS120318300AG</t>
  </si>
  <si>
    <t>Skuteckého 33/VO</t>
  </si>
  <si>
    <t>24ZSS91010510017</t>
  </si>
  <si>
    <t>Havranské 3/FE</t>
  </si>
  <si>
    <t xml:space="preserve">Školský internát </t>
  </si>
  <si>
    <t>Internátna č. 4</t>
  </si>
  <si>
    <t>24ZSS1204285000B</t>
  </si>
  <si>
    <t>Internátna č. 4/MOP DT</t>
  </si>
  <si>
    <t>24ZSS1202788000E</t>
  </si>
  <si>
    <t>Internátna č. 6/MOP GW</t>
  </si>
  <si>
    <t>24ZSS12027910006</t>
  </si>
  <si>
    <t>Internátna č. 6/MOP HX</t>
  </si>
  <si>
    <t>24ZSS12027920001</t>
  </si>
  <si>
    <t>Internátna č. 8/ IY</t>
  </si>
  <si>
    <t>24ZSS1202793000X</t>
  </si>
  <si>
    <t>Internátna č. 8/JZ</t>
  </si>
  <si>
    <t>24ZSS1202794000S</t>
  </si>
  <si>
    <t>Internátna č. 61</t>
  </si>
  <si>
    <t>24ZSS12029180005</t>
  </si>
  <si>
    <t>Havranské 2/DC</t>
  </si>
  <si>
    <t>24ZSS1204283000L</t>
  </si>
  <si>
    <t>Havranské 2/ED</t>
  </si>
  <si>
    <t>24ZSS1204284000G</t>
  </si>
  <si>
    <t>Havranské 3/GF</t>
  </si>
  <si>
    <t>24ZSS12042860005</t>
  </si>
  <si>
    <t>Trieda SNP 54-garáže</t>
  </si>
  <si>
    <t xml:space="preserve">Športové gymnázium </t>
  </si>
  <si>
    <t>Trieda SNP 54</t>
  </si>
  <si>
    <t>24ZSS13078600009</t>
  </si>
  <si>
    <t>Trieda SNP 54/MOP BO - športová hala</t>
  </si>
  <si>
    <t>24ZSS12026480008</t>
  </si>
  <si>
    <t>Trieda SNP 54/MOP CP - dielne</t>
  </si>
  <si>
    <t>24ZSS12026490003</t>
  </si>
  <si>
    <t>Trieda SNP 54/MOP DQ - budova školy</t>
  </si>
  <si>
    <t>24ZSS12026500005</t>
  </si>
  <si>
    <t>Trieda SNP 54/MOP VL- školská jedáleň</t>
  </si>
  <si>
    <t>24ZSS1202645000N</t>
  </si>
  <si>
    <t>Trieda SNP 53 - školský internát</t>
  </si>
  <si>
    <t>24ZSS1204345000S</t>
  </si>
  <si>
    <t>Štúrova 13/ES</t>
  </si>
  <si>
    <t xml:space="preserve">Gymnázium J.Chalupku </t>
  </si>
  <si>
    <t>Štúrova 13</t>
  </si>
  <si>
    <t>24ZSS1210563000Z</t>
  </si>
  <si>
    <t>Laskomerského 1/VO</t>
  </si>
  <si>
    <t xml:space="preserve">Hotelová akadémia </t>
  </si>
  <si>
    <t>Malinovského 1</t>
  </si>
  <si>
    <t>24ZSS9102030001G</t>
  </si>
  <si>
    <t>Malinovského 12</t>
  </si>
  <si>
    <t>24ZSS9103019000E</t>
  </si>
  <si>
    <t>Malinovského 1/LI</t>
  </si>
  <si>
    <t>24ZSS1210202000N</t>
  </si>
  <si>
    <t>Haličská cesta 9/MOP/18</t>
  </si>
  <si>
    <t>Gymnázium B. Slančíkovej - Timravy</t>
  </si>
  <si>
    <t>Haličská cesta 9</t>
  </si>
  <si>
    <t>24ZSS5201604000G</t>
  </si>
  <si>
    <t>Haličská cesta 9/MOP/14</t>
  </si>
  <si>
    <t>24ZSS5005193000R</t>
  </si>
  <si>
    <t>Haličská cesta 9/MOP/17</t>
  </si>
  <si>
    <t>24ZSS5201603000L</t>
  </si>
  <si>
    <t>Haličská cesta 9/MOP/15</t>
  </si>
  <si>
    <t>24ZSS5201601000V</t>
  </si>
  <si>
    <t>Nám. padlých hrdinov 16</t>
  </si>
  <si>
    <t>Fiľakovo</t>
  </si>
  <si>
    <t>Gymnázium-Gimnázium Fiľakovo</t>
  </si>
  <si>
    <t>Nám. padlých hrdinov 2</t>
  </si>
  <si>
    <t>24ZSS52035980007</t>
  </si>
  <si>
    <t>Nám. padlých hrdinov 17</t>
  </si>
  <si>
    <t>24ZSS52035990002</t>
  </si>
  <si>
    <t>Lúčna 1/MOP/4</t>
  </si>
  <si>
    <t>Obchodná akadémia Lučenec</t>
  </si>
  <si>
    <t>Lúčna 4</t>
  </si>
  <si>
    <t>24ZSS5201547000L</t>
  </si>
  <si>
    <t>B. Nemcovej 1/MOP DS</t>
  </si>
  <si>
    <t>SPŠ stavebná Oskara Winklera</t>
  </si>
  <si>
    <t>B. Nemcovej 1</t>
  </si>
  <si>
    <t>24ZSS52015680004</t>
  </si>
  <si>
    <t>J.A.Komenského 12 - ŠJ</t>
  </si>
  <si>
    <t xml:space="preserve">Pedagogická a sociálna akadémia </t>
  </si>
  <si>
    <t>J.A.Komenského 12</t>
  </si>
  <si>
    <t>24ZSS5201225000R</t>
  </si>
  <si>
    <t xml:space="preserve">J.A.Komenského 12 </t>
  </si>
  <si>
    <t>24ZSS52012310004</t>
  </si>
  <si>
    <t>Štúrova 848</t>
  </si>
  <si>
    <t>24ZSS13182400009</t>
  </si>
  <si>
    <t>Štúrova  848 - dietne</t>
  </si>
  <si>
    <t>24ZSS9170811001V</t>
  </si>
  <si>
    <t>Banícka 3/VO, Veľký Krtíš 99001</t>
  </si>
  <si>
    <t>Modrý Kameň</t>
  </si>
  <si>
    <t>Spojená škola so sídlom v Modrom Kameni</t>
  </si>
  <si>
    <t>Jarmočná 1</t>
  </si>
  <si>
    <t>24ZSS9528618000R</t>
  </si>
  <si>
    <t>E.M.Šoltesovej 5/VO</t>
  </si>
  <si>
    <t xml:space="preserve"> Stredná odborná škola služieb a lesníctva</t>
  </si>
  <si>
    <t>Kolpačská 1586/9</t>
  </si>
  <si>
    <t>24ZSS9680858000Q</t>
  </si>
  <si>
    <t>Kolpašská 9/13 /byt/</t>
  </si>
  <si>
    <t>24ZSS63009590001</t>
  </si>
  <si>
    <t>Clementisova 1166/2</t>
  </si>
  <si>
    <t>Gymnázium Martina Kukučína</t>
  </si>
  <si>
    <t>Clementisova 1166/21</t>
  </si>
  <si>
    <t>24ZVS00000810468</t>
  </si>
  <si>
    <t xml:space="preserve">Železničná 260 </t>
  </si>
  <si>
    <t>Prvé slovenské literárne gymnázium</t>
  </si>
  <si>
    <t>24ZVS0000016543B</t>
  </si>
  <si>
    <t>Hviezdoslavova 903 - telocvičňa</t>
  </si>
  <si>
    <t>24ZVS0000052136K</t>
  </si>
  <si>
    <t>Hlavná 431/MOP WH</t>
  </si>
  <si>
    <t xml:space="preserve">Gymnázium Mateja Hrebendu </t>
  </si>
  <si>
    <t>Hlavná 431/MOP</t>
  </si>
  <si>
    <t>24ZSS5210143000V</t>
  </si>
  <si>
    <t>P. Hostinského 3/AE</t>
  </si>
  <si>
    <t xml:space="preserve">Gymnázium Ivana Kraska  </t>
  </si>
  <si>
    <t>P. Hostinského 3</t>
  </si>
  <si>
    <t>24ZSS52069020002</t>
  </si>
  <si>
    <t>24ZSS52165390005</t>
  </si>
  <si>
    <t>24ZSS5216543000T</t>
  </si>
  <si>
    <t>K.Mikszátha 1</t>
  </si>
  <si>
    <t xml:space="preserve">K.Mikszátha 1 / AB </t>
  </si>
  <si>
    <t>24ZSS5207662000G</t>
  </si>
  <si>
    <t>Jesenského 903/2 2</t>
  </si>
  <si>
    <t>Jesenského 903</t>
  </si>
  <si>
    <t>24ZSS5303540000U</t>
  </si>
  <si>
    <t>Jesenského 903/2 1</t>
  </si>
  <si>
    <t>24ZSS5304229000A</t>
  </si>
  <si>
    <t>24ZSS9585444000V</t>
  </si>
  <si>
    <t>Školská 21/2 - škola</t>
  </si>
  <si>
    <t xml:space="preserve">Gymnázium A.H.Škultétyho </t>
  </si>
  <si>
    <t>Školská 21</t>
  </si>
  <si>
    <t>24ZSS5213650000I</t>
  </si>
  <si>
    <t>Školská 21/1 - školská jedáleň</t>
  </si>
  <si>
    <t>24ZSS5213654000Z</t>
  </si>
  <si>
    <t>Boženy Nemcovej 24/VO C-B</t>
  </si>
  <si>
    <t>Stredná odborná škola techniky a služieb</t>
  </si>
  <si>
    <t>Laskomerského 3</t>
  </si>
  <si>
    <t>24ZSS9100254000P</t>
  </si>
  <si>
    <t>Boženy Nemcovej 3/ IR</t>
  </si>
  <si>
    <t>24ZSS1209509000F</t>
  </si>
  <si>
    <t>Boženy Nemcovej 24/5 mop</t>
  </si>
  <si>
    <t>24ZSS1209501000I</t>
  </si>
  <si>
    <t>Boženy Nemcovej 24/1 mop</t>
  </si>
  <si>
    <t>24ZSS1209502000D</t>
  </si>
  <si>
    <t>Boženy Nemcovej 24/4 mop</t>
  </si>
  <si>
    <t>24ZSS12095030008</t>
  </si>
  <si>
    <t xml:space="preserve">Stredná odborná škola techniky a služieb </t>
  </si>
  <si>
    <t>24ZSS12094990005</t>
  </si>
  <si>
    <t>24ZSS9100295001V</t>
  </si>
  <si>
    <t>M.R.Štefánika 8/WA</t>
  </si>
  <si>
    <t>24ZSS1215135000V</t>
  </si>
  <si>
    <t>Hronská 3/Gymnaz</t>
  </si>
  <si>
    <t>Gymnázium Ľudovíta Štúra Zvolen</t>
  </si>
  <si>
    <t>Hronská 1467/3</t>
  </si>
  <si>
    <t>24ZSS1216317000B</t>
  </si>
  <si>
    <t>Hronská 3/Gym</t>
  </si>
  <si>
    <t>24ZSS1216316000G</t>
  </si>
  <si>
    <t>Hronská 3</t>
  </si>
  <si>
    <t>24ZSS10940000000</t>
  </si>
  <si>
    <t>Štúrova 849</t>
  </si>
  <si>
    <t>Gymnázium Detva</t>
  </si>
  <si>
    <t>24ZSS1317809000S</t>
  </si>
  <si>
    <t>Sokolská 911/94</t>
  </si>
  <si>
    <t>Stredná priemyselná škola dopravná</t>
  </si>
  <si>
    <t>24ZSS1322231000C</t>
  </si>
  <si>
    <t>Sokolská 4</t>
  </si>
  <si>
    <t>24ZSS1217428000M</t>
  </si>
  <si>
    <t>J.Kollára 2  /kuchyňa,jedáleň/</t>
  </si>
  <si>
    <t>Gymnázium Milana Rúfusa</t>
  </si>
  <si>
    <t>J.Kollára 2</t>
  </si>
  <si>
    <t>24ZSS63207330002</t>
  </si>
  <si>
    <t>24ZSS6221792000A</t>
  </si>
  <si>
    <t>Bernoláková 9/LV</t>
  </si>
  <si>
    <t xml:space="preserve">Gymnázium F. Švantnera </t>
  </si>
  <si>
    <t>Bernoláková 9</t>
  </si>
  <si>
    <t>24ZSS6219579000K</t>
  </si>
  <si>
    <t>Bernoláková 9/MW</t>
  </si>
  <si>
    <t>24ZSS6219580000M</t>
  </si>
  <si>
    <t>Tajovského 24</t>
  </si>
  <si>
    <t xml:space="preserve">Stredná zdravotnícka škola </t>
  </si>
  <si>
    <t>24ZSS1202443000A</t>
  </si>
  <si>
    <t>J. Kozáčeka 4/MOP</t>
  </si>
  <si>
    <t>J. Kozáčeka 4</t>
  </si>
  <si>
    <t>24ZSS1217044000L</t>
  </si>
  <si>
    <t xml:space="preserve"> Lúčna 1/MOP/3 </t>
  </si>
  <si>
    <t xml:space="preserve"> Lúčna 2</t>
  </si>
  <si>
    <t>24ZSS5201549000B</t>
  </si>
  <si>
    <t xml:space="preserve"> Lehára 2/MOP SL </t>
  </si>
  <si>
    <t>24ZSS5201399000W</t>
  </si>
  <si>
    <t>Kalinčiakova 8/VO</t>
  </si>
  <si>
    <t>Strednáodborná škola Szakkozépiskola</t>
  </si>
  <si>
    <t>Kalinčiakova 1584/8</t>
  </si>
  <si>
    <t>24ZSS95217870010</t>
  </si>
  <si>
    <t>Bystrická 698/4</t>
  </si>
  <si>
    <t>Žarnovica</t>
  </si>
  <si>
    <t xml:space="preserve">Stredná odborná škola  </t>
  </si>
  <si>
    <t>24ZSS968645200AG</t>
  </si>
  <si>
    <t>05001</t>
  </si>
  <si>
    <t>Ladomerská Vieska 146</t>
  </si>
  <si>
    <t>24ZSS61323120005</t>
  </si>
  <si>
    <t>24ZSS6132314000W</t>
  </si>
  <si>
    <t>24ZSS9171953000L</t>
  </si>
  <si>
    <t>Počet subjektov</t>
  </si>
  <si>
    <t>OvZP IČO</t>
  </si>
  <si>
    <t xml:space="preserve"> Ulica odb miesta</t>
  </si>
  <si>
    <t xml:space="preserve"> Obec odberateľa</t>
  </si>
  <si>
    <t xml:space="preserve"> PSČ</t>
  </si>
  <si>
    <t xml:space="preserve"> Názov odberateľa</t>
  </si>
  <si>
    <t xml:space="preserve"> Ulica odberateľa</t>
  </si>
  <si>
    <t>EIC kod</t>
  </si>
  <si>
    <t>35985381</t>
  </si>
  <si>
    <t>X2</t>
  </si>
  <si>
    <t>35989572</t>
  </si>
  <si>
    <t>C1</t>
  </si>
  <si>
    <t>C2</t>
  </si>
  <si>
    <t>35989611</t>
  </si>
  <si>
    <t>97401</t>
  </si>
  <si>
    <t>35987405</t>
  </si>
  <si>
    <t>96501</t>
  </si>
  <si>
    <t>C4</t>
  </si>
  <si>
    <t>C5</t>
  </si>
  <si>
    <t>35986999</t>
  </si>
  <si>
    <t>35987197</t>
  </si>
  <si>
    <t>96701</t>
  </si>
  <si>
    <t>35987146</t>
  </si>
  <si>
    <t>98401</t>
  </si>
  <si>
    <t>35987332</t>
  </si>
  <si>
    <t>97901</t>
  </si>
  <si>
    <t>C6</t>
  </si>
  <si>
    <t>35987341</t>
  </si>
  <si>
    <t>99001</t>
  </si>
  <si>
    <t>C7</t>
  </si>
  <si>
    <t>35996561</t>
  </si>
  <si>
    <t>96082</t>
  </si>
  <si>
    <t>35984953</t>
  </si>
  <si>
    <t>35984783</t>
  </si>
  <si>
    <t>97701</t>
  </si>
  <si>
    <t>35984791</t>
  </si>
  <si>
    <t>35985020</t>
  </si>
  <si>
    <t>96801</t>
  </si>
  <si>
    <t>35985097</t>
  </si>
  <si>
    <t>35984929</t>
  </si>
  <si>
    <t>35987138</t>
  </si>
  <si>
    <t>C3</t>
  </si>
  <si>
    <t>35987324</t>
  </si>
  <si>
    <t>35987120</t>
  </si>
  <si>
    <t>96026</t>
  </si>
  <si>
    <t>35987189</t>
  </si>
  <si>
    <t>45020094</t>
  </si>
  <si>
    <t>50Q</t>
  </si>
  <si>
    <t>Kultúra</t>
  </si>
  <si>
    <t>37828100</t>
  </si>
  <si>
    <t>Námestie SNP 23, B.Bystrica</t>
  </si>
  <si>
    <t>Hlavná 497, Vyhne</t>
  </si>
  <si>
    <t>Bieň,Kováčová</t>
  </si>
  <si>
    <t>Nám.SNP 1(Radnica), B.Bystrica</t>
  </si>
  <si>
    <t>Komeského 12(archív), B.Bystrica</t>
  </si>
  <si>
    <t>VN</t>
  </si>
  <si>
    <t>Okružná 2469/1, Zvolen</t>
  </si>
  <si>
    <t>Okružná 2469, Zvolen</t>
  </si>
  <si>
    <t>Úrad</t>
  </si>
  <si>
    <t>00632210</t>
  </si>
  <si>
    <t>Rázusova , LC (dielňa)</t>
  </si>
  <si>
    <t>00632325</t>
  </si>
  <si>
    <t>97669</t>
  </si>
  <si>
    <t>00647951</t>
  </si>
  <si>
    <t>00647926</t>
  </si>
  <si>
    <t>96901</t>
  </si>
  <si>
    <t>00632180</t>
  </si>
  <si>
    <t>35653663</t>
  </si>
  <si>
    <t>98012</t>
  </si>
  <si>
    <t>00648124</t>
  </si>
  <si>
    <t>98201</t>
  </si>
  <si>
    <t>35982535</t>
  </si>
  <si>
    <t>98055</t>
  </si>
  <si>
    <t>00648132</t>
  </si>
  <si>
    <t>00648094</t>
  </si>
  <si>
    <t>98034</t>
  </si>
  <si>
    <t>00648108</t>
  </si>
  <si>
    <t>98022</t>
  </si>
  <si>
    <t>35679565</t>
  </si>
  <si>
    <t>98061</t>
  </si>
  <si>
    <t>00647551</t>
  </si>
  <si>
    <t>00647560</t>
  </si>
  <si>
    <t>99122</t>
  </si>
  <si>
    <t>00647934</t>
  </si>
  <si>
    <t>00647900</t>
  </si>
  <si>
    <t>00647918</t>
  </si>
  <si>
    <t>00632252</t>
  </si>
  <si>
    <t>97404</t>
  </si>
  <si>
    <t>00632287</t>
  </si>
  <si>
    <t>97613</t>
  </si>
  <si>
    <t>00632261</t>
  </si>
  <si>
    <t>97645</t>
  </si>
  <si>
    <t>00632864</t>
  </si>
  <si>
    <t>DD a DSS LUNA    23.4.2018 SSE</t>
  </si>
  <si>
    <t>37827146</t>
  </si>
  <si>
    <t>97697</t>
  </si>
  <si>
    <t>00632317</t>
  </si>
  <si>
    <t>97653</t>
  </si>
  <si>
    <t>00648493</t>
  </si>
  <si>
    <t>96205</t>
  </si>
  <si>
    <t>00648523</t>
  </si>
  <si>
    <t>96301</t>
  </si>
  <si>
    <t>00648531</t>
  </si>
  <si>
    <t>96268</t>
  </si>
  <si>
    <t>00648515</t>
  </si>
  <si>
    <t>96001</t>
  </si>
  <si>
    <t>37827464</t>
  </si>
  <si>
    <t>00633453</t>
  </si>
  <si>
    <t>DSS</t>
  </si>
  <si>
    <t>17055431</t>
  </si>
  <si>
    <t xml:space="preserve">Hurbanova 32 - Vedľ.budova(Gymnázium-Gimnázium) </t>
  </si>
  <si>
    <t xml:space="preserve">Hviezdoslavova 18 - Hl.budova(Gymnázium-Gimnázium) </t>
  </si>
  <si>
    <t xml:space="preserve">Stredná odborná škola -Szakklozépiskola </t>
  </si>
  <si>
    <t>00894818</t>
  </si>
  <si>
    <t>97405</t>
  </si>
  <si>
    <t>00893307</t>
  </si>
  <si>
    <t>98701</t>
  </si>
  <si>
    <t>00159352</t>
  </si>
  <si>
    <t>37890221</t>
  </si>
  <si>
    <t>37890051</t>
  </si>
  <si>
    <t>37890115</t>
  </si>
  <si>
    <t>37890085</t>
  </si>
  <si>
    <t>00158496</t>
  </si>
  <si>
    <t>97590</t>
  </si>
  <si>
    <t>37890182</t>
  </si>
  <si>
    <t>37890191</t>
  </si>
  <si>
    <t>99106</t>
  </si>
  <si>
    <t>37956230</t>
  </si>
  <si>
    <t>37956108</t>
  </si>
  <si>
    <t>37956124</t>
  </si>
  <si>
    <t>45015171</t>
  </si>
  <si>
    <t xml:space="preserve">Stredná odborná skola technická </t>
  </si>
  <si>
    <t>00163791</t>
  </si>
  <si>
    <t>45017000</t>
  </si>
  <si>
    <t>97411</t>
  </si>
  <si>
    <t>24ZSS12014810004</t>
  </si>
  <si>
    <t>00160539</t>
  </si>
  <si>
    <t>96917</t>
  </si>
  <si>
    <t>00161667</t>
  </si>
  <si>
    <t>00162710</t>
  </si>
  <si>
    <t>37956469</t>
  </si>
  <si>
    <t>00160521</t>
  </si>
  <si>
    <t>00162027</t>
  </si>
  <si>
    <t>00161471</t>
  </si>
  <si>
    <t>17059887</t>
  </si>
  <si>
    <t>00163741</t>
  </si>
  <si>
    <t>00516554</t>
  </si>
  <si>
    <t>00160547</t>
  </si>
  <si>
    <t>00162035</t>
  </si>
  <si>
    <t>00160687</t>
  </si>
  <si>
    <t>98403</t>
  </si>
  <si>
    <t>00160580</t>
  </si>
  <si>
    <t>98615</t>
  </si>
  <si>
    <t>00162060</t>
  </si>
  <si>
    <t>00161560</t>
  </si>
  <si>
    <t>00162809</t>
  </si>
  <si>
    <t>37956205</t>
  </si>
  <si>
    <t>96212</t>
  </si>
  <si>
    <t>37956248</t>
  </si>
  <si>
    <t>00161136</t>
  </si>
  <si>
    <t>30197121</t>
  </si>
  <si>
    <t>00160610</t>
  </si>
  <si>
    <t>98112</t>
  </si>
  <si>
    <t>00160784</t>
  </si>
  <si>
    <t>00162108</t>
  </si>
  <si>
    <t>00161632</t>
  </si>
  <si>
    <t>00160709</t>
  </si>
  <si>
    <t>00160644</t>
  </si>
  <si>
    <t>00160865</t>
  </si>
  <si>
    <t>17058554</t>
  </si>
  <si>
    <t>00215589</t>
  </si>
  <si>
    <t>00160881</t>
  </si>
  <si>
    <t>00160725</t>
  </si>
  <si>
    <t>00607053</t>
  </si>
  <si>
    <t>97429</t>
  </si>
  <si>
    <t>00606995</t>
  </si>
  <si>
    <t>00607029</t>
  </si>
  <si>
    <t>37890069</t>
  </si>
  <si>
    <t>98601</t>
  </si>
  <si>
    <t>00891827</t>
  </si>
  <si>
    <t>Školy</t>
  </si>
  <si>
    <t>24ZSS53030280000</t>
  </si>
  <si>
    <t>24ZSS62196220004</t>
  </si>
  <si>
    <t>24ZSS50123310000</t>
  </si>
  <si>
    <t>P.č.</t>
  </si>
  <si>
    <t>C6C2-X3-1T</t>
  </si>
  <si>
    <t>Odbor</t>
  </si>
  <si>
    <t xml:space="preserve"> Spotreba  JT      (MWh)</t>
  </si>
  <si>
    <t xml:space="preserve"> Spotreba  VT      (MWh)</t>
  </si>
  <si>
    <t xml:space="preserve"> Spotreba  NT      (MWh)</t>
  </si>
  <si>
    <t xml:space="preserve"> Celková spotreba JT+VT+NT (MWh)</t>
  </si>
  <si>
    <t>Spolu BBSK + OvZP</t>
  </si>
  <si>
    <t>1 rok</t>
  </si>
  <si>
    <t>Distribučná sadzba</t>
  </si>
  <si>
    <t xml:space="preserve">HI                 (A) </t>
  </si>
  <si>
    <t xml:space="preserve"> RK          (kW)</t>
  </si>
  <si>
    <t>3*25</t>
  </si>
  <si>
    <t>do 3x10</t>
  </si>
  <si>
    <t>do 3x40</t>
  </si>
  <si>
    <t>do 3x25</t>
  </si>
  <si>
    <t>do 3x63</t>
  </si>
  <si>
    <t>do 3x20</t>
  </si>
  <si>
    <t>do 3x32</t>
  </si>
  <si>
    <t>do 3x80</t>
  </si>
  <si>
    <t>3*100</t>
  </si>
  <si>
    <t>do 3x100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</si>
</sst>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[$-41B]General"/>
    <numFmt numFmtId="166" formatCode="#,##0.00&quot; &quot;[$€-41B];[Red]&quot;-&quot;#,##0.00&quot; &quot;[$€-41B]"/>
    <numFmt numFmtId="167" formatCode="#,##0.00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Courier"/>
      <family val="1"/>
      <charset val="238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165" fontId="4" fillId="0" borderId="0"/>
    <xf numFmtId="0" fontId="5" fillId="0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6" fontId="10" fillId="0" borderId="0"/>
    <xf numFmtId="0" fontId="11" fillId="0" borderId="0">
      <alignment vertical="center"/>
    </xf>
    <xf numFmtId="164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2" fillId="0" borderId="1" xfId="0" applyFont="1" applyFill="1" applyBorder="1" applyProtection="1"/>
    <xf numFmtId="0" fontId="12" fillId="0" borderId="1" xfId="0" applyNumberFormat="1" applyFont="1" applyFill="1" applyBorder="1" applyAlignment="1">
      <alignment horizontal="center"/>
    </xf>
    <xf numFmtId="167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167" fontId="12" fillId="0" borderId="1" xfId="0" applyNumberFormat="1" applyFont="1" applyFill="1" applyBorder="1" applyAlignment="1" applyProtection="1">
      <alignment horizontal="center"/>
    </xf>
    <xf numFmtId="0" fontId="12" fillId="0" borderId="5" xfId="0" applyFont="1" applyFill="1" applyBorder="1" applyProtection="1"/>
    <xf numFmtId="0" fontId="1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NumberFormat="1" applyFont="1" applyFill="1" applyBorder="1" applyAlignment="1" applyProtection="1">
      <alignment horizontal="center" vertical="center"/>
    </xf>
    <xf numFmtId="167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/>
    <xf numFmtId="0" fontId="12" fillId="0" borderId="7" xfId="0" applyFont="1" applyFill="1" applyBorder="1"/>
    <xf numFmtId="0" fontId="12" fillId="0" borderId="5" xfId="0" applyNumberFormat="1" applyFont="1" applyFill="1" applyBorder="1" applyAlignment="1">
      <alignment horizontal="center"/>
    </xf>
    <xf numFmtId="167" fontId="12" fillId="0" borderId="5" xfId="0" applyNumberFormat="1" applyFont="1" applyFill="1" applyBorder="1" applyAlignment="1">
      <alignment horizontal="center"/>
    </xf>
    <xf numFmtId="0" fontId="12" fillId="0" borderId="1" xfId="0" applyFont="1" applyFill="1" applyBorder="1" applyAlignment="1" applyProtection="1">
      <alignment horizontal="left"/>
    </xf>
    <xf numFmtId="0" fontId="12" fillId="0" borderId="10" xfId="0" applyNumberFormat="1" applyFont="1" applyFill="1" applyBorder="1" applyAlignment="1">
      <alignment horizontal="center"/>
    </xf>
    <xf numFmtId="167" fontId="12" fillId="0" borderId="10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/>
    </xf>
    <xf numFmtId="167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/>
    </xf>
    <xf numFmtId="0" fontId="12" fillId="0" borderId="10" xfId="0" applyFont="1" applyFill="1" applyBorder="1" applyProtection="1"/>
    <xf numFmtId="0" fontId="12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167" fontId="12" fillId="0" borderId="1" xfId="0" applyNumberFormat="1" applyFont="1" applyFill="1" applyBorder="1" applyAlignment="1">
      <alignment horizontal="right"/>
    </xf>
    <xf numFmtId="167" fontId="12" fillId="0" borderId="10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4" xfId="0" applyFont="1" applyFill="1" applyBorder="1"/>
    <xf numFmtId="0" fontId="12" fillId="0" borderId="8" xfId="0" applyFont="1" applyFill="1" applyBorder="1"/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12" xfId="0" applyFont="1" applyFill="1" applyBorder="1"/>
    <xf numFmtId="0" fontId="12" fillId="0" borderId="13" xfId="0" applyFont="1" applyFill="1" applyBorder="1"/>
    <xf numFmtId="0" fontId="12" fillId="0" borderId="1" xfId="0" applyFont="1" applyFill="1" applyBorder="1" applyAlignment="1"/>
    <xf numFmtId="0" fontId="12" fillId="0" borderId="6" xfId="0" applyFont="1" applyFill="1" applyBorder="1"/>
    <xf numFmtId="167" fontId="12" fillId="0" borderId="7" xfId="0" applyNumberFormat="1" applyFont="1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left"/>
    </xf>
    <xf numFmtId="0" fontId="12" fillId="0" borderId="1" xfId="1" applyNumberFormat="1" applyFont="1" applyFill="1" applyBorder="1" applyAlignment="1">
      <alignment horizontal="center"/>
    </xf>
    <xf numFmtId="167" fontId="12" fillId="0" borderId="1" xfId="1" applyNumberFormat="1" applyFont="1" applyFill="1" applyBorder="1" applyAlignment="1">
      <alignment horizontal="center"/>
    </xf>
    <xf numFmtId="0" fontId="12" fillId="0" borderId="1" xfId="2" applyNumberFormat="1" applyFont="1" applyFill="1" applyBorder="1" applyAlignment="1">
      <alignment horizontal="center"/>
    </xf>
    <xf numFmtId="167" fontId="12" fillId="0" borderId="1" xfId="2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left"/>
    </xf>
    <xf numFmtId="0" fontId="12" fillId="0" borderId="7" xfId="0" applyFont="1" applyFill="1" applyBorder="1" applyAlignment="1" applyProtection="1">
      <alignment horizontal="left"/>
    </xf>
    <xf numFmtId="0" fontId="12" fillId="0" borderId="5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left"/>
    </xf>
    <xf numFmtId="49" fontId="12" fillId="0" borderId="10" xfId="0" applyNumberFormat="1" applyFont="1" applyFill="1" applyBorder="1" applyAlignment="1" applyProtection="1">
      <alignment horizontal="left"/>
    </xf>
    <xf numFmtId="0" fontId="12" fillId="0" borderId="10" xfId="0" applyFont="1" applyFill="1" applyBorder="1" applyAlignment="1" applyProtection="1">
      <alignment vertical="center"/>
    </xf>
    <xf numFmtId="0" fontId="12" fillId="0" borderId="5" xfId="0" applyNumberFormat="1" applyFont="1" applyFill="1" applyBorder="1" applyAlignment="1" applyProtection="1">
      <alignment horizontal="left"/>
    </xf>
    <xf numFmtId="0" fontId="12" fillId="0" borderId="1" xfId="0" applyNumberFormat="1" applyFont="1" applyFill="1" applyBorder="1" applyAlignment="1" applyProtection="1">
      <alignment horizontal="left"/>
    </xf>
    <xf numFmtId="0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 applyProtection="1">
      <alignment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center" wrapText="1"/>
    </xf>
    <xf numFmtId="0" fontId="12" fillId="0" borderId="3" xfId="0" applyFont="1" applyFill="1" applyBorder="1" applyAlignment="1" applyProtection="1">
      <alignment horizontal="left" wrapText="1"/>
    </xf>
    <xf numFmtId="0" fontId="14" fillId="0" borderId="11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left"/>
    </xf>
    <xf numFmtId="49" fontId="14" fillId="0" borderId="10" xfId="0" applyNumberFormat="1" applyFont="1" applyFill="1" applyBorder="1" applyAlignment="1" applyProtection="1">
      <alignment horizontal="left"/>
    </xf>
    <xf numFmtId="0" fontId="14" fillId="0" borderId="10" xfId="0" applyFont="1" applyFill="1" applyBorder="1" applyAlignment="1" applyProtection="1">
      <alignment vertical="center"/>
    </xf>
    <xf numFmtId="0" fontId="14" fillId="0" borderId="10" xfId="0" applyFont="1" applyFill="1" applyBorder="1" applyAlignment="1">
      <alignment horizontal="center"/>
    </xf>
    <xf numFmtId="167" fontId="14" fillId="0" borderId="10" xfId="0" applyNumberFormat="1" applyFont="1" applyFill="1" applyBorder="1" applyAlignment="1">
      <alignment horizontal="center"/>
    </xf>
    <xf numFmtId="167" fontId="14" fillId="0" borderId="10" xfId="0" applyNumberFormat="1" applyFont="1" applyFill="1" applyBorder="1" applyAlignment="1">
      <alignment horizontal="right"/>
    </xf>
    <xf numFmtId="167" fontId="15" fillId="0" borderId="10" xfId="0" applyNumberFormat="1" applyFont="1" applyFill="1" applyBorder="1" applyAlignment="1">
      <alignment horizontal="right"/>
    </xf>
    <xf numFmtId="0" fontId="16" fillId="0" borderId="0" xfId="0" applyFont="1"/>
  </cellXfs>
  <cellStyles count="11">
    <cellStyle name="Čiarka 2" xfId="10"/>
    <cellStyle name="Excel Built-in Normal" xfId="2"/>
    <cellStyle name="Heading" xfId="5"/>
    <cellStyle name="Heading1" xfId="6"/>
    <cellStyle name="Normálna" xfId="0" builtinId="0"/>
    <cellStyle name="Normálna 2" xfId="1"/>
    <cellStyle name="Normálna 3" xfId="4"/>
    <cellStyle name="Normálne 2" xfId="3"/>
    <cellStyle name="normálne_Hárok1" xfId="9"/>
    <cellStyle name="Result" xfId="7"/>
    <cellStyle name="Result2" xfId="8"/>
  </cellStyles>
  <dxfs count="0"/>
  <tableStyles count="0" defaultTableStyle="TableStyleMedium2" defaultPivotStyle="PivotStyleLight16"/>
  <colors>
    <mruColors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3"/>
  <sheetViews>
    <sheetView tabSelected="1" workbookViewId="0">
      <pane ySplit="1" topLeftCell="A338" activePane="bottomLeft" state="frozen"/>
      <selection pane="bottomLeft" activeCell="I373" sqref="I373"/>
    </sheetView>
  </sheetViews>
  <sheetFormatPr defaultRowHeight="12.75" x14ac:dyDescent="0.2"/>
  <cols>
    <col min="1" max="1" width="4.140625" style="1" bestFit="1" customWidth="1"/>
    <col min="2" max="2" width="8.5703125" style="1" customWidth="1"/>
    <col min="3" max="3" width="6.5703125" style="1" customWidth="1"/>
    <col min="4" max="4" width="10.140625" style="1" bestFit="1" customWidth="1"/>
    <col min="5" max="5" width="41" style="1" bestFit="1" customWidth="1"/>
    <col min="6" max="6" width="15.7109375" style="1" bestFit="1" customWidth="1"/>
    <col min="7" max="7" width="6.28515625" style="1" customWidth="1"/>
    <col min="8" max="8" width="42.5703125" style="1" bestFit="1" customWidth="1"/>
    <col min="9" max="9" width="21.7109375" style="1" bestFit="1" customWidth="1"/>
    <col min="10" max="10" width="19.140625" style="1" bestFit="1" customWidth="1"/>
    <col min="11" max="11" width="10.28515625" style="1" customWidth="1"/>
    <col min="12" max="13" width="10" style="1" bestFit="1" customWidth="1"/>
    <col min="14" max="14" width="9.42578125" style="1" bestFit="1" customWidth="1"/>
    <col min="15" max="15" width="10" style="1" bestFit="1" customWidth="1"/>
    <col min="16" max="16" width="9.42578125" style="1" bestFit="1" customWidth="1"/>
    <col min="17" max="17" width="10" style="1" bestFit="1" customWidth="1"/>
    <col min="18" max="16384" width="9.140625" style="1"/>
  </cols>
  <sheetData>
    <row r="1" spans="1:17" ht="51.75" thickBot="1" x14ac:dyDescent="0.25">
      <c r="A1" s="38" t="s">
        <v>1097</v>
      </c>
      <c r="B1" s="71" t="s">
        <v>913</v>
      </c>
      <c r="C1" s="72" t="s">
        <v>1099</v>
      </c>
      <c r="D1" s="72" t="s">
        <v>914</v>
      </c>
      <c r="E1" s="72" t="s">
        <v>915</v>
      </c>
      <c r="F1" s="72" t="s">
        <v>916</v>
      </c>
      <c r="G1" s="72" t="s">
        <v>917</v>
      </c>
      <c r="H1" s="72" t="s">
        <v>918</v>
      </c>
      <c r="I1" s="72" t="s">
        <v>919</v>
      </c>
      <c r="J1" s="72" t="s">
        <v>920</v>
      </c>
      <c r="K1" s="72" t="s">
        <v>1106</v>
      </c>
      <c r="L1" s="72" t="s">
        <v>1107</v>
      </c>
      <c r="M1" s="72" t="s">
        <v>1108</v>
      </c>
      <c r="N1" s="72" t="s">
        <v>1100</v>
      </c>
      <c r="O1" s="72" t="s">
        <v>1101</v>
      </c>
      <c r="P1" s="72" t="s">
        <v>1102</v>
      </c>
      <c r="Q1" s="72" t="s">
        <v>1103</v>
      </c>
    </row>
    <row r="2" spans="1:17" x14ac:dyDescent="0.2">
      <c r="A2" s="39">
        <v>1</v>
      </c>
      <c r="B2" s="48">
        <f>1</f>
        <v>1</v>
      </c>
      <c r="C2" s="49" t="s">
        <v>961</v>
      </c>
      <c r="D2" s="49" t="s">
        <v>921</v>
      </c>
      <c r="E2" s="49" t="s">
        <v>0</v>
      </c>
      <c r="F2" s="49" t="s">
        <v>1</v>
      </c>
      <c r="G2" s="49">
        <v>97401</v>
      </c>
      <c r="H2" s="49" t="s">
        <v>2</v>
      </c>
      <c r="I2" s="49" t="s">
        <v>3</v>
      </c>
      <c r="J2" s="49" t="s">
        <v>4</v>
      </c>
      <c r="K2" s="16" t="s">
        <v>922</v>
      </c>
      <c r="L2" s="16"/>
      <c r="M2" s="16">
        <v>37</v>
      </c>
      <c r="N2" s="17"/>
      <c r="O2" s="17">
        <v>28.553000000000001</v>
      </c>
      <c r="P2" s="17">
        <v>3.552</v>
      </c>
      <c r="Q2" s="17">
        <v>32.104999999999997</v>
      </c>
    </row>
    <row r="3" spans="1:17" x14ac:dyDescent="0.2">
      <c r="A3" s="40">
        <v>2</v>
      </c>
      <c r="B3" s="33">
        <f>B2+1</f>
        <v>2</v>
      </c>
      <c r="C3" s="18" t="s">
        <v>961</v>
      </c>
      <c r="D3" s="18" t="s">
        <v>923</v>
      </c>
      <c r="E3" s="18" t="s">
        <v>5</v>
      </c>
      <c r="F3" s="18" t="s">
        <v>6</v>
      </c>
      <c r="G3" s="18">
        <v>96077</v>
      </c>
      <c r="H3" s="18" t="s">
        <v>7</v>
      </c>
      <c r="I3" s="18" t="s">
        <v>8</v>
      </c>
      <c r="J3" s="18" t="s">
        <v>9</v>
      </c>
      <c r="K3" s="4" t="s">
        <v>924</v>
      </c>
      <c r="L3" s="4">
        <v>20</v>
      </c>
      <c r="M3" s="4"/>
      <c r="N3" s="5">
        <v>2.7000000000000007E-2</v>
      </c>
      <c r="O3" s="5"/>
      <c r="P3" s="5"/>
      <c r="Q3" s="5">
        <v>2.7000000000000007E-2</v>
      </c>
    </row>
    <row r="4" spans="1:17" x14ac:dyDescent="0.2">
      <c r="A4" s="40">
        <v>3</v>
      </c>
      <c r="B4" s="33">
        <v>2</v>
      </c>
      <c r="C4" s="18" t="s">
        <v>961</v>
      </c>
      <c r="D4" s="18" t="s">
        <v>923</v>
      </c>
      <c r="E4" s="14" t="s">
        <v>10</v>
      </c>
      <c r="F4" s="18" t="s">
        <v>6</v>
      </c>
      <c r="G4" s="18">
        <v>96077</v>
      </c>
      <c r="H4" s="18" t="s">
        <v>7</v>
      </c>
      <c r="I4" s="18" t="s">
        <v>8</v>
      </c>
      <c r="J4" s="18" t="s">
        <v>11</v>
      </c>
      <c r="K4" s="4" t="s">
        <v>922</v>
      </c>
      <c r="L4" s="4"/>
      <c r="M4" s="4">
        <v>55</v>
      </c>
      <c r="N4" s="5"/>
      <c r="O4" s="5">
        <v>57.094000000000001</v>
      </c>
      <c r="P4" s="5">
        <v>43.287999999999997</v>
      </c>
      <c r="Q4" s="5">
        <v>100.38200000000002</v>
      </c>
    </row>
    <row r="5" spans="1:17" x14ac:dyDescent="0.2">
      <c r="A5" s="40">
        <v>4</v>
      </c>
      <c r="B5" s="33">
        <v>2</v>
      </c>
      <c r="C5" s="18" t="s">
        <v>961</v>
      </c>
      <c r="D5" s="18" t="s">
        <v>923</v>
      </c>
      <c r="E5" s="18" t="s">
        <v>12</v>
      </c>
      <c r="F5" s="18" t="s">
        <v>6</v>
      </c>
      <c r="G5" s="18">
        <v>96077</v>
      </c>
      <c r="H5" s="18" t="s">
        <v>7</v>
      </c>
      <c r="I5" s="18" t="s">
        <v>8</v>
      </c>
      <c r="J5" s="18" t="s">
        <v>13</v>
      </c>
      <c r="K5" s="4" t="s">
        <v>922</v>
      </c>
      <c r="L5" s="4"/>
      <c r="M5" s="4">
        <v>110</v>
      </c>
      <c r="N5" s="5"/>
      <c r="O5" s="5">
        <v>116.324</v>
      </c>
      <c r="P5" s="5">
        <v>17.385999999999999</v>
      </c>
      <c r="Q5" s="5">
        <v>133.70999999999998</v>
      </c>
    </row>
    <row r="6" spans="1:17" x14ac:dyDescent="0.2">
      <c r="A6" s="40">
        <v>5</v>
      </c>
      <c r="B6" s="33">
        <v>2</v>
      </c>
      <c r="C6" s="18" t="s">
        <v>961</v>
      </c>
      <c r="D6" s="18" t="s">
        <v>923</v>
      </c>
      <c r="E6" s="18" t="s">
        <v>14</v>
      </c>
      <c r="F6" s="18" t="s">
        <v>6</v>
      </c>
      <c r="G6" s="18">
        <v>96077</v>
      </c>
      <c r="H6" s="18" t="s">
        <v>7</v>
      </c>
      <c r="I6" s="18" t="s">
        <v>8</v>
      </c>
      <c r="J6" s="18" t="s">
        <v>15</v>
      </c>
      <c r="K6" s="4" t="s">
        <v>924</v>
      </c>
      <c r="L6" s="4">
        <v>20</v>
      </c>
      <c r="M6" s="4"/>
      <c r="N6" s="5">
        <v>0</v>
      </c>
      <c r="O6" s="5"/>
      <c r="P6" s="5"/>
      <c r="Q6" s="5">
        <v>0</v>
      </c>
    </row>
    <row r="7" spans="1:17" x14ac:dyDescent="0.2">
      <c r="A7" s="40">
        <v>6</v>
      </c>
      <c r="B7" s="33">
        <v>2</v>
      </c>
      <c r="C7" s="18" t="s">
        <v>961</v>
      </c>
      <c r="D7" s="18" t="s">
        <v>923</v>
      </c>
      <c r="E7" s="14" t="s">
        <v>16</v>
      </c>
      <c r="F7" s="18" t="s">
        <v>6</v>
      </c>
      <c r="G7" s="18">
        <v>96077</v>
      </c>
      <c r="H7" s="18" t="s">
        <v>7</v>
      </c>
      <c r="I7" s="18" t="s">
        <v>8</v>
      </c>
      <c r="J7" s="18" t="s">
        <v>17</v>
      </c>
      <c r="K7" s="4" t="s">
        <v>925</v>
      </c>
      <c r="L7" s="4">
        <v>80</v>
      </c>
      <c r="M7" s="4"/>
      <c r="N7" s="5">
        <v>0.63500000000000012</v>
      </c>
      <c r="O7" s="5"/>
      <c r="P7" s="5"/>
      <c r="Q7" s="5">
        <v>0.63500000000000012</v>
      </c>
    </row>
    <row r="8" spans="1:17" x14ac:dyDescent="0.2">
      <c r="A8" s="40">
        <v>7</v>
      </c>
      <c r="B8" s="33">
        <f>B3+1</f>
        <v>3</v>
      </c>
      <c r="C8" s="18" t="s">
        <v>961</v>
      </c>
      <c r="D8" s="18" t="s">
        <v>926</v>
      </c>
      <c r="E8" s="18" t="s">
        <v>18</v>
      </c>
      <c r="F8" s="18" t="s">
        <v>1</v>
      </c>
      <c r="G8" s="18" t="s">
        <v>927</v>
      </c>
      <c r="H8" s="18" t="s">
        <v>19</v>
      </c>
      <c r="I8" s="18" t="s">
        <v>18</v>
      </c>
      <c r="J8" s="18" t="s">
        <v>20</v>
      </c>
      <c r="K8" s="4" t="s">
        <v>925</v>
      </c>
      <c r="L8" s="4">
        <v>125</v>
      </c>
      <c r="M8" s="4"/>
      <c r="N8" s="5">
        <v>14.156999999999996</v>
      </c>
      <c r="O8" s="5"/>
      <c r="P8" s="5"/>
      <c r="Q8" s="5">
        <v>14.156999999999996</v>
      </c>
    </row>
    <row r="9" spans="1:17" x14ac:dyDescent="0.2">
      <c r="A9" s="40">
        <v>8</v>
      </c>
      <c r="B9" s="33">
        <v>4</v>
      </c>
      <c r="C9" s="18" t="s">
        <v>961</v>
      </c>
      <c r="D9" s="18" t="s">
        <v>928</v>
      </c>
      <c r="E9" s="3" t="s">
        <v>21</v>
      </c>
      <c r="F9" s="18" t="s">
        <v>22</v>
      </c>
      <c r="G9" s="18" t="s">
        <v>929</v>
      </c>
      <c r="H9" s="18" t="s">
        <v>23</v>
      </c>
      <c r="I9" s="3" t="s">
        <v>24</v>
      </c>
      <c r="J9" s="18" t="s">
        <v>25</v>
      </c>
      <c r="K9" s="50" t="s">
        <v>930</v>
      </c>
      <c r="L9" s="50">
        <v>63</v>
      </c>
      <c r="M9" s="50"/>
      <c r="N9" s="51"/>
      <c r="O9" s="51">
        <v>9.8039999999999985</v>
      </c>
      <c r="P9" s="51">
        <v>5.0730000000000004</v>
      </c>
      <c r="Q9" s="51">
        <v>14.876999999999999</v>
      </c>
    </row>
    <row r="10" spans="1:17" x14ac:dyDescent="0.2">
      <c r="A10" s="40">
        <v>9</v>
      </c>
      <c r="B10" s="33">
        <v>4</v>
      </c>
      <c r="C10" s="18" t="s">
        <v>961</v>
      </c>
      <c r="D10" s="18" t="s">
        <v>928</v>
      </c>
      <c r="E10" s="3" t="s">
        <v>26</v>
      </c>
      <c r="F10" s="18" t="s">
        <v>22</v>
      </c>
      <c r="G10" s="18" t="s">
        <v>929</v>
      </c>
      <c r="H10" s="18" t="s">
        <v>23</v>
      </c>
      <c r="I10" s="3" t="s">
        <v>24</v>
      </c>
      <c r="J10" s="18" t="s">
        <v>27</v>
      </c>
      <c r="K10" s="50" t="s">
        <v>931</v>
      </c>
      <c r="L10" s="50">
        <v>63</v>
      </c>
      <c r="M10" s="50"/>
      <c r="N10" s="51"/>
      <c r="O10" s="51">
        <v>6.7059999999999995</v>
      </c>
      <c r="P10" s="51">
        <v>7.7819999999999991</v>
      </c>
      <c r="Q10" s="51">
        <v>14.488000000000003</v>
      </c>
    </row>
    <row r="11" spans="1:17" x14ac:dyDescent="0.2">
      <c r="A11" s="40">
        <v>10</v>
      </c>
      <c r="B11" s="33">
        <v>4</v>
      </c>
      <c r="C11" s="18" t="s">
        <v>961</v>
      </c>
      <c r="D11" s="18" t="s">
        <v>928</v>
      </c>
      <c r="E11" s="3" t="s">
        <v>28</v>
      </c>
      <c r="F11" s="18" t="s">
        <v>22</v>
      </c>
      <c r="G11" s="18" t="s">
        <v>929</v>
      </c>
      <c r="H11" s="18" t="s">
        <v>23</v>
      </c>
      <c r="I11" s="3" t="s">
        <v>24</v>
      </c>
      <c r="J11" s="18" t="s">
        <v>29</v>
      </c>
      <c r="K11" s="4" t="s">
        <v>931</v>
      </c>
      <c r="L11" s="4">
        <v>100</v>
      </c>
      <c r="M11" s="4"/>
      <c r="N11" s="5"/>
      <c r="O11" s="5">
        <v>22.657</v>
      </c>
      <c r="P11" s="5">
        <v>6.6529999999999996</v>
      </c>
      <c r="Q11" s="5">
        <v>29.310000000000006</v>
      </c>
    </row>
    <row r="12" spans="1:17" x14ac:dyDescent="0.2">
      <c r="A12" s="40">
        <v>11</v>
      </c>
      <c r="B12" s="33">
        <v>4</v>
      </c>
      <c r="C12" s="18" t="s">
        <v>961</v>
      </c>
      <c r="D12" s="18" t="s">
        <v>928</v>
      </c>
      <c r="E12" s="3" t="s">
        <v>30</v>
      </c>
      <c r="F12" s="18" t="s">
        <v>22</v>
      </c>
      <c r="G12" s="18" t="s">
        <v>929</v>
      </c>
      <c r="H12" s="18" t="s">
        <v>23</v>
      </c>
      <c r="I12" s="3" t="s">
        <v>24</v>
      </c>
      <c r="J12" s="18" t="s">
        <v>31</v>
      </c>
      <c r="K12" s="50" t="s">
        <v>930</v>
      </c>
      <c r="L12" s="50">
        <v>32</v>
      </c>
      <c r="M12" s="50"/>
      <c r="N12" s="51"/>
      <c r="O12" s="51">
        <v>0</v>
      </c>
      <c r="P12" s="51">
        <v>0</v>
      </c>
      <c r="Q12" s="51">
        <v>0</v>
      </c>
    </row>
    <row r="13" spans="1:17" x14ac:dyDescent="0.2">
      <c r="A13" s="40">
        <v>12</v>
      </c>
      <c r="B13" s="33">
        <f>B9+1</f>
        <v>5</v>
      </c>
      <c r="C13" s="18" t="s">
        <v>961</v>
      </c>
      <c r="D13" s="18" t="s">
        <v>932</v>
      </c>
      <c r="E13" s="18" t="s">
        <v>32</v>
      </c>
      <c r="F13" s="18" t="s">
        <v>1</v>
      </c>
      <c r="G13" s="18" t="s">
        <v>927</v>
      </c>
      <c r="H13" s="18" t="s">
        <v>33</v>
      </c>
      <c r="I13" s="18" t="s">
        <v>337</v>
      </c>
      <c r="J13" s="18" t="s">
        <v>34</v>
      </c>
      <c r="K13" s="4" t="s">
        <v>924</v>
      </c>
      <c r="L13" s="4">
        <v>25</v>
      </c>
      <c r="M13" s="4"/>
      <c r="N13" s="5">
        <v>1.0129999999999999</v>
      </c>
      <c r="O13" s="5"/>
      <c r="P13" s="5"/>
      <c r="Q13" s="5">
        <v>1.0129999999999999</v>
      </c>
    </row>
    <row r="14" spans="1:17" x14ac:dyDescent="0.2">
      <c r="A14" s="40">
        <v>13</v>
      </c>
      <c r="B14" s="33">
        <f>B13+1</f>
        <v>6</v>
      </c>
      <c r="C14" s="18" t="s">
        <v>961</v>
      </c>
      <c r="D14" s="18" t="s">
        <v>933</v>
      </c>
      <c r="E14" s="18" t="s">
        <v>35</v>
      </c>
      <c r="F14" s="18" t="s">
        <v>36</v>
      </c>
      <c r="G14" s="18" t="s">
        <v>934</v>
      </c>
      <c r="H14" s="18" t="s">
        <v>37</v>
      </c>
      <c r="I14" s="18" t="s">
        <v>38</v>
      </c>
      <c r="J14" s="18" t="s">
        <v>39</v>
      </c>
      <c r="K14" s="4" t="s">
        <v>931</v>
      </c>
      <c r="L14" s="4">
        <v>160</v>
      </c>
      <c r="M14" s="4"/>
      <c r="N14" s="5"/>
      <c r="O14" s="5">
        <v>15.959</v>
      </c>
      <c r="P14" s="5">
        <v>61.621000000000002</v>
      </c>
      <c r="Q14" s="5">
        <v>77.58</v>
      </c>
    </row>
    <row r="15" spans="1:17" x14ac:dyDescent="0.2">
      <c r="A15" s="40">
        <v>14</v>
      </c>
      <c r="B15" s="33">
        <v>7</v>
      </c>
      <c r="C15" s="18" t="s">
        <v>961</v>
      </c>
      <c r="D15" s="18" t="s">
        <v>935</v>
      </c>
      <c r="E15" s="18" t="s">
        <v>40</v>
      </c>
      <c r="F15" s="18" t="s">
        <v>41</v>
      </c>
      <c r="G15" s="18" t="s">
        <v>936</v>
      </c>
      <c r="H15" s="18" t="s">
        <v>42</v>
      </c>
      <c r="I15" s="18" t="s">
        <v>43</v>
      </c>
      <c r="J15" s="18" t="s">
        <v>44</v>
      </c>
      <c r="K15" s="4" t="s">
        <v>924</v>
      </c>
      <c r="L15" s="4">
        <v>63</v>
      </c>
      <c r="M15" s="4"/>
      <c r="N15" s="5">
        <v>0.76399999999999979</v>
      </c>
      <c r="O15" s="5"/>
      <c r="P15" s="5"/>
      <c r="Q15" s="5">
        <v>0.76399999999999979</v>
      </c>
    </row>
    <row r="16" spans="1:17" x14ac:dyDescent="0.2">
      <c r="A16" s="40">
        <v>15</v>
      </c>
      <c r="B16" s="33">
        <v>7</v>
      </c>
      <c r="C16" s="18" t="s">
        <v>961</v>
      </c>
      <c r="D16" s="18" t="s">
        <v>935</v>
      </c>
      <c r="E16" s="18" t="s">
        <v>45</v>
      </c>
      <c r="F16" s="18" t="s">
        <v>41</v>
      </c>
      <c r="G16" s="18" t="s">
        <v>936</v>
      </c>
      <c r="H16" s="18" t="s">
        <v>42</v>
      </c>
      <c r="I16" s="18" t="s">
        <v>43</v>
      </c>
      <c r="J16" s="18" t="s">
        <v>46</v>
      </c>
      <c r="K16" s="4" t="s">
        <v>925</v>
      </c>
      <c r="L16" s="4">
        <v>50</v>
      </c>
      <c r="M16" s="4"/>
      <c r="N16" s="5">
        <v>5.4790000000000001</v>
      </c>
      <c r="O16" s="5"/>
      <c r="P16" s="5"/>
      <c r="Q16" s="5">
        <v>5.4790000000000001</v>
      </c>
    </row>
    <row r="17" spans="1:17" x14ac:dyDescent="0.2">
      <c r="A17" s="40">
        <v>16</v>
      </c>
      <c r="B17" s="33">
        <v>7</v>
      </c>
      <c r="C17" s="18" t="s">
        <v>961</v>
      </c>
      <c r="D17" s="18" t="s">
        <v>935</v>
      </c>
      <c r="E17" s="18" t="s">
        <v>47</v>
      </c>
      <c r="F17" s="18" t="s">
        <v>41</v>
      </c>
      <c r="G17" s="18" t="s">
        <v>936</v>
      </c>
      <c r="H17" s="18" t="s">
        <v>42</v>
      </c>
      <c r="I17" s="18" t="s">
        <v>43</v>
      </c>
      <c r="J17" s="18" t="s">
        <v>48</v>
      </c>
      <c r="K17" s="4" t="s">
        <v>924</v>
      </c>
      <c r="L17" s="4">
        <v>63</v>
      </c>
      <c r="M17" s="4"/>
      <c r="N17" s="5">
        <v>1.1369999999999998</v>
      </c>
      <c r="O17" s="5"/>
      <c r="P17" s="5"/>
      <c r="Q17" s="5">
        <v>1.1369999999999998</v>
      </c>
    </row>
    <row r="18" spans="1:17" x14ac:dyDescent="0.2">
      <c r="A18" s="40">
        <v>17</v>
      </c>
      <c r="B18" s="33">
        <v>7</v>
      </c>
      <c r="C18" s="18" t="s">
        <v>961</v>
      </c>
      <c r="D18" s="18" t="s">
        <v>935</v>
      </c>
      <c r="E18" s="18" t="s">
        <v>49</v>
      </c>
      <c r="F18" s="18" t="s">
        <v>41</v>
      </c>
      <c r="G18" s="18" t="s">
        <v>936</v>
      </c>
      <c r="H18" s="18" t="s">
        <v>42</v>
      </c>
      <c r="I18" s="18" t="s">
        <v>43</v>
      </c>
      <c r="J18" s="18" t="s">
        <v>50</v>
      </c>
      <c r="K18" s="4" t="s">
        <v>924</v>
      </c>
      <c r="L18" s="4">
        <v>63</v>
      </c>
      <c r="M18" s="4"/>
      <c r="N18" s="5">
        <v>8.7449999999999992</v>
      </c>
      <c r="O18" s="5"/>
      <c r="P18" s="5"/>
      <c r="Q18" s="5">
        <v>8.7449999999999992</v>
      </c>
    </row>
    <row r="19" spans="1:17" x14ac:dyDescent="0.2">
      <c r="A19" s="40">
        <v>18</v>
      </c>
      <c r="B19" s="33">
        <v>7</v>
      </c>
      <c r="C19" s="18" t="s">
        <v>961</v>
      </c>
      <c r="D19" s="18" t="s">
        <v>935</v>
      </c>
      <c r="E19" s="18" t="s">
        <v>51</v>
      </c>
      <c r="F19" s="18" t="s">
        <v>41</v>
      </c>
      <c r="G19" s="18" t="s">
        <v>936</v>
      </c>
      <c r="H19" s="18" t="s">
        <v>42</v>
      </c>
      <c r="I19" s="18" t="s">
        <v>43</v>
      </c>
      <c r="J19" s="18" t="s">
        <v>52</v>
      </c>
      <c r="K19" s="4" t="s">
        <v>931</v>
      </c>
      <c r="L19" s="4">
        <v>40</v>
      </c>
      <c r="M19" s="4"/>
      <c r="N19" s="5"/>
      <c r="O19" s="5">
        <v>5.5229999999999997</v>
      </c>
      <c r="P19" s="5">
        <v>1.5169999999999999</v>
      </c>
      <c r="Q19" s="5">
        <v>7.04</v>
      </c>
    </row>
    <row r="20" spans="1:17" x14ac:dyDescent="0.2">
      <c r="A20" s="40">
        <v>19</v>
      </c>
      <c r="B20" s="33">
        <v>7</v>
      </c>
      <c r="C20" s="18" t="s">
        <v>961</v>
      </c>
      <c r="D20" s="18" t="s">
        <v>935</v>
      </c>
      <c r="E20" s="18" t="s">
        <v>53</v>
      </c>
      <c r="F20" s="18" t="s">
        <v>41</v>
      </c>
      <c r="G20" s="18" t="s">
        <v>936</v>
      </c>
      <c r="H20" s="18" t="s">
        <v>42</v>
      </c>
      <c r="I20" s="18" t="s">
        <v>43</v>
      </c>
      <c r="J20" s="18" t="s">
        <v>54</v>
      </c>
      <c r="K20" s="4" t="s">
        <v>931</v>
      </c>
      <c r="L20" s="4">
        <v>100</v>
      </c>
      <c r="M20" s="4"/>
      <c r="N20" s="5"/>
      <c r="O20" s="5">
        <v>5.1000000000000011E-2</v>
      </c>
      <c r="P20" s="5">
        <v>0.21400000000000005</v>
      </c>
      <c r="Q20" s="5">
        <v>0.26499999999999996</v>
      </c>
    </row>
    <row r="21" spans="1:17" x14ac:dyDescent="0.2">
      <c r="A21" s="40">
        <v>20</v>
      </c>
      <c r="B21" s="33">
        <v>8</v>
      </c>
      <c r="C21" s="18" t="s">
        <v>961</v>
      </c>
      <c r="D21" s="18" t="s">
        <v>937</v>
      </c>
      <c r="E21" s="18" t="s">
        <v>55</v>
      </c>
      <c r="F21" s="18" t="s">
        <v>56</v>
      </c>
      <c r="G21" s="18" t="s">
        <v>938</v>
      </c>
      <c r="H21" s="18" t="s">
        <v>57</v>
      </c>
      <c r="I21" s="18" t="s">
        <v>58</v>
      </c>
      <c r="J21" s="18" t="s">
        <v>59</v>
      </c>
      <c r="K21" s="4" t="s">
        <v>925</v>
      </c>
      <c r="L21" s="4">
        <v>25</v>
      </c>
      <c r="M21" s="4"/>
      <c r="N21" s="5">
        <v>0.46299999999999991</v>
      </c>
      <c r="O21" s="5"/>
      <c r="P21" s="5">
        <v>0</v>
      </c>
      <c r="Q21" s="5">
        <v>0.46299999999999991</v>
      </c>
    </row>
    <row r="22" spans="1:17" x14ac:dyDescent="0.2">
      <c r="A22" s="40">
        <v>21</v>
      </c>
      <c r="B22" s="33">
        <v>8</v>
      </c>
      <c r="C22" s="18" t="s">
        <v>961</v>
      </c>
      <c r="D22" s="18" t="s">
        <v>937</v>
      </c>
      <c r="E22" s="18" t="s">
        <v>60</v>
      </c>
      <c r="F22" s="18" t="s">
        <v>56</v>
      </c>
      <c r="G22" s="18" t="s">
        <v>938</v>
      </c>
      <c r="H22" s="18" t="s">
        <v>57</v>
      </c>
      <c r="I22" s="18" t="s">
        <v>58</v>
      </c>
      <c r="J22" s="18" t="s">
        <v>61</v>
      </c>
      <c r="K22" s="4" t="s">
        <v>939</v>
      </c>
      <c r="L22" s="4">
        <v>160</v>
      </c>
      <c r="M22" s="4"/>
      <c r="N22" s="5"/>
      <c r="O22" s="5">
        <v>28.935000000000002</v>
      </c>
      <c r="P22" s="5">
        <v>96.887999999999991</v>
      </c>
      <c r="Q22" s="5">
        <v>125.82300000000001</v>
      </c>
    </row>
    <row r="23" spans="1:17" x14ac:dyDescent="0.2">
      <c r="A23" s="40">
        <v>22</v>
      </c>
      <c r="B23" s="33">
        <v>9</v>
      </c>
      <c r="C23" s="18" t="s">
        <v>961</v>
      </c>
      <c r="D23" s="18" t="s">
        <v>940</v>
      </c>
      <c r="E23" s="3" t="s">
        <v>62</v>
      </c>
      <c r="F23" s="18" t="s">
        <v>63</v>
      </c>
      <c r="G23" s="18" t="s">
        <v>941</v>
      </c>
      <c r="H23" s="18" t="s">
        <v>64</v>
      </c>
      <c r="I23" s="3" t="s">
        <v>65</v>
      </c>
      <c r="J23" s="18" t="s">
        <v>66</v>
      </c>
      <c r="K23" s="50" t="s">
        <v>924</v>
      </c>
      <c r="L23" s="50">
        <v>21</v>
      </c>
      <c r="M23" s="50"/>
      <c r="N23" s="51">
        <v>1E-3</v>
      </c>
      <c r="O23" s="51"/>
      <c r="P23" s="51">
        <v>0</v>
      </c>
      <c r="Q23" s="51">
        <v>1E-3</v>
      </c>
    </row>
    <row r="24" spans="1:17" x14ac:dyDescent="0.2">
      <c r="A24" s="40">
        <v>23</v>
      </c>
      <c r="B24" s="33">
        <v>9</v>
      </c>
      <c r="C24" s="18" t="s">
        <v>961</v>
      </c>
      <c r="D24" s="18" t="s">
        <v>940</v>
      </c>
      <c r="E24" s="3" t="s">
        <v>67</v>
      </c>
      <c r="F24" s="18" t="s">
        <v>63</v>
      </c>
      <c r="G24" s="18" t="s">
        <v>941</v>
      </c>
      <c r="H24" s="18" t="s">
        <v>64</v>
      </c>
      <c r="I24" s="3" t="s">
        <v>65</v>
      </c>
      <c r="J24" s="18" t="s">
        <v>68</v>
      </c>
      <c r="K24" s="4" t="s">
        <v>942</v>
      </c>
      <c r="L24" s="4">
        <v>100</v>
      </c>
      <c r="M24" s="4"/>
      <c r="N24" s="5"/>
      <c r="O24" s="5">
        <v>3.6390000000000002</v>
      </c>
      <c r="P24" s="5">
        <v>55.119000000000007</v>
      </c>
      <c r="Q24" s="5">
        <v>58.75800000000001</v>
      </c>
    </row>
    <row r="25" spans="1:17" x14ac:dyDescent="0.2">
      <c r="A25" s="40">
        <v>24</v>
      </c>
      <c r="B25" s="33">
        <f>B23+1</f>
        <v>10</v>
      </c>
      <c r="C25" s="18" t="s">
        <v>961</v>
      </c>
      <c r="D25" s="18" t="s">
        <v>943</v>
      </c>
      <c r="E25" s="18" t="s">
        <v>69</v>
      </c>
      <c r="F25" s="18" t="s">
        <v>6</v>
      </c>
      <c r="G25" s="18" t="s">
        <v>944</v>
      </c>
      <c r="H25" s="18" t="s">
        <v>70</v>
      </c>
      <c r="I25" s="18" t="s">
        <v>71</v>
      </c>
      <c r="J25" s="18" t="s">
        <v>72</v>
      </c>
      <c r="K25" s="4" t="s">
        <v>922</v>
      </c>
      <c r="L25" s="4"/>
      <c r="M25" s="4">
        <v>28</v>
      </c>
      <c r="N25" s="5"/>
      <c r="O25" s="5">
        <v>10.131310729604893</v>
      </c>
      <c r="P25" s="5">
        <v>162.07968927039508</v>
      </c>
      <c r="Q25" s="5">
        <v>172.21099999999998</v>
      </c>
    </row>
    <row r="26" spans="1:17" x14ac:dyDescent="0.2">
      <c r="A26" s="40">
        <v>25</v>
      </c>
      <c r="B26" s="33">
        <v>11</v>
      </c>
      <c r="C26" s="18" t="s">
        <v>961</v>
      </c>
      <c r="D26" s="18" t="s">
        <v>945</v>
      </c>
      <c r="E26" s="3" t="s">
        <v>73</v>
      </c>
      <c r="F26" s="18" t="s">
        <v>1</v>
      </c>
      <c r="G26" s="18" t="s">
        <v>927</v>
      </c>
      <c r="H26" s="18" t="s">
        <v>74</v>
      </c>
      <c r="I26" s="3" t="s">
        <v>75</v>
      </c>
      <c r="J26" s="18" t="s">
        <v>76</v>
      </c>
      <c r="K26" s="4" t="s">
        <v>925</v>
      </c>
      <c r="L26" s="4">
        <v>100</v>
      </c>
      <c r="M26" s="4"/>
      <c r="N26" s="5">
        <v>10.903</v>
      </c>
      <c r="O26" s="5"/>
      <c r="P26" s="5"/>
      <c r="Q26" s="5">
        <v>10.903</v>
      </c>
    </row>
    <row r="27" spans="1:17" x14ac:dyDescent="0.2">
      <c r="A27" s="40">
        <v>26</v>
      </c>
      <c r="B27" s="33">
        <v>11</v>
      </c>
      <c r="C27" s="18" t="s">
        <v>961</v>
      </c>
      <c r="D27" s="18" t="s">
        <v>945</v>
      </c>
      <c r="E27" s="3" t="s">
        <v>77</v>
      </c>
      <c r="F27" s="18" t="s">
        <v>1</v>
      </c>
      <c r="G27" s="18" t="s">
        <v>927</v>
      </c>
      <c r="H27" s="18" t="s">
        <v>74</v>
      </c>
      <c r="I27" s="3" t="s">
        <v>75</v>
      </c>
      <c r="J27" s="18" t="s">
        <v>78</v>
      </c>
      <c r="K27" s="4" t="s">
        <v>939</v>
      </c>
      <c r="L27" s="4">
        <v>100</v>
      </c>
      <c r="M27" s="4"/>
      <c r="N27" s="5"/>
      <c r="O27" s="5">
        <v>30.534999999999997</v>
      </c>
      <c r="P27" s="5">
        <v>6.9390000000000001</v>
      </c>
      <c r="Q27" s="5">
        <v>37.473999999999997</v>
      </c>
    </row>
    <row r="28" spans="1:17" x14ac:dyDescent="0.2">
      <c r="A28" s="40">
        <v>27</v>
      </c>
      <c r="B28" s="33">
        <v>11</v>
      </c>
      <c r="C28" s="18" t="s">
        <v>961</v>
      </c>
      <c r="D28" s="18" t="s">
        <v>945</v>
      </c>
      <c r="E28" s="3" t="s">
        <v>79</v>
      </c>
      <c r="F28" s="18" t="s">
        <v>1</v>
      </c>
      <c r="G28" s="18" t="s">
        <v>927</v>
      </c>
      <c r="H28" s="18" t="s">
        <v>74</v>
      </c>
      <c r="I28" s="3" t="s">
        <v>75</v>
      </c>
      <c r="J28" s="18" t="s">
        <v>80</v>
      </c>
      <c r="K28" s="4" t="s">
        <v>942</v>
      </c>
      <c r="L28" s="4">
        <v>100</v>
      </c>
      <c r="M28" s="4"/>
      <c r="N28" s="5"/>
      <c r="O28" s="5">
        <v>7.056</v>
      </c>
      <c r="P28" s="5">
        <v>63.274000000000001</v>
      </c>
      <c r="Q28" s="5">
        <v>70.33</v>
      </c>
    </row>
    <row r="29" spans="1:17" x14ac:dyDescent="0.2">
      <c r="A29" s="40">
        <v>28</v>
      </c>
      <c r="B29" s="33">
        <v>12</v>
      </c>
      <c r="C29" s="18" t="s">
        <v>961</v>
      </c>
      <c r="D29" s="18" t="s">
        <v>946</v>
      </c>
      <c r="E29" s="14" t="s">
        <v>81</v>
      </c>
      <c r="F29" s="18" t="s">
        <v>82</v>
      </c>
      <c r="G29" s="18" t="s">
        <v>947</v>
      </c>
      <c r="H29" s="18" t="s">
        <v>83</v>
      </c>
      <c r="I29" s="14" t="s">
        <v>84</v>
      </c>
      <c r="J29" s="18" t="s">
        <v>85</v>
      </c>
      <c r="K29" s="52" t="s">
        <v>931</v>
      </c>
      <c r="L29" s="52">
        <v>100</v>
      </c>
      <c r="M29" s="52"/>
      <c r="N29" s="53"/>
      <c r="O29" s="53">
        <v>6.649</v>
      </c>
      <c r="P29" s="53">
        <v>37.840000000000003</v>
      </c>
      <c r="Q29" s="53">
        <v>44.489000000000004</v>
      </c>
    </row>
    <row r="30" spans="1:17" x14ac:dyDescent="0.2">
      <c r="A30" s="40">
        <v>29</v>
      </c>
      <c r="B30" s="33">
        <v>12</v>
      </c>
      <c r="C30" s="18" t="s">
        <v>961</v>
      </c>
      <c r="D30" s="18" t="s">
        <v>946</v>
      </c>
      <c r="E30" s="14" t="s">
        <v>86</v>
      </c>
      <c r="F30" s="18" t="s">
        <v>82</v>
      </c>
      <c r="G30" s="18" t="s">
        <v>947</v>
      </c>
      <c r="H30" s="18" t="s">
        <v>83</v>
      </c>
      <c r="I30" s="14" t="s">
        <v>84</v>
      </c>
      <c r="J30" s="18" t="s">
        <v>87</v>
      </c>
      <c r="K30" s="52" t="s">
        <v>930</v>
      </c>
      <c r="L30" s="52">
        <v>25</v>
      </c>
      <c r="M30" s="52"/>
      <c r="N30" s="53"/>
      <c r="O30" s="53">
        <v>1.8139999999999996</v>
      </c>
      <c r="P30" s="53">
        <v>14.222999999999999</v>
      </c>
      <c r="Q30" s="53">
        <v>16.037000000000003</v>
      </c>
    </row>
    <row r="31" spans="1:17" x14ac:dyDescent="0.2">
      <c r="A31" s="40">
        <v>30</v>
      </c>
      <c r="B31" s="33">
        <v>12</v>
      </c>
      <c r="C31" s="18" t="s">
        <v>961</v>
      </c>
      <c r="D31" s="18" t="s">
        <v>946</v>
      </c>
      <c r="E31" s="14" t="s">
        <v>88</v>
      </c>
      <c r="F31" s="18" t="s">
        <v>82</v>
      </c>
      <c r="G31" s="18" t="s">
        <v>947</v>
      </c>
      <c r="H31" s="18" t="s">
        <v>83</v>
      </c>
      <c r="I31" s="14" t="s">
        <v>84</v>
      </c>
      <c r="J31" s="18" t="s">
        <v>89</v>
      </c>
      <c r="K31" s="52" t="s">
        <v>930</v>
      </c>
      <c r="L31" s="52">
        <v>63</v>
      </c>
      <c r="M31" s="52"/>
      <c r="N31" s="53"/>
      <c r="O31" s="53">
        <v>2.1559999999999997</v>
      </c>
      <c r="P31" s="53">
        <v>17.879999999999995</v>
      </c>
      <c r="Q31" s="53">
        <v>20.035999999999998</v>
      </c>
    </row>
    <row r="32" spans="1:17" x14ac:dyDescent="0.2">
      <c r="A32" s="40">
        <v>31</v>
      </c>
      <c r="B32" s="33">
        <v>12</v>
      </c>
      <c r="C32" s="18" t="s">
        <v>961</v>
      </c>
      <c r="D32" s="18" t="s">
        <v>946</v>
      </c>
      <c r="E32" s="14" t="s">
        <v>90</v>
      </c>
      <c r="F32" s="18" t="s">
        <v>82</v>
      </c>
      <c r="G32" s="18" t="s">
        <v>947</v>
      </c>
      <c r="H32" s="18" t="s">
        <v>83</v>
      </c>
      <c r="I32" s="14" t="s">
        <v>84</v>
      </c>
      <c r="J32" s="18" t="s">
        <v>91</v>
      </c>
      <c r="K32" s="52" t="s">
        <v>930</v>
      </c>
      <c r="L32" s="52">
        <v>25</v>
      </c>
      <c r="M32" s="52"/>
      <c r="N32" s="53"/>
      <c r="O32" s="53">
        <v>1.2829999999999997</v>
      </c>
      <c r="P32" s="53">
        <v>7.484</v>
      </c>
      <c r="Q32" s="53">
        <v>8.7669999999999995</v>
      </c>
    </row>
    <row r="33" spans="1:17" x14ac:dyDescent="0.2">
      <c r="A33" s="40">
        <v>32</v>
      </c>
      <c r="B33" s="33">
        <v>12</v>
      </c>
      <c r="C33" s="18" t="s">
        <v>961</v>
      </c>
      <c r="D33" s="18" t="s">
        <v>946</v>
      </c>
      <c r="E33" s="14" t="s">
        <v>92</v>
      </c>
      <c r="F33" s="18" t="s">
        <v>82</v>
      </c>
      <c r="G33" s="18" t="s">
        <v>947</v>
      </c>
      <c r="H33" s="18" t="s">
        <v>83</v>
      </c>
      <c r="I33" s="14" t="s">
        <v>84</v>
      </c>
      <c r="J33" s="18" t="s">
        <v>93</v>
      </c>
      <c r="K33" s="52" t="s">
        <v>924</v>
      </c>
      <c r="L33" s="52">
        <v>25</v>
      </c>
      <c r="M33" s="52"/>
      <c r="N33" s="53">
        <v>0</v>
      </c>
      <c r="O33" s="53"/>
      <c r="P33" s="53"/>
      <c r="Q33" s="53">
        <v>0</v>
      </c>
    </row>
    <row r="34" spans="1:17" x14ac:dyDescent="0.2">
      <c r="A34" s="40">
        <v>33</v>
      </c>
      <c r="B34" s="33">
        <v>13</v>
      </c>
      <c r="C34" s="18" t="s">
        <v>961</v>
      </c>
      <c r="D34" s="18" t="s">
        <v>948</v>
      </c>
      <c r="E34" s="3" t="s">
        <v>94</v>
      </c>
      <c r="F34" s="18" t="s">
        <v>41</v>
      </c>
      <c r="G34" s="18" t="s">
        <v>936</v>
      </c>
      <c r="H34" s="18" t="s">
        <v>95</v>
      </c>
      <c r="I34" s="3" t="s">
        <v>96</v>
      </c>
      <c r="J34" s="18" t="s">
        <v>97</v>
      </c>
      <c r="K34" s="4" t="s">
        <v>931</v>
      </c>
      <c r="L34" s="4">
        <v>160</v>
      </c>
      <c r="M34" s="4"/>
      <c r="N34" s="5"/>
      <c r="O34" s="5">
        <v>4.53</v>
      </c>
      <c r="P34" s="5">
        <v>47.467999999999996</v>
      </c>
      <c r="Q34" s="5">
        <v>51.99799999999999</v>
      </c>
    </row>
    <row r="35" spans="1:17" x14ac:dyDescent="0.2">
      <c r="A35" s="40">
        <v>34</v>
      </c>
      <c r="B35" s="33">
        <v>13</v>
      </c>
      <c r="C35" s="18" t="s">
        <v>961</v>
      </c>
      <c r="D35" s="18" t="s">
        <v>948</v>
      </c>
      <c r="E35" s="3" t="s">
        <v>98</v>
      </c>
      <c r="F35" s="18" t="s">
        <v>41</v>
      </c>
      <c r="G35" s="18" t="s">
        <v>936</v>
      </c>
      <c r="H35" s="18" t="s">
        <v>95</v>
      </c>
      <c r="I35" s="3" t="s">
        <v>96</v>
      </c>
      <c r="J35" s="18" t="s">
        <v>99</v>
      </c>
      <c r="K35" s="4" t="s">
        <v>931</v>
      </c>
      <c r="L35" s="4">
        <v>160</v>
      </c>
      <c r="M35" s="4"/>
      <c r="N35" s="5"/>
      <c r="O35" s="5">
        <v>4.1639999999999997</v>
      </c>
      <c r="P35" s="5">
        <v>48.513000000000005</v>
      </c>
      <c r="Q35" s="5">
        <v>52.676999999999992</v>
      </c>
    </row>
    <row r="36" spans="1:17" x14ac:dyDescent="0.2">
      <c r="A36" s="40">
        <v>35</v>
      </c>
      <c r="B36" s="33">
        <v>13</v>
      </c>
      <c r="C36" s="18" t="s">
        <v>961</v>
      </c>
      <c r="D36" s="18" t="s">
        <v>948</v>
      </c>
      <c r="E36" s="3" t="s">
        <v>100</v>
      </c>
      <c r="F36" s="18" t="s">
        <v>41</v>
      </c>
      <c r="G36" s="18" t="s">
        <v>936</v>
      </c>
      <c r="H36" s="18" t="s">
        <v>95</v>
      </c>
      <c r="I36" s="3" t="s">
        <v>96</v>
      </c>
      <c r="J36" s="18" t="s">
        <v>101</v>
      </c>
      <c r="K36" s="4" t="s">
        <v>924</v>
      </c>
      <c r="L36" s="4">
        <v>63</v>
      </c>
      <c r="M36" s="4"/>
      <c r="N36" s="5">
        <v>2E-3</v>
      </c>
      <c r="O36" s="5"/>
      <c r="P36" s="5"/>
      <c r="Q36" s="5">
        <v>2E-3</v>
      </c>
    </row>
    <row r="37" spans="1:17" x14ac:dyDescent="0.2">
      <c r="A37" s="40">
        <v>36</v>
      </c>
      <c r="B37" s="33">
        <f>B34+1</f>
        <v>14</v>
      </c>
      <c r="C37" s="18" t="s">
        <v>961</v>
      </c>
      <c r="D37" s="18" t="s">
        <v>949</v>
      </c>
      <c r="E37" s="3" t="s">
        <v>102</v>
      </c>
      <c r="F37" s="18" t="s">
        <v>103</v>
      </c>
      <c r="G37" s="18" t="s">
        <v>950</v>
      </c>
      <c r="H37" s="18" t="s">
        <v>104</v>
      </c>
      <c r="I37" s="3" t="s">
        <v>105</v>
      </c>
      <c r="J37" s="18" t="s">
        <v>106</v>
      </c>
      <c r="K37" s="50" t="s">
        <v>925</v>
      </c>
      <c r="L37" s="50">
        <v>63</v>
      </c>
      <c r="M37" s="50"/>
      <c r="N37" s="51">
        <v>3.617</v>
      </c>
      <c r="O37" s="51"/>
      <c r="P37" s="51">
        <v>0</v>
      </c>
      <c r="Q37" s="51">
        <v>3.617</v>
      </c>
    </row>
    <row r="38" spans="1:17" x14ac:dyDescent="0.2">
      <c r="A38" s="40">
        <v>37</v>
      </c>
      <c r="B38" s="33">
        <v>14</v>
      </c>
      <c r="C38" s="18" t="s">
        <v>961</v>
      </c>
      <c r="D38" s="18">
        <v>35985020</v>
      </c>
      <c r="E38" s="3" t="s">
        <v>107</v>
      </c>
      <c r="F38" s="18" t="s">
        <v>103</v>
      </c>
      <c r="G38" s="18" t="s">
        <v>950</v>
      </c>
      <c r="H38" s="18" t="s">
        <v>104</v>
      </c>
      <c r="I38" s="3" t="s">
        <v>105</v>
      </c>
      <c r="J38" s="18" t="s">
        <v>108</v>
      </c>
      <c r="K38" s="50" t="s">
        <v>925</v>
      </c>
      <c r="L38" s="50">
        <v>63</v>
      </c>
      <c r="M38" s="50"/>
      <c r="N38" s="51">
        <v>3.085</v>
      </c>
      <c r="O38" s="51"/>
      <c r="P38" s="51">
        <v>0</v>
      </c>
      <c r="Q38" s="51">
        <v>3.085</v>
      </c>
    </row>
    <row r="39" spans="1:17" x14ac:dyDescent="0.2">
      <c r="A39" s="40">
        <v>38</v>
      </c>
      <c r="B39" s="33">
        <v>14</v>
      </c>
      <c r="C39" s="18" t="s">
        <v>961</v>
      </c>
      <c r="D39" s="18" t="s">
        <v>949</v>
      </c>
      <c r="E39" s="3" t="s">
        <v>109</v>
      </c>
      <c r="F39" s="18" t="s">
        <v>103</v>
      </c>
      <c r="G39" s="18" t="s">
        <v>950</v>
      </c>
      <c r="H39" s="18" t="s">
        <v>104</v>
      </c>
      <c r="I39" s="3" t="s">
        <v>105</v>
      </c>
      <c r="J39" s="18" t="s">
        <v>110</v>
      </c>
      <c r="K39" s="50" t="s">
        <v>925</v>
      </c>
      <c r="L39" s="50">
        <v>63</v>
      </c>
      <c r="M39" s="50"/>
      <c r="N39" s="51">
        <v>1.1129999999999998</v>
      </c>
      <c r="O39" s="51"/>
      <c r="P39" s="51">
        <v>0</v>
      </c>
      <c r="Q39" s="51">
        <v>1.1129999999999998</v>
      </c>
    </row>
    <row r="40" spans="1:17" x14ac:dyDescent="0.2">
      <c r="A40" s="40">
        <v>39</v>
      </c>
      <c r="B40" s="33">
        <v>14</v>
      </c>
      <c r="C40" s="18" t="s">
        <v>961</v>
      </c>
      <c r="D40" s="18" t="s">
        <v>949</v>
      </c>
      <c r="E40" s="3" t="s">
        <v>111</v>
      </c>
      <c r="F40" s="18" t="s">
        <v>103</v>
      </c>
      <c r="G40" s="18" t="s">
        <v>950</v>
      </c>
      <c r="H40" s="18" t="s">
        <v>104</v>
      </c>
      <c r="I40" s="3" t="s">
        <v>105</v>
      </c>
      <c r="J40" s="18" t="s">
        <v>112</v>
      </c>
      <c r="K40" s="50" t="s">
        <v>925</v>
      </c>
      <c r="L40" s="50">
        <v>25</v>
      </c>
      <c r="M40" s="50"/>
      <c r="N40" s="51">
        <v>0.8949999999999998</v>
      </c>
      <c r="O40" s="51"/>
      <c r="P40" s="51">
        <v>0</v>
      </c>
      <c r="Q40" s="51">
        <v>0.8949999999999998</v>
      </c>
    </row>
    <row r="41" spans="1:17" x14ac:dyDescent="0.2">
      <c r="A41" s="40">
        <v>40</v>
      </c>
      <c r="B41" s="33">
        <f>B37+1</f>
        <v>15</v>
      </c>
      <c r="C41" s="18" t="s">
        <v>961</v>
      </c>
      <c r="D41" s="18" t="s">
        <v>951</v>
      </c>
      <c r="E41" s="18" t="s">
        <v>113</v>
      </c>
      <c r="F41" s="18" t="s">
        <v>56</v>
      </c>
      <c r="G41" s="18" t="s">
        <v>938</v>
      </c>
      <c r="H41" s="18" t="s">
        <v>114</v>
      </c>
      <c r="I41" s="18" t="s">
        <v>115</v>
      </c>
      <c r="J41" s="18" t="s">
        <v>116</v>
      </c>
      <c r="K41" s="4" t="s">
        <v>931</v>
      </c>
      <c r="L41" s="4">
        <v>63</v>
      </c>
      <c r="M41" s="4"/>
      <c r="N41" s="5"/>
      <c r="O41" s="5">
        <v>1.147</v>
      </c>
      <c r="P41" s="5">
        <v>0.43800000000000006</v>
      </c>
      <c r="Q41" s="5">
        <v>1.5849999999999997</v>
      </c>
    </row>
    <row r="42" spans="1:17" x14ac:dyDescent="0.2">
      <c r="A42" s="40">
        <v>41</v>
      </c>
      <c r="B42" s="33">
        <v>15</v>
      </c>
      <c r="C42" s="18" t="s">
        <v>961</v>
      </c>
      <c r="D42" s="18" t="s">
        <v>951</v>
      </c>
      <c r="E42" s="18" t="s">
        <v>117</v>
      </c>
      <c r="F42" s="18" t="s">
        <v>56</v>
      </c>
      <c r="G42" s="18" t="s">
        <v>938</v>
      </c>
      <c r="H42" s="18" t="s">
        <v>114</v>
      </c>
      <c r="I42" s="18" t="s">
        <v>115</v>
      </c>
      <c r="J42" s="18" t="s">
        <v>118</v>
      </c>
      <c r="K42" s="4" t="s">
        <v>931</v>
      </c>
      <c r="L42" s="4">
        <v>125</v>
      </c>
      <c r="M42" s="4"/>
      <c r="N42" s="5"/>
      <c r="O42" s="5">
        <v>16.98</v>
      </c>
      <c r="P42" s="5">
        <v>6.5289999999999999</v>
      </c>
      <c r="Q42" s="5">
        <v>23.509</v>
      </c>
    </row>
    <row r="43" spans="1:17" x14ac:dyDescent="0.2">
      <c r="A43" s="40">
        <v>42</v>
      </c>
      <c r="B43" s="33">
        <v>15</v>
      </c>
      <c r="C43" s="18" t="s">
        <v>961</v>
      </c>
      <c r="D43" s="18" t="s">
        <v>951</v>
      </c>
      <c r="E43" s="18" t="s">
        <v>119</v>
      </c>
      <c r="F43" s="18" t="s">
        <v>56</v>
      </c>
      <c r="G43" s="18" t="s">
        <v>938</v>
      </c>
      <c r="H43" s="18" t="s">
        <v>114</v>
      </c>
      <c r="I43" s="18" t="s">
        <v>115</v>
      </c>
      <c r="J43" s="18" t="s">
        <v>120</v>
      </c>
      <c r="K43" s="4" t="s">
        <v>924</v>
      </c>
      <c r="L43" s="4">
        <v>63</v>
      </c>
      <c r="M43" s="4"/>
      <c r="N43" s="5">
        <v>0.30300000000000005</v>
      </c>
      <c r="O43" s="5"/>
      <c r="P43" s="5">
        <v>0</v>
      </c>
      <c r="Q43" s="5">
        <v>0.30300000000000005</v>
      </c>
    </row>
    <row r="44" spans="1:17" x14ac:dyDescent="0.2">
      <c r="A44" s="40">
        <v>43</v>
      </c>
      <c r="B44" s="33">
        <v>16</v>
      </c>
      <c r="C44" s="18" t="s">
        <v>961</v>
      </c>
      <c r="D44" s="18" t="s">
        <v>952</v>
      </c>
      <c r="E44" s="18" t="s">
        <v>121</v>
      </c>
      <c r="F44" s="18" t="s">
        <v>1</v>
      </c>
      <c r="G44" s="18">
        <v>97401</v>
      </c>
      <c r="H44" s="18" t="s">
        <v>122</v>
      </c>
      <c r="I44" s="18" t="s">
        <v>123</v>
      </c>
      <c r="J44" s="18" t="s">
        <v>124</v>
      </c>
      <c r="K44" s="4" t="s">
        <v>922</v>
      </c>
      <c r="L44" s="4"/>
      <c r="M44" s="4">
        <v>35</v>
      </c>
      <c r="N44" s="5"/>
      <c r="O44" s="5">
        <v>5.1927878908156302</v>
      </c>
      <c r="P44" s="5">
        <v>138.83421210918439</v>
      </c>
      <c r="Q44" s="5">
        <v>144.02700000000002</v>
      </c>
    </row>
    <row r="45" spans="1:17" x14ac:dyDescent="0.2">
      <c r="A45" s="40">
        <v>44</v>
      </c>
      <c r="B45" s="33">
        <v>16</v>
      </c>
      <c r="C45" s="18" t="s">
        <v>961</v>
      </c>
      <c r="D45" s="18" t="s">
        <v>952</v>
      </c>
      <c r="E45" s="18" t="s">
        <v>125</v>
      </c>
      <c r="F45" s="18" t="s">
        <v>1</v>
      </c>
      <c r="G45" s="18">
        <v>97401</v>
      </c>
      <c r="H45" s="18" t="s">
        <v>122</v>
      </c>
      <c r="I45" s="18" t="s">
        <v>123</v>
      </c>
      <c r="J45" s="18" t="s">
        <v>126</v>
      </c>
      <c r="K45" s="4" t="s">
        <v>942</v>
      </c>
      <c r="L45" s="4">
        <v>25</v>
      </c>
      <c r="M45" s="4"/>
      <c r="N45" s="5"/>
      <c r="O45" s="5">
        <v>0.23799999999999991</v>
      </c>
      <c r="P45" s="5">
        <v>0.95399999999999974</v>
      </c>
      <c r="Q45" s="5">
        <v>1.1919999999999999</v>
      </c>
    </row>
    <row r="46" spans="1:17" x14ac:dyDescent="0.2">
      <c r="A46" s="40">
        <v>45</v>
      </c>
      <c r="B46" s="33">
        <v>16</v>
      </c>
      <c r="C46" s="18" t="s">
        <v>961</v>
      </c>
      <c r="D46" s="18" t="s">
        <v>952</v>
      </c>
      <c r="E46" s="18" t="s">
        <v>127</v>
      </c>
      <c r="F46" s="18" t="s">
        <v>1</v>
      </c>
      <c r="G46" s="18">
        <v>97401</v>
      </c>
      <c r="H46" s="18" t="s">
        <v>122</v>
      </c>
      <c r="I46" s="18" t="s">
        <v>123</v>
      </c>
      <c r="J46" s="18" t="s">
        <v>128</v>
      </c>
      <c r="K46" s="4" t="s">
        <v>942</v>
      </c>
      <c r="L46" s="4">
        <v>63</v>
      </c>
      <c r="M46" s="4"/>
      <c r="N46" s="5"/>
      <c r="O46" s="5">
        <v>0.28000000000000003</v>
      </c>
      <c r="P46" s="5">
        <v>41.605000000000004</v>
      </c>
      <c r="Q46" s="5">
        <v>41.885000000000005</v>
      </c>
    </row>
    <row r="47" spans="1:17" x14ac:dyDescent="0.2">
      <c r="A47" s="40">
        <v>46</v>
      </c>
      <c r="B47" s="33">
        <v>16</v>
      </c>
      <c r="C47" s="18" t="s">
        <v>961</v>
      </c>
      <c r="D47" s="18" t="s">
        <v>952</v>
      </c>
      <c r="E47" s="18" t="s">
        <v>129</v>
      </c>
      <c r="F47" s="18" t="s">
        <v>1</v>
      </c>
      <c r="G47" s="18">
        <v>97401</v>
      </c>
      <c r="H47" s="18" t="s">
        <v>122</v>
      </c>
      <c r="I47" s="18" t="s">
        <v>123</v>
      </c>
      <c r="J47" s="18" t="s">
        <v>130</v>
      </c>
      <c r="K47" s="4" t="s">
        <v>942</v>
      </c>
      <c r="L47" s="4">
        <v>63</v>
      </c>
      <c r="M47" s="4"/>
      <c r="N47" s="5"/>
      <c r="O47" s="5">
        <v>7.4519999999999991</v>
      </c>
      <c r="P47" s="5">
        <v>69.670999999999992</v>
      </c>
      <c r="Q47" s="5">
        <v>77.123000000000005</v>
      </c>
    </row>
    <row r="48" spans="1:17" x14ac:dyDescent="0.2">
      <c r="A48" s="40">
        <v>47</v>
      </c>
      <c r="B48" s="33">
        <v>17</v>
      </c>
      <c r="C48" s="18" t="s">
        <v>961</v>
      </c>
      <c r="D48" s="18" t="s">
        <v>953</v>
      </c>
      <c r="E48" s="18" t="s">
        <v>131</v>
      </c>
      <c r="F48" s="18" t="s">
        <v>1</v>
      </c>
      <c r="G48" s="18" t="s">
        <v>938</v>
      </c>
      <c r="H48" s="18" t="s">
        <v>132</v>
      </c>
      <c r="I48" s="18" t="s">
        <v>133</v>
      </c>
      <c r="J48" s="18" t="s">
        <v>134</v>
      </c>
      <c r="K48" s="4" t="s">
        <v>931</v>
      </c>
      <c r="L48" s="4">
        <v>160</v>
      </c>
      <c r="M48" s="4"/>
      <c r="N48" s="5"/>
      <c r="O48" s="5">
        <v>6.0430000000000001</v>
      </c>
      <c r="P48" s="5">
        <v>44.363000000000007</v>
      </c>
      <c r="Q48" s="5">
        <v>50.406000000000006</v>
      </c>
    </row>
    <row r="49" spans="1:17" x14ac:dyDescent="0.2">
      <c r="A49" s="40">
        <v>48</v>
      </c>
      <c r="B49" s="33">
        <v>17</v>
      </c>
      <c r="C49" s="18" t="s">
        <v>961</v>
      </c>
      <c r="D49" s="18" t="s">
        <v>953</v>
      </c>
      <c r="E49" s="18" t="s">
        <v>135</v>
      </c>
      <c r="F49" s="18" t="s">
        <v>1</v>
      </c>
      <c r="G49" s="18" t="s">
        <v>938</v>
      </c>
      <c r="H49" s="18" t="s">
        <v>132</v>
      </c>
      <c r="I49" s="18" t="s">
        <v>133</v>
      </c>
      <c r="J49" s="18" t="s">
        <v>136</v>
      </c>
      <c r="K49" s="4" t="s">
        <v>954</v>
      </c>
      <c r="L49" s="4">
        <v>125</v>
      </c>
      <c r="M49" s="4"/>
      <c r="N49" s="5">
        <v>31.175999999999998</v>
      </c>
      <c r="O49" s="5"/>
      <c r="P49" s="5"/>
      <c r="Q49" s="5">
        <v>31.175999999999998</v>
      </c>
    </row>
    <row r="50" spans="1:17" x14ac:dyDescent="0.2">
      <c r="A50" s="40">
        <v>49</v>
      </c>
      <c r="B50" s="33">
        <v>18</v>
      </c>
      <c r="C50" s="18" t="s">
        <v>961</v>
      </c>
      <c r="D50" s="18" t="s">
        <v>955</v>
      </c>
      <c r="E50" s="18" t="s">
        <v>137</v>
      </c>
      <c r="F50" s="18" t="s">
        <v>56</v>
      </c>
      <c r="G50" s="18" t="s">
        <v>938</v>
      </c>
      <c r="H50" s="18" t="s">
        <v>138</v>
      </c>
      <c r="I50" s="18" t="s">
        <v>139</v>
      </c>
      <c r="J50" s="18" t="s">
        <v>140</v>
      </c>
      <c r="K50" s="4" t="s">
        <v>925</v>
      </c>
      <c r="L50" s="4">
        <v>25</v>
      </c>
      <c r="M50" s="4"/>
      <c r="N50" s="5">
        <v>1.198</v>
      </c>
      <c r="O50" s="5"/>
      <c r="P50" s="5">
        <v>0</v>
      </c>
      <c r="Q50" s="5">
        <v>1.198</v>
      </c>
    </row>
    <row r="51" spans="1:17" x14ac:dyDescent="0.2">
      <c r="A51" s="40">
        <v>50</v>
      </c>
      <c r="B51" s="33">
        <v>18</v>
      </c>
      <c r="C51" s="18" t="s">
        <v>961</v>
      </c>
      <c r="D51" s="18" t="s">
        <v>955</v>
      </c>
      <c r="E51" s="18" t="s">
        <v>141</v>
      </c>
      <c r="F51" s="18" t="s">
        <v>56</v>
      </c>
      <c r="G51" s="18" t="s">
        <v>938</v>
      </c>
      <c r="H51" s="18" t="s">
        <v>138</v>
      </c>
      <c r="I51" s="18" t="s">
        <v>139</v>
      </c>
      <c r="J51" s="18" t="s">
        <v>142</v>
      </c>
      <c r="K51" s="4" t="s">
        <v>925</v>
      </c>
      <c r="L51" s="4">
        <v>80</v>
      </c>
      <c r="M51" s="4"/>
      <c r="N51" s="5">
        <v>3.0680000000000005</v>
      </c>
      <c r="O51" s="5"/>
      <c r="P51" s="5">
        <v>0</v>
      </c>
      <c r="Q51" s="5">
        <v>3.0680000000000005</v>
      </c>
    </row>
    <row r="52" spans="1:17" x14ac:dyDescent="0.2">
      <c r="A52" s="40">
        <v>51</v>
      </c>
      <c r="B52" s="33">
        <v>18</v>
      </c>
      <c r="C52" s="18" t="s">
        <v>961</v>
      </c>
      <c r="D52" s="18" t="s">
        <v>955</v>
      </c>
      <c r="E52" s="18" t="s">
        <v>143</v>
      </c>
      <c r="F52" s="18" t="s">
        <v>56</v>
      </c>
      <c r="G52" s="18" t="s">
        <v>938</v>
      </c>
      <c r="H52" s="18" t="s">
        <v>138</v>
      </c>
      <c r="I52" s="18" t="s">
        <v>139</v>
      </c>
      <c r="J52" s="18" t="s">
        <v>144</v>
      </c>
      <c r="K52" s="4" t="s">
        <v>925</v>
      </c>
      <c r="L52" s="4">
        <v>80</v>
      </c>
      <c r="M52" s="4"/>
      <c r="N52" s="5">
        <v>2.3360000000000003</v>
      </c>
      <c r="O52" s="5"/>
      <c r="P52" s="5">
        <v>0</v>
      </c>
      <c r="Q52" s="5">
        <v>2.3360000000000003</v>
      </c>
    </row>
    <row r="53" spans="1:17" x14ac:dyDescent="0.2">
      <c r="A53" s="40">
        <v>52</v>
      </c>
      <c r="B53" s="33">
        <f>B50+1</f>
        <v>19</v>
      </c>
      <c r="C53" s="18" t="s">
        <v>961</v>
      </c>
      <c r="D53" s="18" t="s">
        <v>956</v>
      </c>
      <c r="E53" s="18" t="s">
        <v>145</v>
      </c>
      <c r="F53" s="18" t="s">
        <v>6</v>
      </c>
      <c r="G53" s="18" t="s">
        <v>957</v>
      </c>
      <c r="H53" s="18" t="s">
        <v>146</v>
      </c>
      <c r="I53" s="18" t="s">
        <v>147</v>
      </c>
      <c r="J53" s="18" t="s">
        <v>148</v>
      </c>
      <c r="K53" s="4" t="s">
        <v>942</v>
      </c>
      <c r="L53" s="4">
        <v>50</v>
      </c>
      <c r="M53" s="4"/>
      <c r="N53" s="5"/>
      <c r="O53" s="5">
        <v>0.87999999999999989</v>
      </c>
      <c r="P53" s="5">
        <v>22.037999999999997</v>
      </c>
      <c r="Q53" s="5">
        <v>22.918000000000003</v>
      </c>
    </row>
    <row r="54" spans="1:17" x14ac:dyDescent="0.2">
      <c r="A54" s="40">
        <v>53</v>
      </c>
      <c r="B54" s="33">
        <f>B53+1</f>
        <v>20</v>
      </c>
      <c r="C54" s="18" t="s">
        <v>961</v>
      </c>
      <c r="D54" s="18" t="s">
        <v>958</v>
      </c>
      <c r="E54" s="18" t="s">
        <v>149</v>
      </c>
      <c r="F54" s="18" t="s">
        <v>22</v>
      </c>
      <c r="G54" s="18" t="s">
        <v>929</v>
      </c>
      <c r="H54" s="18" t="s">
        <v>150</v>
      </c>
      <c r="I54" s="18" t="s">
        <v>24</v>
      </c>
      <c r="J54" s="18" t="s">
        <v>151</v>
      </c>
      <c r="K54" s="4" t="s">
        <v>925</v>
      </c>
      <c r="L54" s="4">
        <v>63</v>
      </c>
      <c r="M54" s="4"/>
      <c r="N54" s="5">
        <v>8.745000000000001</v>
      </c>
      <c r="O54" s="5"/>
      <c r="P54" s="5">
        <v>0</v>
      </c>
      <c r="Q54" s="5">
        <v>8.745000000000001</v>
      </c>
    </row>
    <row r="55" spans="1:17" x14ac:dyDescent="0.2">
      <c r="A55" s="40">
        <v>54</v>
      </c>
      <c r="B55" s="33">
        <v>21</v>
      </c>
      <c r="C55" s="18" t="s">
        <v>961</v>
      </c>
      <c r="D55" s="18" t="s">
        <v>959</v>
      </c>
      <c r="E55" s="18" t="s">
        <v>43</v>
      </c>
      <c r="F55" s="18" t="s">
        <v>41</v>
      </c>
      <c r="G55" s="18" t="s">
        <v>936</v>
      </c>
      <c r="H55" s="18" t="s">
        <v>152</v>
      </c>
      <c r="I55" s="18" t="s">
        <v>43</v>
      </c>
      <c r="J55" s="18" t="s">
        <v>153</v>
      </c>
      <c r="K55" s="4" t="s">
        <v>925</v>
      </c>
      <c r="L55" s="4">
        <v>16</v>
      </c>
      <c r="M55" s="4"/>
      <c r="N55" s="5">
        <v>0.3650000000000001</v>
      </c>
      <c r="O55" s="5"/>
      <c r="P55" s="5"/>
      <c r="Q55" s="5">
        <v>0.3650000000000001</v>
      </c>
    </row>
    <row r="56" spans="1:17" x14ac:dyDescent="0.2">
      <c r="A56" s="40">
        <v>55</v>
      </c>
      <c r="B56" s="33">
        <v>21</v>
      </c>
      <c r="C56" s="18" t="s">
        <v>961</v>
      </c>
      <c r="D56" s="18" t="s">
        <v>959</v>
      </c>
      <c r="E56" s="18" t="s">
        <v>154</v>
      </c>
      <c r="F56" s="18" t="s">
        <v>41</v>
      </c>
      <c r="G56" s="18" t="s">
        <v>936</v>
      </c>
      <c r="H56" s="18" t="s">
        <v>152</v>
      </c>
      <c r="I56" s="18" t="s">
        <v>43</v>
      </c>
      <c r="J56" s="18" t="s">
        <v>155</v>
      </c>
      <c r="K56" s="4" t="s">
        <v>925</v>
      </c>
      <c r="L56" s="4">
        <v>40</v>
      </c>
      <c r="M56" s="4"/>
      <c r="N56" s="5">
        <v>11.850000000000001</v>
      </c>
      <c r="O56" s="5"/>
      <c r="P56" s="5"/>
      <c r="Q56" s="5">
        <v>11.850000000000001</v>
      </c>
    </row>
    <row r="57" spans="1:17" x14ac:dyDescent="0.2">
      <c r="A57" s="40">
        <v>56</v>
      </c>
      <c r="B57" s="33">
        <v>21</v>
      </c>
      <c r="C57" s="18" t="s">
        <v>961</v>
      </c>
      <c r="D57" s="18" t="s">
        <v>959</v>
      </c>
      <c r="E57" s="18" t="s">
        <v>156</v>
      </c>
      <c r="F57" s="18" t="s">
        <v>41</v>
      </c>
      <c r="G57" s="18" t="s">
        <v>936</v>
      </c>
      <c r="H57" s="18" t="s">
        <v>152</v>
      </c>
      <c r="I57" s="18" t="s">
        <v>43</v>
      </c>
      <c r="J57" s="18" t="s">
        <v>157</v>
      </c>
      <c r="K57" s="4" t="s">
        <v>931</v>
      </c>
      <c r="L57" s="4">
        <v>32</v>
      </c>
      <c r="M57" s="4"/>
      <c r="N57" s="5"/>
      <c r="O57" s="5">
        <v>0.11399999999999999</v>
      </c>
      <c r="P57" s="5">
        <v>0.14099999999999999</v>
      </c>
      <c r="Q57" s="5">
        <v>0.25499999999999995</v>
      </c>
    </row>
    <row r="58" spans="1:17" ht="13.5" thickBot="1" x14ac:dyDescent="0.25">
      <c r="A58" s="41">
        <v>57</v>
      </c>
      <c r="B58" s="54">
        <v>21</v>
      </c>
      <c r="C58" s="55" t="s">
        <v>961</v>
      </c>
      <c r="D58" s="55" t="s">
        <v>959</v>
      </c>
      <c r="E58" s="55" t="s">
        <v>158</v>
      </c>
      <c r="F58" s="55" t="s">
        <v>41</v>
      </c>
      <c r="G58" s="55" t="s">
        <v>936</v>
      </c>
      <c r="H58" s="55" t="s">
        <v>152</v>
      </c>
      <c r="I58" s="55" t="s">
        <v>43</v>
      </c>
      <c r="J58" s="55" t="s">
        <v>159</v>
      </c>
      <c r="K58" s="19" t="s">
        <v>925</v>
      </c>
      <c r="L58" s="19" t="s">
        <v>960</v>
      </c>
      <c r="M58" s="19"/>
      <c r="N58" s="20">
        <v>1.4629999999999999</v>
      </c>
      <c r="O58" s="20"/>
      <c r="P58" s="20"/>
      <c r="Q58" s="20">
        <v>1.4629999999999999</v>
      </c>
    </row>
    <row r="59" spans="1:17" s="2" customFormat="1" x14ac:dyDescent="0.2">
      <c r="A59" s="42">
        <v>58</v>
      </c>
      <c r="B59" s="21">
        <v>1</v>
      </c>
      <c r="C59" s="56" t="s">
        <v>971</v>
      </c>
      <c r="D59" s="15" t="s">
        <v>962</v>
      </c>
      <c r="E59" s="15" t="s">
        <v>963</v>
      </c>
      <c r="F59" s="15" t="s">
        <v>1</v>
      </c>
      <c r="G59" s="15" t="s">
        <v>927</v>
      </c>
      <c r="H59" s="15" t="s">
        <v>161</v>
      </c>
      <c r="I59" s="15" t="s">
        <v>160</v>
      </c>
      <c r="J59" s="22" t="s">
        <v>162</v>
      </c>
      <c r="K59" s="23" t="s">
        <v>922</v>
      </c>
      <c r="L59" s="23"/>
      <c r="M59" s="23">
        <v>75</v>
      </c>
      <c r="N59" s="24"/>
      <c r="O59" s="24">
        <v>162.13399999999999</v>
      </c>
      <c r="P59" s="24">
        <v>49.222999999999999</v>
      </c>
      <c r="Q59" s="24">
        <v>211.357</v>
      </c>
    </row>
    <row r="60" spans="1:17" s="2" customFormat="1" x14ac:dyDescent="0.2">
      <c r="A60" s="43">
        <v>59</v>
      </c>
      <c r="B60" s="25">
        <v>1</v>
      </c>
      <c r="C60" s="18" t="s">
        <v>971</v>
      </c>
      <c r="D60" s="11" t="s">
        <v>962</v>
      </c>
      <c r="E60" s="11" t="s">
        <v>964</v>
      </c>
      <c r="F60" s="11" t="s">
        <v>1</v>
      </c>
      <c r="G60" s="11" t="s">
        <v>927</v>
      </c>
      <c r="H60" s="11" t="s">
        <v>161</v>
      </c>
      <c r="I60" s="11" t="s">
        <v>160</v>
      </c>
      <c r="J60" s="26" t="s">
        <v>163</v>
      </c>
      <c r="K60" s="9" t="s">
        <v>931</v>
      </c>
      <c r="L60" s="9">
        <v>40</v>
      </c>
      <c r="M60" s="9"/>
      <c r="N60" s="5"/>
      <c r="O60" s="5">
        <v>0.74399999999999999</v>
      </c>
      <c r="P60" s="5">
        <v>0.29400000000000004</v>
      </c>
      <c r="Q60" s="5">
        <v>1.038</v>
      </c>
    </row>
    <row r="61" spans="1:17" s="2" customFormat="1" x14ac:dyDescent="0.2">
      <c r="A61" s="43">
        <v>60</v>
      </c>
      <c r="B61" s="25">
        <v>1</v>
      </c>
      <c r="C61" s="18" t="s">
        <v>971</v>
      </c>
      <c r="D61" s="11" t="s">
        <v>962</v>
      </c>
      <c r="E61" s="11" t="s">
        <v>965</v>
      </c>
      <c r="F61" s="11" t="s">
        <v>1</v>
      </c>
      <c r="G61" s="11" t="s">
        <v>927</v>
      </c>
      <c r="H61" s="11" t="s">
        <v>161</v>
      </c>
      <c r="I61" s="11" t="s">
        <v>160</v>
      </c>
      <c r="J61" s="26" t="s">
        <v>164</v>
      </c>
      <c r="K61" s="9" t="s">
        <v>931</v>
      </c>
      <c r="L61" s="9">
        <v>10</v>
      </c>
      <c r="M61" s="9"/>
      <c r="N61" s="5"/>
      <c r="O61" s="5">
        <v>4.0000000000000001E-3</v>
      </c>
      <c r="P61" s="5">
        <v>0.64900000000000002</v>
      </c>
      <c r="Q61" s="5">
        <v>0.65300000000000002</v>
      </c>
    </row>
    <row r="62" spans="1:17" s="2" customFormat="1" x14ac:dyDescent="0.2">
      <c r="A62" s="43">
        <v>61</v>
      </c>
      <c r="B62" s="25">
        <v>1</v>
      </c>
      <c r="C62" s="18" t="s">
        <v>971</v>
      </c>
      <c r="D62" s="11" t="s">
        <v>962</v>
      </c>
      <c r="E62" s="11" t="s">
        <v>966</v>
      </c>
      <c r="F62" s="11" t="s">
        <v>1</v>
      </c>
      <c r="G62" s="11" t="s">
        <v>927</v>
      </c>
      <c r="H62" s="11" t="s">
        <v>161</v>
      </c>
      <c r="I62" s="11" t="s">
        <v>160</v>
      </c>
      <c r="J62" s="26" t="s">
        <v>165</v>
      </c>
      <c r="K62" s="9" t="s">
        <v>925</v>
      </c>
      <c r="L62" s="9">
        <v>200</v>
      </c>
      <c r="M62" s="9"/>
      <c r="N62" s="5">
        <v>46.593999999999994</v>
      </c>
      <c r="O62" s="5"/>
      <c r="P62" s="5"/>
      <c r="Q62" s="5">
        <v>46.593999999999994</v>
      </c>
    </row>
    <row r="63" spans="1:17" s="2" customFormat="1" x14ac:dyDescent="0.2">
      <c r="A63" s="43">
        <v>62</v>
      </c>
      <c r="B63" s="25">
        <v>1</v>
      </c>
      <c r="C63" s="18" t="s">
        <v>971</v>
      </c>
      <c r="D63" s="11" t="s">
        <v>962</v>
      </c>
      <c r="E63" s="11" t="s">
        <v>967</v>
      </c>
      <c r="F63" s="11" t="s">
        <v>1</v>
      </c>
      <c r="G63" s="11" t="s">
        <v>927</v>
      </c>
      <c r="H63" s="11" t="s">
        <v>161</v>
      </c>
      <c r="I63" s="11" t="s">
        <v>160</v>
      </c>
      <c r="J63" s="26" t="s">
        <v>166</v>
      </c>
      <c r="K63" s="9" t="s">
        <v>968</v>
      </c>
      <c r="L63" s="9"/>
      <c r="M63" s="9">
        <v>15</v>
      </c>
      <c r="N63" s="5"/>
      <c r="O63" s="5">
        <v>2.8810000000000002</v>
      </c>
      <c r="P63" s="5">
        <v>4.9489999999999998</v>
      </c>
      <c r="Q63" s="5">
        <v>7.8299999999999992</v>
      </c>
    </row>
    <row r="64" spans="1:17" s="2" customFormat="1" x14ac:dyDescent="0.2">
      <c r="A64" s="43">
        <v>63</v>
      </c>
      <c r="B64" s="25">
        <v>1</v>
      </c>
      <c r="C64" s="18" t="s">
        <v>971</v>
      </c>
      <c r="D64" s="11" t="s">
        <v>962</v>
      </c>
      <c r="E64" s="11" t="s">
        <v>969</v>
      </c>
      <c r="F64" s="11" t="s">
        <v>1</v>
      </c>
      <c r="G64" s="11" t="s">
        <v>927</v>
      </c>
      <c r="H64" s="11" t="s">
        <v>161</v>
      </c>
      <c r="I64" s="11" t="s">
        <v>160</v>
      </c>
      <c r="J64" s="26" t="s">
        <v>167</v>
      </c>
      <c r="K64" s="9" t="s">
        <v>925</v>
      </c>
      <c r="L64" s="9">
        <v>125</v>
      </c>
      <c r="M64" s="9"/>
      <c r="N64" s="5">
        <v>0.33800000000000002</v>
      </c>
      <c r="O64" s="5"/>
      <c r="P64" s="5"/>
      <c r="Q64" s="5">
        <v>0.33800000000000002</v>
      </c>
    </row>
    <row r="65" spans="1:17" s="2" customFormat="1" ht="13.5" thickBot="1" x14ac:dyDescent="0.25">
      <c r="A65" s="44">
        <v>64</v>
      </c>
      <c r="B65" s="27">
        <v>1</v>
      </c>
      <c r="C65" s="55" t="s">
        <v>971</v>
      </c>
      <c r="D65" s="28" t="s">
        <v>962</v>
      </c>
      <c r="E65" s="28" t="s">
        <v>970</v>
      </c>
      <c r="F65" s="28" t="s">
        <v>1</v>
      </c>
      <c r="G65" s="28" t="s">
        <v>927</v>
      </c>
      <c r="H65" s="28" t="s">
        <v>161</v>
      </c>
      <c r="I65" s="28" t="s">
        <v>160</v>
      </c>
      <c r="J65" s="29" t="s">
        <v>168</v>
      </c>
      <c r="K65" s="30" t="s">
        <v>925</v>
      </c>
      <c r="L65" s="30">
        <v>63</v>
      </c>
      <c r="M65" s="30"/>
      <c r="N65" s="20">
        <v>0.24000000000000002</v>
      </c>
      <c r="O65" s="20"/>
      <c r="P65" s="20"/>
      <c r="Q65" s="20">
        <v>0.24000000000000002</v>
      </c>
    </row>
    <row r="66" spans="1:17" x14ac:dyDescent="0.2">
      <c r="A66" s="39">
        <v>65</v>
      </c>
      <c r="B66" s="48">
        <v>1</v>
      </c>
      <c r="C66" s="49" t="s">
        <v>1021</v>
      </c>
      <c r="D66" s="49" t="s">
        <v>972</v>
      </c>
      <c r="E66" s="8" t="s">
        <v>169</v>
      </c>
      <c r="F66" s="49" t="s">
        <v>41</v>
      </c>
      <c r="G66" s="49" t="s">
        <v>936</v>
      </c>
      <c r="H66" s="49" t="s">
        <v>172</v>
      </c>
      <c r="I66" s="8" t="s">
        <v>173</v>
      </c>
      <c r="J66" s="57" t="s">
        <v>170</v>
      </c>
      <c r="K66" s="16" t="s">
        <v>925</v>
      </c>
      <c r="L66" s="16">
        <v>18</v>
      </c>
      <c r="M66" s="16"/>
      <c r="N66" s="17">
        <v>2.5530000000000004</v>
      </c>
      <c r="O66" s="17"/>
      <c r="P66" s="17"/>
      <c r="Q66" s="17">
        <v>2.5530000000000004</v>
      </c>
    </row>
    <row r="67" spans="1:17" x14ac:dyDescent="0.2">
      <c r="A67" s="40">
        <v>66</v>
      </c>
      <c r="B67" s="33">
        <v>1</v>
      </c>
      <c r="C67" s="18" t="s">
        <v>1021</v>
      </c>
      <c r="D67" s="18" t="s">
        <v>972</v>
      </c>
      <c r="E67" s="3" t="s">
        <v>171</v>
      </c>
      <c r="F67" s="18" t="s">
        <v>41</v>
      </c>
      <c r="G67" s="18">
        <v>98401</v>
      </c>
      <c r="H67" s="18" t="s">
        <v>172</v>
      </c>
      <c r="I67" s="3" t="s">
        <v>173</v>
      </c>
      <c r="J67" s="35" t="s">
        <v>174</v>
      </c>
      <c r="K67" s="4" t="s">
        <v>925</v>
      </c>
      <c r="L67" s="4">
        <v>20</v>
      </c>
      <c r="M67" s="4"/>
      <c r="N67" s="5">
        <v>2.3489999999999998</v>
      </c>
      <c r="O67" s="5"/>
      <c r="P67" s="5"/>
      <c r="Q67" s="5">
        <v>2.3489999999999998</v>
      </c>
    </row>
    <row r="68" spans="1:17" x14ac:dyDescent="0.2">
      <c r="A68" s="40">
        <v>67</v>
      </c>
      <c r="B68" s="33">
        <v>1</v>
      </c>
      <c r="C68" s="18" t="s">
        <v>1021</v>
      </c>
      <c r="D68" s="18" t="s">
        <v>972</v>
      </c>
      <c r="E68" s="3" t="s">
        <v>175</v>
      </c>
      <c r="F68" s="18" t="s">
        <v>41</v>
      </c>
      <c r="G68" s="18">
        <v>98401</v>
      </c>
      <c r="H68" s="18" t="s">
        <v>172</v>
      </c>
      <c r="I68" s="3" t="s">
        <v>173</v>
      </c>
      <c r="J68" s="35" t="s">
        <v>176</v>
      </c>
      <c r="K68" s="4" t="s">
        <v>931</v>
      </c>
      <c r="L68" s="4">
        <v>25</v>
      </c>
      <c r="M68" s="4"/>
      <c r="N68" s="5"/>
      <c r="O68" s="5">
        <v>3.0589999999999993</v>
      </c>
      <c r="P68" s="5">
        <v>0.93099999999999983</v>
      </c>
      <c r="Q68" s="5">
        <v>3.9899999999999993</v>
      </c>
    </row>
    <row r="69" spans="1:17" x14ac:dyDescent="0.2">
      <c r="A69" s="40">
        <v>68</v>
      </c>
      <c r="B69" s="33">
        <v>1</v>
      </c>
      <c r="C69" s="18" t="s">
        <v>1021</v>
      </c>
      <c r="D69" s="18" t="s">
        <v>972</v>
      </c>
      <c r="E69" s="3" t="s">
        <v>177</v>
      </c>
      <c r="F69" s="3" t="s">
        <v>41</v>
      </c>
      <c r="G69" s="18">
        <v>98403</v>
      </c>
      <c r="H69" s="18" t="s">
        <v>172</v>
      </c>
      <c r="I69" s="3" t="s">
        <v>173</v>
      </c>
      <c r="J69" s="35" t="s">
        <v>179</v>
      </c>
      <c r="K69" s="4" t="s">
        <v>924</v>
      </c>
      <c r="L69" s="4">
        <v>25</v>
      </c>
      <c r="M69" s="4"/>
      <c r="N69" s="5">
        <v>3.2809999999999997</v>
      </c>
      <c r="O69" s="5"/>
      <c r="P69" s="5"/>
      <c r="Q69" s="5">
        <v>3.2809999999999997</v>
      </c>
    </row>
    <row r="70" spans="1:17" x14ac:dyDescent="0.2">
      <c r="A70" s="40">
        <v>69</v>
      </c>
      <c r="B70" s="33">
        <v>1</v>
      </c>
      <c r="C70" s="18" t="s">
        <v>1021</v>
      </c>
      <c r="D70" s="18" t="s">
        <v>972</v>
      </c>
      <c r="E70" s="3" t="s">
        <v>180</v>
      </c>
      <c r="F70" s="18" t="s">
        <v>41</v>
      </c>
      <c r="G70" s="18">
        <v>98401</v>
      </c>
      <c r="H70" s="18" t="s">
        <v>172</v>
      </c>
      <c r="I70" s="3" t="s">
        <v>173</v>
      </c>
      <c r="J70" s="35" t="s">
        <v>181</v>
      </c>
      <c r="K70" s="4" t="s">
        <v>939</v>
      </c>
      <c r="L70" s="4">
        <v>63</v>
      </c>
      <c r="M70" s="4"/>
      <c r="N70" s="5"/>
      <c r="O70" s="5">
        <v>17.585999999999999</v>
      </c>
      <c r="P70" s="5">
        <v>4.7860000000000005</v>
      </c>
      <c r="Q70" s="5">
        <v>22.372000000000003</v>
      </c>
    </row>
    <row r="71" spans="1:17" x14ac:dyDescent="0.2">
      <c r="A71" s="40">
        <v>70</v>
      </c>
      <c r="B71" s="33">
        <v>1</v>
      </c>
      <c r="C71" s="18" t="s">
        <v>1021</v>
      </c>
      <c r="D71" s="18" t="s">
        <v>972</v>
      </c>
      <c r="E71" s="3" t="s">
        <v>182</v>
      </c>
      <c r="F71" s="18" t="s">
        <v>41</v>
      </c>
      <c r="G71" s="18">
        <v>98401</v>
      </c>
      <c r="H71" s="18" t="s">
        <v>172</v>
      </c>
      <c r="I71" s="3" t="s">
        <v>173</v>
      </c>
      <c r="J71" s="35" t="s">
        <v>183</v>
      </c>
      <c r="K71" s="4" t="s">
        <v>925</v>
      </c>
      <c r="L71" s="4">
        <v>25</v>
      </c>
      <c r="M71" s="4"/>
      <c r="N71" s="5">
        <v>10.737</v>
      </c>
      <c r="O71" s="5"/>
      <c r="P71" s="5"/>
      <c r="Q71" s="5">
        <v>10.737</v>
      </c>
    </row>
    <row r="72" spans="1:17" x14ac:dyDescent="0.2">
      <c r="A72" s="40">
        <v>71</v>
      </c>
      <c r="B72" s="33">
        <v>1</v>
      </c>
      <c r="C72" s="18" t="s">
        <v>1021</v>
      </c>
      <c r="D72" s="18" t="s">
        <v>972</v>
      </c>
      <c r="E72" s="3" t="s">
        <v>184</v>
      </c>
      <c r="F72" s="18" t="s">
        <v>41</v>
      </c>
      <c r="G72" s="18">
        <v>98401</v>
      </c>
      <c r="H72" s="18" t="s">
        <v>172</v>
      </c>
      <c r="I72" s="3" t="s">
        <v>173</v>
      </c>
      <c r="J72" s="35" t="s">
        <v>185</v>
      </c>
      <c r="K72" s="4" t="s">
        <v>925</v>
      </c>
      <c r="L72" s="4">
        <v>25</v>
      </c>
      <c r="M72" s="4"/>
      <c r="N72" s="5">
        <v>11.942999999999998</v>
      </c>
      <c r="O72" s="5"/>
      <c r="P72" s="5">
        <v>0</v>
      </c>
      <c r="Q72" s="5">
        <v>11.942999999999998</v>
      </c>
    </row>
    <row r="73" spans="1:17" x14ac:dyDescent="0.2">
      <c r="A73" s="40">
        <v>72</v>
      </c>
      <c r="B73" s="33">
        <v>1</v>
      </c>
      <c r="C73" s="18" t="s">
        <v>1021</v>
      </c>
      <c r="D73" s="18" t="s">
        <v>972</v>
      </c>
      <c r="E73" s="45" t="s">
        <v>973</v>
      </c>
      <c r="F73" s="18" t="s">
        <v>41</v>
      </c>
      <c r="G73" s="18">
        <v>98401</v>
      </c>
      <c r="H73" s="18" t="s">
        <v>172</v>
      </c>
      <c r="I73" s="14" t="s">
        <v>173</v>
      </c>
      <c r="J73" s="35" t="s">
        <v>186</v>
      </c>
      <c r="K73" s="4" t="s">
        <v>924</v>
      </c>
      <c r="L73" s="4" t="s">
        <v>1109</v>
      </c>
      <c r="M73" s="4"/>
      <c r="N73" s="5">
        <v>0.48599999999999999</v>
      </c>
      <c r="O73" s="5"/>
      <c r="P73" s="5"/>
      <c r="Q73" s="5">
        <v>0.48599999999999999</v>
      </c>
    </row>
    <row r="74" spans="1:17" x14ac:dyDescent="0.2">
      <c r="A74" s="40">
        <v>73</v>
      </c>
      <c r="B74" s="33">
        <v>2</v>
      </c>
      <c r="C74" s="18" t="s">
        <v>1021</v>
      </c>
      <c r="D74" s="18" t="s">
        <v>974</v>
      </c>
      <c r="E74" s="3" t="s">
        <v>187</v>
      </c>
      <c r="F74" s="18" t="s">
        <v>188</v>
      </c>
      <c r="G74" s="18" t="s">
        <v>975</v>
      </c>
      <c r="H74" s="18" t="s">
        <v>189</v>
      </c>
      <c r="I74" s="3" t="s">
        <v>190</v>
      </c>
      <c r="J74" s="35" t="s">
        <v>191</v>
      </c>
      <c r="K74" s="4" t="s">
        <v>925</v>
      </c>
      <c r="L74" s="4">
        <v>25</v>
      </c>
      <c r="M74" s="4"/>
      <c r="N74" s="5">
        <v>0</v>
      </c>
      <c r="O74" s="5"/>
      <c r="P74" s="5"/>
      <c r="Q74" s="5">
        <v>0</v>
      </c>
    </row>
    <row r="75" spans="1:17" x14ac:dyDescent="0.2">
      <c r="A75" s="40">
        <v>74</v>
      </c>
      <c r="B75" s="33">
        <v>2</v>
      </c>
      <c r="C75" s="18" t="s">
        <v>1021</v>
      </c>
      <c r="D75" s="18" t="s">
        <v>974</v>
      </c>
      <c r="E75" s="3" t="s">
        <v>192</v>
      </c>
      <c r="F75" s="18" t="s">
        <v>188</v>
      </c>
      <c r="G75" s="18" t="s">
        <v>975</v>
      </c>
      <c r="H75" s="18" t="s">
        <v>189</v>
      </c>
      <c r="I75" s="3" t="s">
        <v>190</v>
      </c>
      <c r="J75" s="35" t="s">
        <v>193</v>
      </c>
      <c r="K75" s="4" t="s">
        <v>922</v>
      </c>
      <c r="L75" s="4"/>
      <c r="M75" s="4">
        <v>22</v>
      </c>
      <c r="N75" s="5"/>
      <c r="O75" s="5">
        <v>11.236085533134183</v>
      </c>
      <c r="P75" s="5">
        <v>2.6769144668658176</v>
      </c>
      <c r="Q75" s="5">
        <v>13.913</v>
      </c>
    </row>
    <row r="76" spans="1:17" x14ac:dyDescent="0.2">
      <c r="A76" s="40">
        <v>75</v>
      </c>
      <c r="B76" s="33">
        <v>2</v>
      </c>
      <c r="C76" s="18" t="s">
        <v>1021</v>
      </c>
      <c r="D76" s="18" t="s">
        <v>974</v>
      </c>
      <c r="E76" s="3" t="s">
        <v>194</v>
      </c>
      <c r="F76" s="18" t="s">
        <v>188</v>
      </c>
      <c r="G76" s="18" t="s">
        <v>975</v>
      </c>
      <c r="H76" s="18" t="s">
        <v>189</v>
      </c>
      <c r="I76" s="3" t="s">
        <v>190</v>
      </c>
      <c r="J76" s="35" t="s">
        <v>195</v>
      </c>
      <c r="K76" s="4" t="s">
        <v>942</v>
      </c>
      <c r="L76" s="4">
        <v>160</v>
      </c>
      <c r="M76" s="4"/>
      <c r="N76" s="5"/>
      <c r="O76" s="5">
        <v>12.546999999999999</v>
      </c>
      <c r="P76" s="5">
        <v>46.733999999999995</v>
      </c>
      <c r="Q76" s="5">
        <v>59.281000000000006</v>
      </c>
    </row>
    <row r="77" spans="1:17" x14ac:dyDescent="0.2">
      <c r="A77" s="40">
        <v>76</v>
      </c>
      <c r="B77" s="33">
        <v>2</v>
      </c>
      <c r="C77" s="18" t="s">
        <v>1021</v>
      </c>
      <c r="D77" s="18" t="s">
        <v>974</v>
      </c>
      <c r="E77" s="3" t="s">
        <v>196</v>
      </c>
      <c r="F77" s="18" t="s">
        <v>188</v>
      </c>
      <c r="G77" s="18" t="s">
        <v>975</v>
      </c>
      <c r="H77" s="18" t="s">
        <v>189</v>
      </c>
      <c r="I77" s="3" t="s">
        <v>190</v>
      </c>
      <c r="J77" s="35" t="s">
        <v>197</v>
      </c>
      <c r="K77" s="4" t="s">
        <v>931</v>
      </c>
      <c r="L77" s="4">
        <v>25</v>
      </c>
      <c r="M77" s="4"/>
      <c r="N77" s="5"/>
      <c r="O77" s="5">
        <v>1.2300000000000002</v>
      </c>
      <c r="P77" s="5">
        <v>2.7030000000000003</v>
      </c>
      <c r="Q77" s="5">
        <v>3.9330000000000007</v>
      </c>
    </row>
    <row r="78" spans="1:17" x14ac:dyDescent="0.2">
      <c r="A78" s="40">
        <v>77</v>
      </c>
      <c r="B78" s="33">
        <v>2</v>
      </c>
      <c r="C78" s="18" t="s">
        <v>1021</v>
      </c>
      <c r="D78" s="18" t="s">
        <v>974</v>
      </c>
      <c r="E78" s="3" t="s">
        <v>198</v>
      </c>
      <c r="F78" s="18" t="s">
        <v>188</v>
      </c>
      <c r="G78" s="18" t="s">
        <v>975</v>
      </c>
      <c r="H78" s="18" t="s">
        <v>189</v>
      </c>
      <c r="I78" s="3" t="s">
        <v>190</v>
      </c>
      <c r="J78" s="35" t="s">
        <v>199</v>
      </c>
      <c r="K78" s="4" t="s">
        <v>931</v>
      </c>
      <c r="L78" s="4">
        <v>100</v>
      </c>
      <c r="M78" s="4"/>
      <c r="N78" s="5"/>
      <c r="O78" s="5">
        <v>1.3210000000000002</v>
      </c>
      <c r="P78" s="5">
        <v>5.9999999999999991E-2</v>
      </c>
      <c r="Q78" s="5">
        <v>1.3810000000000002</v>
      </c>
    </row>
    <row r="79" spans="1:17" x14ac:dyDescent="0.2">
      <c r="A79" s="40">
        <v>78</v>
      </c>
      <c r="B79" s="33">
        <v>2</v>
      </c>
      <c r="C79" s="18" t="s">
        <v>1021</v>
      </c>
      <c r="D79" s="18" t="s">
        <v>974</v>
      </c>
      <c r="E79" s="3" t="s">
        <v>200</v>
      </c>
      <c r="F79" s="18" t="s">
        <v>188</v>
      </c>
      <c r="G79" s="18" t="s">
        <v>975</v>
      </c>
      <c r="H79" s="18" t="s">
        <v>189</v>
      </c>
      <c r="I79" s="3" t="s">
        <v>190</v>
      </c>
      <c r="J79" s="35" t="s">
        <v>201</v>
      </c>
      <c r="K79" s="4" t="s">
        <v>922</v>
      </c>
      <c r="L79" s="4"/>
      <c r="M79" s="4">
        <v>95</v>
      </c>
      <c r="N79" s="5"/>
      <c r="O79" s="5">
        <v>86.415750986490863</v>
      </c>
      <c r="P79" s="5">
        <v>14.81224901350912</v>
      </c>
      <c r="Q79" s="5">
        <v>101.22799999999999</v>
      </c>
    </row>
    <row r="80" spans="1:17" x14ac:dyDescent="0.2">
      <c r="A80" s="40">
        <v>79</v>
      </c>
      <c r="B80" s="33">
        <v>3</v>
      </c>
      <c r="C80" s="18" t="s">
        <v>1021</v>
      </c>
      <c r="D80" s="18" t="s">
        <v>976</v>
      </c>
      <c r="E80" s="18" t="s">
        <v>202</v>
      </c>
      <c r="F80" s="18" t="s">
        <v>103</v>
      </c>
      <c r="G80" s="18" t="s">
        <v>950</v>
      </c>
      <c r="H80" s="18" t="s">
        <v>203</v>
      </c>
      <c r="I80" s="18" t="s">
        <v>204</v>
      </c>
      <c r="J80" s="35" t="s">
        <v>205</v>
      </c>
      <c r="K80" s="4" t="s">
        <v>954</v>
      </c>
      <c r="L80" s="4">
        <v>25</v>
      </c>
      <c r="M80" s="4"/>
      <c r="N80" s="5">
        <v>24.419999999999998</v>
      </c>
      <c r="O80" s="5"/>
      <c r="P80" s="5">
        <v>0</v>
      </c>
      <c r="Q80" s="5">
        <v>24.419999999999998</v>
      </c>
    </row>
    <row r="81" spans="1:17" x14ac:dyDescent="0.2">
      <c r="A81" s="40">
        <v>80</v>
      </c>
      <c r="B81" s="33">
        <v>3</v>
      </c>
      <c r="C81" s="18" t="s">
        <v>1021</v>
      </c>
      <c r="D81" s="18" t="s">
        <v>976</v>
      </c>
      <c r="E81" s="18" t="s">
        <v>206</v>
      </c>
      <c r="F81" s="18" t="s">
        <v>103</v>
      </c>
      <c r="G81" s="18" t="s">
        <v>950</v>
      </c>
      <c r="H81" s="18" t="s">
        <v>203</v>
      </c>
      <c r="I81" s="18" t="s">
        <v>204</v>
      </c>
      <c r="J81" s="35" t="s">
        <v>207</v>
      </c>
      <c r="K81" s="4" t="s">
        <v>922</v>
      </c>
      <c r="L81" s="4"/>
      <c r="M81" s="4">
        <v>90</v>
      </c>
      <c r="N81" s="5"/>
      <c r="O81" s="5">
        <v>90.382780079190283</v>
      </c>
      <c r="P81" s="5">
        <v>24.917219920809718</v>
      </c>
      <c r="Q81" s="5">
        <v>115.3</v>
      </c>
    </row>
    <row r="82" spans="1:17" x14ac:dyDescent="0.2">
      <c r="A82" s="40">
        <v>81</v>
      </c>
      <c r="B82" s="33">
        <v>3</v>
      </c>
      <c r="C82" s="18" t="s">
        <v>1021</v>
      </c>
      <c r="D82" s="18" t="s">
        <v>976</v>
      </c>
      <c r="E82" s="18" t="s">
        <v>208</v>
      </c>
      <c r="F82" s="18" t="s">
        <v>103</v>
      </c>
      <c r="G82" s="18" t="s">
        <v>950</v>
      </c>
      <c r="H82" s="18" t="s">
        <v>203</v>
      </c>
      <c r="I82" s="18" t="s">
        <v>204</v>
      </c>
      <c r="J82" s="35" t="s">
        <v>209</v>
      </c>
      <c r="K82" s="4" t="s">
        <v>925</v>
      </c>
      <c r="L82" s="4">
        <v>125</v>
      </c>
      <c r="M82" s="4"/>
      <c r="N82" s="5">
        <v>1.6990000000000003</v>
      </c>
      <c r="O82" s="5"/>
      <c r="P82" s="5">
        <v>0</v>
      </c>
      <c r="Q82" s="5">
        <v>1.6990000000000003</v>
      </c>
    </row>
    <row r="83" spans="1:17" x14ac:dyDescent="0.2">
      <c r="A83" s="40">
        <v>82</v>
      </c>
      <c r="B83" s="33">
        <v>3</v>
      </c>
      <c r="C83" s="18" t="s">
        <v>1021</v>
      </c>
      <c r="D83" s="18" t="s">
        <v>976</v>
      </c>
      <c r="E83" s="18" t="s">
        <v>210</v>
      </c>
      <c r="F83" s="18" t="s">
        <v>103</v>
      </c>
      <c r="G83" s="18" t="s">
        <v>950</v>
      </c>
      <c r="H83" s="18" t="s">
        <v>203</v>
      </c>
      <c r="I83" s="18" t="s">
        <v>204</v>
      </c>
      <c r="J83" s="35" t="s">
        <v>211</v>
      </c>
      <c r="K83" s="4" t="s">
        <v>942</v>
      </c>
      <c r="L83" s="4">
        <v>32</v>
      </c>
      <c r="M83" s="4"/>
      <c r="N83" s="5"/>
      <c r="O83" s="5">
        <v>0.50099999999999989</v>
      </c>
      <c r="P83" s="5">
        <v>17.59</v>
      </c>
      <c r="Q83" s="5">
        <v>18.091000000000001</v>
      </c>
    </row>
    <row r="84" spans="1:17" x14ac:dyDescent="0.2">
      <c r="A84" s="40">
        <v>83</v>
      </c>
      <c r="B84" s="33">
        <v>4</v>
      </c>
      <c r="C84" s="18" t="s">
        <v>1021</v>
      </c>
      <c r="D84" s="18" t="s">
        <v>977</v>
      </c>
      <c r="E84" s="3" t="s">
        <v>212</v>
      </c>
      <c r="F84" s="18" t="s">
        <v>213</v>
      </c>
      <c r="G84" s="18" t="s">
        <v>978</v>
      </c>
      <c r="H84" s="18" t="s">
        <v>214</v>
      </c>
      <c r="I84" s="3" t="s">
        <v>215</v>
      </c>
      <c r="J84" s="35" t="s">
        <v>216</v>
      </c>
      <c r="K84" s="4" t="s">
        <v>925</v>
      </c>
      <c r="L84" s="4">
        <v>75</v>
      </c>
      <c r="M84" s="4"/>
      <c r="N84" s="5">
        <v>15.808</v>
      </c>
      <c r="O84" s="5"/>
      <c r="P84" s="5">
        <v>0</v>
      </c>
      <c r="Q84" s="5">
        <v>15.808</v>
      </c>
    </row>
    <row r="85" spans="1:17" x14ac:dyDescent="0.2">
      <c r="A85" s="40">
        <v>84</v>
      </c>
      <c r="B85" s="33">
        <v>4</v>
      </c>
      <c r="C85" s="18" t="s">
        <v>1021</v>
      </c>
      <c r="D85" s="18" t="s">
        <v>977</v>
      </c>
      <c r="E85" s="3" t="s">
        <v>215</v>
      </c>
      <c r="F85" s="18" t="s">
        <v>213</v>
      </c>
      <c r="G85" s="18" t="s">
        <v>978</v>
      </c>
      <c r="H85" s="18" t="s">
        <v>214</v>
      </c>
      <c r="I85" s="3" t="s">
        <v>215</v>
      </c>
      <c r="J85" s="35" t="s">
        <v>217</v>
      </c>
      <c r="K85" s="4" t="s">
        <v>931</v>
      </c>
      <c r="L85" s="4">
        <v>100</v>
      </c>
      <c r="M85" s="4"/>
      <c r="N85" s="5"/>
      <c r="O85" s="5">
        <v>57.177</v>
      </c>
      <c r="P85" s="5">
        <v>10.615000000000002</v>
      </c>
      <c r="Q85" s="5">
        <v>67.792000000000002</v>
      </c>
    </row>
    <row r="86" spans="1:17" x14ac:dyDescent="0.2">
      <c r="A86" s="40">
        <v>85</v>
      </c>
      <c r="B86" s="33">
        <v>4</v>
      </c>
      <c r="C86" s="18" t="s">
        <v>1021</v>
      </c>
      <c r="D86" s="18" t="s">
        <v>977</v>
      </c>
      <c r="E86" s="3" t="s">
        <v>218</v>
      </c>
      <c r="F86" s="18" t="s">
        <v>213</v>
      </c>
      <c r="G86" s="18" t="s">
        <v>978</v>
      </c>
      <c r="H86" s="18" t="s">
        <v>214</v>
      </c>
      <c r="I86" s="3" t="s">
        <v>215</v>
      </c>
      <c r="J86" s="35" t="s">
        <v>219</v>
      </c>
      <c r="K86" s="4" t="s">
        <v>931</v>
      </c>
      <c r="L86" s="4">
        <v>80</v>
      </c>
      <c r="M86" s="4"/>
      <c r="N86" s="5"/>
      <c r="O86" s="5">
        <v>28.011000000000003</v>
      </c>
      <c r="P86" s="5">
        <v>5.7720000000000011</v>
      </c>
      <c r="Q86" s="5">
        <v>33.783000000000001</v>
      </c>
    </row>
    <row r="87" spans="1:17" x14ac:dyDescent="0.2">
      <c r="A87" s="40">
        <v>86</v>
      </c>
      <c r="B87" s="33">
        <v>4</v>
      </c>
      <c r="C87" s="18" t="s">
        <v>1021</v>
      </c>
      <c r="D87" s="18" t="s">
        <v>977</v>
      </c>
      <c r="E87" s="3" t="s">
        <v>220</v>
      </c>
      <c r="F87" s="18" t="s">
        <v>213</v>
      </c>
      <c r="G87" s="18" t="s">
        <v>978</v>
      </c>
      <c r="H87" s="18" t="s">
        <v>214</v>
      </c>
      <c r="I87" s="3" t="s">
        <v>215</v>
      </c>
      <c r="J87" s="35" t="s">
        <v>221</v>
      </c>
      <c r="K87" s="4" t="s">
        <v>925</v>
      </c>
      <c r="L87" s="4">
        <v>54</v>
      </c>
      <c r="M87" s="4"/>
      <c r="N87" s="5">
        <v>16.835000000000001</v>
      </c>
      <c r="O87" s="5"/>
      <c r="P87" s="5">
        <v>0</v>
      </c>
      <c r="Q87" s="5">
        <v>16.835000000000001</v>
      </c>
    </row>
    <row r="88" spans="1:17" x14ac:dyDescent="0.2">
      <c r="A88" s="40">
        <v>87</v>
      </c>
      <c r="B88" s="33">
        <v>4</v>
      </c>
      <c r="C88" s="18" t="s">
        <v>1021</v>
      </c>
      <c r="D88" s="18" t="s">
        <v>977</v>
      </c>
      <c r="E88" s="3" t="s">
        <v>222</v>
      </c>
      <c r="F88" s="18" t="s">
        <v>213</v>
      </c>
      <c r="G88" s="18" t="s">
        <v>978</v>
      </c>
      <c r="H88" s="18" t="s">
        <v>214</v>
      </c>
      <c r="I88" s="3" t="s">
        <v>215</v>
      </c>
      <c r="J88" s="35" t="s">
        <v>223</v>
      </c>
      <c r="K88" s="4" t="s">
        <v>925</v>
      </c>
      <c r="L88" s="4">
        <v>44</v>
      </c>
      <c r="M88" s="4"/>
      <c r="N88" s="5">
        <v>26.715000000000003</v>
      </c>
      <c r="O88" s="5"/>
      <c r="P88" s="5">
        <v>0</v>
      </c>
      <c r="Q88" s="5">
        <v>26.715000000000003</v>
      </c>
    </row>
    <row r="89" spans="1:17" x14ac:dyDescent="0.2">
      <c r="A89" s="40">
        <v>88</v>
      </c>
      <c r="B89" s="33">
        <v>5</v>
      </c>
      <c r="C89" s="18" t="s">
        <v>1021</v>
      </c>
      <c r="D89" s="18" t="s">
        <v>979</v>
      </c>
      <c r="E89" s="3" t="s">
        <v>224</v>
      </c>
      <c r="F89" s="3" t="s">
        <v>41</v>
      </c>
      <c r="G89" s="18">
        <v>98403</v>
      </c>
      <c r="H89" s="18" t="s">
        <v>225</v>
      </c>
      <c r="I89" s="3" t="s">
        <v>178</v>
      </c>
      <c r="J89" s="35" t="s">
        <v>226</v>
      </c>
      <c r="K89" s="4" t="s">
        <v>925</v>
      </c>
      <c r="L89" s="4">
        <v>160</v>
      </c>
      <c r="M89" s="4"/>
      <c r="N89" s="5">
        <v>60.687000000000012</v>
      </c>
      <c r="O89" s="5"/>
      <c r="P89" s="5"/>
      <c r="Q89" s="5">
        <v>60.687000000000012</v>
      </c>
    </row>
    <row r="90" spans="1:17" x14ac:dyDescent="0.2">
      <c r="A90" s="40">
        <v>89</v>
      </c>
      <c r="B90" s="33">
        <v>5</v>
      </c>
      <c r="C90" s="18" t="s">
        <v>1021</v>
      </c>
      <c r="D90" s="18" t="s">
        <v>979</v>
      </c>
      <c r="E90" s="3" t="s">
        <v>227</v>
      </c>
      <c r="F90" s="3" t="s">
        <v>41</v>
      </c>
      <c r="G90" s="18">
        <v>98403</v>
      </c>
      <c r="H90" s="18" t="s">
        <v>225</v>
      </c>
      <c r="I90" s="3" t="s">
        <v>178</v>
      </c>
      <c r="J90" s="35" t="s">
        <v>228</v>
      </c>
      <c r="K90" s="4" t="s">
        <v>924</v>
      </c>
      <c r="L90" s="4">
        <v>25</v>
      </c>
      <c r="M90" s="4"/>
      <c r="N90" s="5">
        <v>0.10999999999999997</v>
      </c>
      <c r="O90" s="5"/>
      <c r="P90" s="5"/>
      <c r="Q90" s="5">
        <v>0.10999999999999997</v>
      </c>
    </row>
    <row r="91" spans="1:17" x14ac:dyDescent="0.2">
      <c r="A91" s="40">
        <v>90</v>
      </c>
      <c r="B91" s="33">
        <v>5</v>
      </c>
      <c r="C91" s="18" t="s">
        <v>1021</v>
      </c>
      <c r="D91" s="18" t="s">
        <v>979</v>
      </c>
      <c r="E91" s="3" t="s">
        <v>229</v>
      </c>
      <c r="F91" s="3" t="s">
        <v>41</v>
      </c>
      <c r="G91" s="18">
        <v>98403</v>
      </c>
      <c r="H91" s="18" t="s">
        <v>225</v>
      </c>
      <c r="I91" s="3" t="s">
        <v>178</v>
      </c>
      <c r="J91" s="35" t="s">
        <v>230</v>
      </c>
      <c r="K91" s="4" t="s">
        <v>925</v>
      </c>
      <c r="L91" s="4">
        <v>63</v>
      </c>
      <c r="M91" s="4"/>
      <c r="N91" s="5">
        <v>27.454000000000001</v>
      </c>
      <c r="O91" s="5"/>
      <c r="P91" s="5">
        <v>0</v>
      </c>
      <c r="Q91" s="5">
        <v>27.454000000000001</v>
      </c>
    </row>
    <row r="92" spans="1:17" x14ac:dyDescent="0.2">
      <c r="A92" s="40">
        <v>91</v>
      </c>
      <c r="B92" s="33">
        <v>5</v>
      </c>
      <c r="C92" s="18" t="s">
        <v>1021</v>
      </c>
      <c r="D92" s="18" t="s">
        <v>979</v>
      </c>
      <c r="E92" s="3" t="s">
        <v>231</v>
      </c>
      <c r="F92" s="3" t="s">
        <v>41</v>
      </c>
      <c r="G92" s="18">
        <v>98403</v>
      </c>
      <c r="H92" s="18" t="s">
        <v>225</v>
      </c>
      <c r="I92" s="3" t="s">
        <v>178</v>
      </c>
      <c r="J92" s="35" t="s">
        <v>232</v>
      </c>
      <c r="K92" s="4" t="s">
        <v>924</v>
      </c>
      <c r="L92" s="4">
        <v>25</v>
      </c>
      <c r="M92" s="4"/>
      <c r="N92" s="5">
        <v>0.99899999999999978</v>
      </c>
      <c r="O92" s="5"/>
      <c r="P92" s="5"/>
      <c r="Q92" s="5">
        <v>0.99899999999999978</v>
      </c>
    </row>
    <row r="93" spans="1:17" x14ac:dyDescent="0.2">
      <c r="A93" s="40">
        <v>92</v>
      </c>
      <c r="B93" s="33">
        <v>5</v>
      </c>
      <c r="C93" s="18" t="s">
        <v>1021</v>
      </c>
      <c r="D93" s="18" t="s">
        <v>979</v>
      </c>
      <c r="E93" s="3" t="s">
        <v>233</v>
      </c>
      <c r="F93" s="3" t="s">
        <v>41</v>
      </c>
      <c r="G93" s="18">
        <v>98403</v>
      </c>
      <c r="H93" s="18" t="s">
        <v>225</v>
      </c>
      <c r="I93" s="3" t="s">
        <v>178</v>
      </c>
      <c r="J93" s="35" t="s">
        <v>234</v>
      </c>
      <c r="K93" s="4" t="s">
        <v>925</v>
      </c>
      <c r="L93" s="4">
        <v>25</v>
      </c>
      <c r="M93" s="4"/>
      <c r="N93" s="5">
        <v>3.0459999999999994</v>
      </c>
      <c r="O93" s="5"/>
      <c r="P93" s="5">
        <v>0</v>
      </c>
      <c r="Q93" s="5">
        <v>3.0459999999999994</v>
      </c>
    </row>
    <row r="94" spans="1:17" x14ac:dyDescent="0.2">
      <c r="A94" s="40">
        <v>93</v>
      </c>
      <c r="B94" s="33">
        <v>5</v>
      </c>
      <c r="C94" s="18" t="s">
        <v>1021</v>
      </c>
      <c r="D94" s="18" t="s">
        <v>979</v>
      </c>
      <c r="E94" s="3" t="s">
        <v>235</v>
      </c>
      <c r="F94" s="3" t="s">
        <v>41</v>
      </c>
      <c r="G94" s="18">
        <v>98403</v>
      </c>
      <c r="H94" s="18" t="s">
        <v>225</v>
      </c>
      <c r="I94" s="3" t="s">
        <v>178</v>
      </c>
      <c r="J94" s="35" t="s">
        <v>236</v>
      </c>
      <c r="K94" s="4" t="s">
        <v>925</v>
      </c>
      <c r="L94" s="4">
        <v>63</v>
      </c>
      <c r="M94" s="4"/>
      <c r="N94" s="5">
        <v>1.9399999999999997</v>
      </c>
      <c r="O94" s="5"/>
      <c r="P94" s="5">
        <v>0</v>
      </c>
      <c r="Q94" s="5">
        <v>1.9399999999999997</v>
      </c>
    </row>
    <row r="95" spans="1:17" x14ac:dyDescent="0.2">
      <c r="A95" s="40">
        <v>94</v>
      </c>
      <c r="B95" s="33">
        <v>5</v>
      </c>
      <c r="C95" s="18" t="s">
        <v>1021</v>
      </c>
      <c r="D95" s="18" t="s">
        <v>979</v>
      </c>
      <c r="E95" s="3" t="s">
        <v>237</v>
      </c>
      <c r="F95" s="3" t="s">
        <v>41</v>
      </c>
      <c r="G95" s="18">
        <v>98403</v>
      </c>
      <c r="H95" s="18" t="s">
        <v>225</v>
      </c>
      <c r="I95" s="3" t="s">
        <v>178</v>
      </c>
      <c r="J95" s="35" t="s">
        <v>238</v>
      </c>
      <c r="K95" s="4" t="s">
        <v>924</v>
      </c>
      <c r="L95" s="4">
        <v>25</v>
      </c>
      <c r="M95" s="4"/>
      <c r="N95" s="5">
        <v>2.0000000000000004E-2</v>
      </c>
      <c r="O95" s="5"/>
      <c r="P95" s="5"/>
      <c r="Q95" s="5">
        <v>2.0000000000000004E-2</v>
      </c>
    </row>
    <row r="96" spans="1:17" x14ac:dyDescent="0.2">
      <c r="A96" s="40">
        <v>95</v>
      </c>
      <c r="B96" s="33">
        <v>5</v>
      </c>
      <c r="C96" s="18" t="s">
        <v>1021</v>
      </c>
      <c r="D96" s="18">
        <v>632180</v>
      </c>
      <c r="E96" s="3" t="s">
        <v>239</v>
      </c>
      <c r="F96" s="3" t="s">
        <v>41</v>
      </c>
      <c r="G96" s="18">
        <v>98403</v>
      </c>
      <c r="H96" s="18" t="s">
        <v>225</v>
      </c>
      <c r="I96" s="3" t="s">
        <v>178</v>
      </c>
      <c r="J96" s="26" t="s">
        <v>1096</v>
      </c>
      <c r="K96" s="4" t="s">
        <v>925</v>
      </c>
      <c r="L96" s="4">
        <v>25</v>
      </c>
      <c r="M96" s="4"/>
      <c r="N96" s="5">
        <v>3.2430000000000003</v>
      </c>
      <c r="O96" s="5"/>
      <c r="P96" s="5"/>
      <c r="Q96" s="5">
        <v>3.2430000000000003</v>
      </c>
    </row>
    <row r="97" spans="1:17" x14ac:dyDescent="0.2">
      <c r="A97" s="40">
        <v>96</v>
      </c>
      <c r="B97" s="33">
        <v>5</v>
      </c>
      <c r="C97" s="18" t="s">
        <v>1021</v>
      </c>
      <c r="D97" s="18" t="s">
        <v>979</v>
      </c>
      <c r="E97" s="3" t="s">
        <v>240</v>
      </c>
      <c r="F97" s="3" t="s">
        <v>41</v>
      </c>
      <c r="G97" s="18">
        <v>98403</v>
      </c>
      <c r="H97" s="18" t="s">
        <v>225</v>
      </c>
      <c r="I97" s="3" t="s">
        <v>178</v>
      </c>
      <c r="J97" s="35" t="s">
        <v>241</v>
      </c>
      <c r="K97" s="4" t="s">
        <v>924</v>
      </c>
      <c r="L97" s="4">
        <v>25</v>
      </c>
      <c r="M97" s="4"/>
      <c r="N97" s="5">
        <v>1.0789999999999997</v>
      </c>
      <c r="O97" s="5"/>
      <c r="P97" s="5"/>
      <c r="Q97" s="5">
        <v>1.0789999999999997</v>
      </c>
    </row>
    <row r="98" spans="1:17" x14ac:dyDescent="0.2">
      <c r="A98" s="40">
        <v>97</v>
      </c>
      <c r="B98" s="33">
        <v>5</v>
      </c>
      <c r="C98" s="18" t="s">
        <v>1021</v>
      </c>
      <c r="D98" s="18" t="s">
        <v>979</v>
      </c>
      <c r="E98" s="3" t="s">
        <v>242</v>
      </c>
      <c r="F98" s="3" t="s">
        <v>41</v>
      </c>
      <c r="G98" s="18">
        <v>98403</v>
      </c>
      <c r="H98" s="18" t="s">
        <v>225</v>
      </c>
      <c r="I98" s="3" t="s">
        <v>178</v>
      </c>
      <c r="J98" s="35" t="s">
        <v>243</v>
      </c>
      <c r="K98" s="4" t="s">
        <v>924</v>
      </c>
      <c r="L98" s="4">
        <v>25</v>
      </c>
      <c r="M98" s="4"/>
      <c r="N98" s="5">
        <v>2.8999999999999998E-2</v>
      </c>
      <c r="O98" s="5"/>
      <c r="P98" s="5"/>
      <c r="Q98" s="5">
        <v>2.8999999999999998E-2</v>
      </c>
    </row>
    <row r="99" spans="1:17" x14ac:dyDescent="0.2">
      <c r="A99" s="40">
        <v>98</v>
      </c>
      <c r="B99" s="33">
        <v>5</v>
      </c>
      <c r="C99" s="18" t="s">
        <v>1021</v>
      </c>
      <c r="D99" s="18" t="s">
        <v>979</v>
      </c>
      <c r="E99" s="3" t="s">
        <v>244</v>
      </c>
      <c r="F99" s="3" t="s">
        <v>41</v>
      </c>
      <c r="G99" s="18">
        <v>98403</v>
      </c>
      <c r="H99" s="18" t="s">
        <v>225</v>
      </c>
      <c r="I99" s="3" t="s">
        <v>178</v>
      </c>
      <c r="J99" s="35" t="s">
        <v>245</v>
      </c>
      <c r="K99" s="4" t="s">
        <v>925</v>
      </c>
      <c r="L99" s="4">
        <v>63</v>
      </c>
      <c r="M99" s="4"/>
      <c r="N99" s="5">
        <v>0</v>
      </c>
      <c r="O99" s="5"/>
      <c r="P99" s="5">
        <v>0</v>
      </c>
      <c r="Q99" s="5">
        <v>0</v>
      </c>
    </row>
    <row r="100" spans="1:17" x14ac:dyDescent="0.2">
      <c r="A100" s="40">
        <v>99</v>
      </c>
      <c r="B100" s="33">
        <v>5</v>
      </c>
      <c r="C100" s="18" t="s">
        <v>1021</v>
      </c>
      <c r="D100" s="18" t="s">
        <v>979</v>
      </c>
      <c r="E100" s="3" t="s">
        <v>246</v>
      </c>
      <c r="F100" s="3" t="s">
        <v>41</v>
      </c>
      <c r="G100" s="18">
        <v>98403</v>
      </c>
      <c r="H100" s="18" t="s">
        <v>225</v>
      </c>
      <c r="I100" s="3" t="s">
        <v>178</v>
      </c>
      <c r="J100" s="35" t="s">
        <v>247</v>
      </c>
      <c r="K100" s="4" t="s">
        <v>925</v>
      </c>
      <c r="L100" s="4">
        <v>25</v>
      </c>
      <c r="M100" s="4"/>
      <c r="N100" s="5">
        <v>5.8290000000000006</v>
      </c>
      <c r="O100" s="5"/>
      <c r="P100" s="5">
        <v>0</v>
      </c>
      <c r="Q100" s="5">
        <v>5.8290000000000006</v>
      </c>
    </row>
    <row r="101" spans="1:17" x14ac:dyDescent="0.2">
      <c r="A101" s="40">
        <v>100</v>
      </c>
      <c r="B101" s="33">
        <v>5</v>
      </c>
      <c r="C101" s="18" t="s">
        <v>1021</v>
      </c>
      <c r="D101" s="18" t="s">
        <v>979</v>
      </c>
      <c r="E101" s="3" t="s">
        <v>248</v>
      </c>
      <c r="F101" s="3" t="s">
        <v>41</v>
      </c>
      <c r="G101" s="18">
        <v>98403</v>
      </c>
      <c r="H101" s="18" t="s">
        <v>225</v>
      </c>
      <c r="I101" s="3" t="s">
        <v>178</v>
      </c>
      <c r="J101" s="35" t="s">
        <v>249</v>
      </c>
      <c r="K101" s="4" t="s">
        <v>925</v>
      </c>
      <c r="L101" s="4">
        <v>25</v>
      </c>
      <c r="M101" s="4"/>
      <c r="N101" s="5">
        <v>1.2000000000000004E-2</v>
      </c>
      <c r="O101" s="5"/>
      <c r="P101" s="5">
        <v>0</v>
      </c>
      <c r="Q101" s="5">
        <v>1.2000000000000004E-2</v>
      </c>
    </row>
    <row r="102" spans="1:17" x14ac:dyDescent="0.2">
      <c r="A102" s="40">
        <v>101</v>
      </c>
      <c r="B102" s="33">
        <v>5</v>
      </c>
      <c r="C102" s="18" t="s">
        <v>1021</v>
      </c>
      <c r="D102" s="18" t="s">
        <v>979</v>
      </c>
      <c r="E102" s="3" t="s">
        <v>250</v>
      </c>
      <c r="F102" s="3" t="s">
        <v>41</v>
      </c>
      <c r="G102" s="18">
        <v>98403</v>
      </c>
      <c r="H102" s="18" t="s">
        <v>225</v>
      </c>
      <c r="I102" s="3" t="s">
        <v>178</v>
      </c>
      <c r="J102" s="35" t="s">
        <v>251</v>
      </c>
      <c r="K102" s="4" t="s">
        <v>925</v>
      </c>
      <c r="L102" s="4">
        <v>63</v>
      </c>
      <c r="M102" s="4"/>
      <c r="N102" s="5">
        <v>1.1499999999999999</v>
      </c>
      <c r="O102" s="5"/>
      <c r="P102" s="5">
        <v>0</v>
      </c>
      <c r="Q102" s="5">
        <v>1.1499999999999999</v>
      </c>
    </row>
    <row r="103" spans="1:17" x14ac:dyDescent="0.2">
      <c r="A103" s="40">
        <v>102</v>
      </c>
      <c r="B103" s="33">
        <v>5</v>
      </c>
      <c r="C103" s="18" t="s">
        <v>1021</v>
      </c>
      <c r="D103" s="18" t="s">
        <v>979</v>
      </c>
      <c r="E103" s="3" t="s">
        <v>252</v>
      </c>
      <c r="F103" s="3" t="s">
        <v>41</v>
      </c>
      <c r="G103" s="18">
        <v>98403</v>
      </c>
      <c r="H103" s="18" t="s">
        <v>225</v>
      </c>
      <c r="I103" s="3" t="s">
        <v>178</v>
      </c>
      <c r="J103" s="35" t="s">
        <v>253</v>
      </c>
      <c r="K103" s="4" t="s">
        <v>925</v>
      </c>
      <c r="L103" s="4">
        <v>63</v>
      </c>
      <c r="M103" s="4"/>
      <c r="N103" s="5">
        <v>3.8210000000000002</v>
      </c>
      <c r="O103" s="5"/>
      <c r="P103" s="5">
        <v>0</v>
      </c>
      <c r="Q103" s="5">
        <v>3.8210000000000002</v>
      </c>
    </row>
    <row r="104" spans="1:17" x14ac:dyDescent="0.2">
      <c r="A104" s="40">
        <v>103</v>
      </c>
      <c r="B104" s="33">
        <v>5</v>
      </c>
      <c r="C104" s="18" t="s">
        <v>1021</v>
      </c>
      <c r="D104" s="18" t="s">
        <v>979</v>
      </c>
      <c r="E104" s="3" t="s">
        <v>254</v>
      </c>
      <c r="F104" s="3" t="s">
        <v>41</v>
      </c>
      <c r="G104" s="18">
        <v>98403</v>
      </c>
      <c r="H104" s="18" t="s">
        <v>225</v>
      </c>
      <c r="I104" s="3" t="s">
        <v>178</v>
      </c>
      <c r="J104" s="35" t="s">
        <v>255</v>
      </c>
      <c r="K104" s="4" t="s">
        <v>925</v>
      </c>
      <c r="L104" s="4">
        <v>63</v>
      </c>
      <c r="M104" s="4"/>
      <c r="N104" s="5">
        <v>0</v>
      </c>
      <c r="O104" s="5"/>
      <c r="P104" s="5">
        <v>0</v>
      </c>
      <c r="Q104" s="5">
        <v>0</v>
      </c>
    </row>
    <row r="105" spans="1:17" x14ac:dyDescent="0.2">
      <c r="A105" s="40">
        <v>104</v>
      </c>
      <c r="B105" s="33">
        <v>5</v>
      </c>
      <c r="C105" s="18" t="s">
        <v>1021</v>
      </c>
      <c r="D105" s="18" t="s">
        <v>979</v>
      </c>
      <c r="E105" s="3" t="s">
        <v>256</v>
      </c>
      <c r="F105" s="3" t="s">
        <v>41</v>
      </c>
      <c r="G105" s="18">
        <v>98403</v>
      </c>
      <c r="H105" s="18" t="s">
        <v>225</v>
      </c>
      <c r="I105" s="3" t="s">
        <v>178</v>
      </c>
      <c r="J105" s="35" t="s">
        <v>257</v>
      </c>
      <c r="K105" s="4" t="s">
        <v>925</v>
      </c>
      <c r="L105" s="4">
        <v>25</v>
      </c>
      <c r="M105" s="4"/>
      <c r="N105" s="5">
        <v>0.38500000000000012</v>
      </c>
      <c r="O105" s="5"/>
      <c r="P105" s="5">
        <v>0</v>
      </c>
      <c r="Q105" s="5">
        <v>0.38500000000000012</v>
      </c>
    </row>
    <row r="106" spans="1:17" x14ac:dyDescent="0.2">
      <c r="A106" s="40">
        <v>105</v>
      </c>
      <c r="B106" s="33">
        <v>5</v>
      </c>
      <c r="C106" s="18" t="s">
        <v>1021</v>
      </c>
      <c r="D106" s="18" t="s">
        <v>979</v>
      </c>
      <c r="E106" s="3" t="s">
        <v>258</v>
      </c>
      <c r="F106" s="3" t="s">
        <v>41</v>
      </c>
      <c r="G106" s="18">
        <v>98403</v>
      </c>
      <c r="H106" s="18" t="s">
        <v>225</v>
      </c>
      <c r="I106" s="3" t="s">
        <v>178</v>
      </c>
      <c r="J106" s="35" t="s">
        <v>259</v>
      </c>
      <c r="K106" s="4" t="s">
        <v>925</v>
      </c>
      <c r="L106" s="4">
        <v>63</v>
      </c>
      <c r="M106" s="4"/>
      <c r="N106" s="5">
        <v>11.955</v>
      </c>
      <c r="O106" s="5"/>
      <c r="P106" s="5">
        <v>0</v>
      </c>
      <c r="Q106" s="5">
        <v>11.955</v>
      </c>
    </row>
    <row r="107" spans="1:17" x14ac:dyDescent="0.2">
      <c r="A107" s="40">
        <v>106</v>
      </c>
      <c r="B107" s="33">
        <v>5</v>
      </c>
      <c r="C107" s="18" t="s">
        <v>1021</v>
      </c>
      <c r="D107" s="18" t="s">
        <v>979</v>
      </c>
      <c r="E107" s="3" t="s">
        <v>260</v>
      </c>
      <c r="F107" s="3" t="s">
        <v>41</v>
      </c>
      <c r="G107" s="18">
        <v>98403</v>
      </c>
      <c r="H107" s="18" t="s">
        <v>225</v>
      </c>
      <c r="I107" s="3" t="s">
        <v>178</v>
      </c>
      <c r="J107" s="35" t="s">
        <v>261</v>
      </c>
      <c r="K107" s="4" t="s">
        <v>925</v>
      </c>
      <c r="L107" s="4">
        <v>25</v>
      </c>
      <c r="M107" s="4"/>
      <c r="N107" s="5">
        <v>1.7770000000000001</v>
      </c>
      <c r="O107" s="5"/>
      <c r="P107" s="5">
        <v>0</v>
      </c>
      <c r="Q107" s="5">
        <v>1.7770000000000001</v>
      </c>
    </row>
    <row r="108" spans="1:17" x14ac:dyDescent="0.2">
      <c r="A108" s="40">
        <v>107</v>
      </c>
      <c r="B108" s="33">
        <v>5</v>
      </c>
      <c r="C108" s="18" t="s">
        <v>1021</v>
      </c>
      <c r="D108" s="18" t="s">
        <v>979</v>
      </c>
      <c r="E108" s="3" t="s">
        <v>262</v>
      </c>
      <c r="F108" s="3" t="s">
        <v>41</v>
      </c>
      <c r="G108" s="18">
        <v>98403</v>
      </c>
      <c r="H108" s="18" t="s">
        <v>225</v>
      </c>
      <c r="I108" s="3" t="s">
        <v>178</v>
      </c>
      <c r="J108" s="35" t="s">
        <v>263</v>
      </c>
      <c r="K108" s="4" t="s">
        <v>925</v>
      </c>
      <c r="L108" s="4">
        <v>63</v>
      </c>
      <c r="M108" s="4"/>
      <c r="N108" s="5">
        <v>7.4889999999999999</v>
      </c>
      <c r="O108" s="5"/>
      <c r="P108" s="5">
        <v>0</v>
      </c>
      <c r="Q108" s="5">
        <v>7.4889999999999999</v>
      </c>
    </row>
    <row r="109" spans="1:17" x14ac:dyDescent="0.2">
      <c r="A109" s="40">
        <v>108</v>
      </c>
      <c r="B109" s="33">
        <v>5</v>
      </c>
      <c r="C109" s="18" t="s">
        <v>1021</v>
      </c>
      <c r="D109" s="18" t="s">
        <v>979</v>
      </c>
      <c r="E109" s="3" t="s">
        <v>264</v>
      </c>
      <c r="F109" s="3" t="s">
        <v>41</v>
      </c>
      <c r="G109" s="18">
        <v>98403</v>
      </c>
      <c r="H109" s="18" t="s">
        <v>225</v>
      </c>
      <c r="I109" s="3" t="s">
        <v>178</v>
      </c>
      <c r="J109" s="35" t="s">
        <v>265</v>
      </c>
      <c r="K109" s="4" t="s">
        <v>954</v>
      </c>
      <c r="L109" s="4">
        <v>160</v>
      </c>
      <c r="M109" s="4"/>
      <c r="N109" s="5">
        <v>202.90099999999998</v>
      </c>
      <c r="O109" s="5"/>
      <c r="P109" s="5"/>
      <c r="Q109" s="5">
        <v>202.90099999999998</v>
      </c>
    </row>
    <row r="110" spans="1:17" x14ac:dyDescent="0.2">
      <c r="A110" s="40">
        <v>109</v>
      </c>
      <c r="B110" s="33">
        <v>5</v>
      </c>
      <c r="C110" s="18" t="s">
        <v>1021</v>
      </c>
      <c r="D110" s="18" t="s">
        <v>979</v>
      </c>
      <c r="E110" s="3" t="s">
        <v>266</v>
      </c>
      <c r="F110" s="3" t="s">
        <v>41</v>
      </c>
      <c r="G110" s="18">
        <v>98403</v>
      </c>
      <c r="H110" s="18" t="s">
        <v>225</v>
      </c>
      <c r="I110" s="3" t="s">
        <v>178</v>
      </c>
      <c r="J110" s="35" t="s">
        <v>267</v>
      </c>
      <c r="K110" s="4" t="s">
        <v>925</v>
      </c>
      <c r="L110" s="4">
        <v>63</v>
      </c>
      <c r="M110" s="4"/>
      <c r="N110" s="5">
        <v>0.71599999999999997</v>
      </c>
      <c r="O110" s="5"/>
      <c r="P110" s="5">
        <v>0</v>
      </c>
      <c r="Q110" s="5">
        <v>0.71599999999999997</v>
      </c>
    </row>
    <row r="111" spans="1:17" x14ac:dyDescent="0.2">
      <c r="A111" s="40">
        <v>110</v>
      </c>
      <c r="B111" s="33">
        <v>5</v>
      </c>
      <c r="C111" s="18" t="s">
        <v>1021</v>
      </c>
      <c r="D111" s="18" t="s">
        <v>979</v>
      </c>
      <c r="E111" s="3" t="s">
        <v>268</v>
      </c>
      <c r="F111" s="3" t="s">
        <v>41</v>
      </c>
      <c r="G111" s="18">
        <v>98403</v>
      </c>
      <c r="H111" s="18" t="s">
        <v>225</v>
      </c>
      <c r="I111" s="3" t="s">
        <v>178</v>
      </c>
      <c r="J111" s="35" t="s">
        <v>269</v>
      </c>
      <c r="K111" s="4" t="s">
        <v>925</v>
      </c>
      <c r="L111" s="4">
        <v>25</v>
      </c>
      <c r="M111" s="4"/>
      <c r="N111" s="5">
        <v>1.2000000000000004E-2</v>
      </c>
      <c r="O111" s="5"/>
      <c r="P111" s="5">
        <v>0</v>
      </c>
      <c r="Q111" s="5">
        <v>1.2000000000000004E-2</v>
      </c>
    </row>
    <row r="112" spans="1:17" x14ac:dyDescent="0.2">
      <c r="A112" s="40">
        <v>111</v>
      </c>
      <c r="B112" s="33">
        <f>B91+1</f>
        <v>6</v>
      </c>
      <c r="C112" s="18" t="s">
        <v>1021</v>
      </c>
      <c r="D112" s="18" t="s">
        <v>980</v>
      </c>
      <c r="E112" s="18" t="s">
        <v>270</v>
      </c>
      <c r="F112" s="18" t="s">
        <v>271</v>
      </c>
      <c r="G112" s="18" t="s">
        <v>981</v>
      </c>
      <c r="H112" s="18" t="s">
        <v>272</v>
      </c>
      <c r="I112" s="18" t="s">
        <v>273</v>
      </c>
      <c r="J112" s="35" t="s">
        <v>274</v>
      </c>
      <c r="K112" s="4" t="s">
        <v>924</v>
      </c>
      <c r="L112" s="4">
        <v>25</v>
      </c>
      <c r="M112" s="4"/>
      <c r="N112" s="5">
        <v>1.9000000000000003E-2</v>
      </c>
      <c r="O112" s="5"/>
      <c r="P112" s="5">
        <v>0</v>
      </c>
      <c r="Q112" s="5">
        <v>1.9000000000000003E-2</v>
      </c>
    </row>
    <row r="113" spans="1:17" x14ac:dyDescent="0.2">
      <c r="A113" s="40">
        <v>112</v>
      </c>
      <c r="B113" s="33">
        <v>6</v>
      </c>
      <c r="C113" s="18" t="s">
        <v>1021</v>
      </c>
      <c r="D113" s="18" t="s">
        <v>980</v>
      </c>
      <c r="E113" s="18" t="s">
        <v>275</v>
      </c>
      <c r="F113" s="18" t="s">
        <v>271</v>
      </c>
      <c r="G113" s="18" t="s">
        <v>981</v>
      </c>
      <c r="H113" s="18" t="s">
        <v>272</v>
      </c>
      <c r="I113" s="18" t="s">
        <v>273</v>
      </c>
      <c r="J113" s="35" t="s">
        <v>276</v>
      </c>
      <c r="K113" s="4" t="s">
        <v>931</v>
      </c>
      <c r="L113" s="4">
        <v>500</v>
      </c>
      <c r="M113" s="4"/>
      <c r="N113" s="5"/>
      <c r="O113" s="5">
        <v>59.095000000000006</v>
      </c>
      <c r="P113" s="5">
        <v>14.712999999999999</v>
      </c>
      <c r="Q113" s="5">
        <v>73.808000000000007</v>
      </c>
    </row>
    <row r="114" spans="1:17" x14ac:dyDescent="0.2">
      <c r="A114" s="40">
        <v>113</v>
      </c>
      <c r="B114" s="33">
        <v>6</v>
      </c>
      <c r="C114" s="18" t="s">
        <v>1021</v>
      </c>
      <c r="D114" s="18" t="s">
        <v>980</v>
      </c>
      <c r="E114" s="18" t="s">
        <v>277</v>
      </c>
      <c r="F114" s="18" t="s">
        <v>271</v>
      </c>
      <c r="G114" s="18" t="s">
        <v>981</v>
      </c>
      <c r="H114" s="18" t="s">
        <v>272</v>
      </c>
      <c r="I114" s="18" t="s">
        <v>273</v>
      </c>
      <c r="J114" s="35" t="s">
        <v>278</v>
      </c>
      <c r="K114" s="4" t="s">
        <v>925</v>
      </c>
      <c r="L114" s="4">
        <v>25</v>
      </c>
      <c r="M114" s="4"/>
      <c r="N114" s="5">
        <v>7.2669999999999995</v>
      </c>
      <c r="O114" s="5"/>
      <c r="P114" s="5"/>
      <c r="Q114" s="5">
        <v>7.2669999999999995</v>
      </c>
    </row>
    <row r="115" spans="1:17" x14ac:dyDescent="0.2">
      <c r="A115" s="40">
        <v>114</v>
      </c>
      <c r="B115" s="33">
        <f>B112+1</f>
        <v>7</v>
      </c>
      <c r="C115" s="18" t="s">
        <v>1021</v>
      </c>
      <c r="D115" s="18" t="s">
        <v>982</v>
      </c>
      <c r="E115" s="18" t="s">
        <v>279</v>
      </c>
      <c r="F115" s="18" t="s">
        <v>280</v>
      </c>
      <c r="G115" s="18" t="s">
        <v>983</v>
      </c>
      <c r="H115" s="18" t="s">
        <v>281</v>
      </c>
      <c r="I115" s="18" t="s">
        <v>282</v>
      </c>
      <c r="J115" s="35" t="s">
        <v>283</v>
      </c>
      <c r="K115" s="4" t="s">
        <v>922</v>
      </c>
      <c r="L115" s="4"/>
      <c r="M115" s="4">
        <v>160</v>
      </c>
      <c r="N115" s="5"/>
      <c r="O115" s="5">
        <v>172.20736703604339</v>
      </c>
      <c r="P115" s="5">
        <v>40.778632963956603</v>
      </c>
      <c r="Q115" s="5">
        <v>212.98600000000002</v>
      </c>
    </row>
    <row r="116" spans="1:17" x14ac:dyDescent="0.2">
      <c r="A116" s="40">
        <v>115</v>
      </c>
      <c r="B116" s="33">
        <v>8</v>
      </c>
      <c r="C116" s="18" t="s">
        <v>1021</v>
      </c>
      <c r="D116" s="18" t="s">
        <v>984</v>
      </c>
      <c r="E116" s="3" t="s">
        <v>284</v>
      </c>
      <c r="F116" s="18" t="s">
        <v>285</v>
      </c>
      <c r="G116" s="18" t="s">
        <v>985</v>
      </c>
      <c r="H116" s="18" t="s">
        <v>286</v>
      </c>
      <c r="I116" s="3" t="s">
        <v>287</v>
      </c>
      <c r="J116" s="35" t="s">
        <v>288</v>
      </c>
      <c r="K116" s="4" t="s">
        <v>925</v>
      </c>
      <c r="L116" s="4">
        <v>50</v>
      </c>
      <c r="M116" s="4"/>
      <c r="N116" s="5">
        <v>4.71</v>
      </c>
      <c r="O116" s="5"/>
      <c r="P116" s="5"/>
      <c r="Q116" s="5">
        <v>4.71</v>
      </c>
    </row>
    <row r="117" spans="1:17" x14ac:dyDescent="0.2">
      <c r="A117" s="40">
        <v>116</v>
      </c>
      <c r="B117" s="33">
        <v>8</v>
      </c>
      <c r="C117" s="18" t="s">
        <v>1021</v>
      </c>
      <c r="D117" s="18" t="s">
        <v>984</v>
      </c>
      <c r="E117" s="3" t="s">
        <v>287</v>
      </c>
      <c r="F117" s="18" t="s">
        <v>285</v>
      </c>
      <c r="G117" s="18" t="s">
        <v>985</v>
      </c>
      <c r="H117" s="18" t="s">
        <v>286</v>
      </c>
      <c r="I117" s="3" t="s">
        <v>287</v>
      </c>
      <c r="J117" s="35" t="s">
        <v>289</v>
      </c>
      <c r="K117" s="4" t="s">
        <v>925</v>
      </c>
      <c r="L117" s="4">
        <v>80</v>
      </c>
      <c r="M117" s="4"/>
      <c r="N117" s="5">
        <v>16.881999999999998</v>
      </c>
      <c r="O117" s="5"/>
      <c r="P117" s="5">
        <v>0</v>
      </c>
      <c r="Q117" s="5">
        <v>16.881999999999998</v>
      </c>
    </row>
    <row r="118" spans="1:17" x14ac:dyDescent="0.2">
      <c r="A118" s="40">
        <v>117</v>
      </c>
      <c r="B118" s="33">
        <v>9</v>
      </c>
      <c r="C118" s="18" t="s">
        <v>1021</v>
      </c>
      <c r="D118" s="18" t="s">
        <v>986</v>
      </c>
      <c r="E118" s="18" t="s">
        <v>290</v>
      </c>
      <c r="F118" s="18" t="s">
        <v>56</v>
      </c>
      <c r="G118" s="18" t="s">
        <v>938</v>
      </c>
      <c r="H118" s="18" t="s">
        <v>281</v>
      </c>
      <c r="I118" s="18" t="s">
        <v>291</v>
      </c>
      <c r="J118" s="35" t="s">
        <v>292</v>
      </c>
      <c r="K118" s="4" t="s">
        <v>954</v>
      </c>
      <c r="L118" s="4">
        <v>500</v>
      </c>
      <c r="M118" s="4"/>
      <c r="N118" s="5">
        <v>73.389999999999986</v>
      </c>
      <c r="O118" s="5"/>
      <c r="P118" s="5">
        <v>0</v>
      </c>
      <c r="Q118" s="5">
        <v>73.389999999999986</v>
      </c>
    </row>
    <row r="119" spans="1:17" x14ac:dyDescent="0.2">
      <c r="A119" s="40">
        <v>118</v>
      </c>
      <c r="B119" s="33">
        <v>9</v>
      </c>
      <c r="C119" s="18" t="s">
        <v>1021</v>
      </c>
      <c r="D119" s="18" t="s">
        <v>986</v>
      </c>
      <c r="E119" s="18" t="s">
        <v>293</v>
      </c>
      <c r="F119" s="18" t="s">
        <v>56</v>
      </c>
      <c r="G119" s="18" t="s">
        <v>938</v>
      </c>
      <c r="H119" s="18" t="s">
        <v>281</v>
      </c>
      <c r="I119" s="18" t="s">
        <v>291</v>
      </c>
      <c r="J119" s="35" t="s">
        <v>294</v>
      </c>
      <c r="K119" s="4" t="s">
        <v>925</v>
      </c>
      <c r="L119" s="4">
        <v>200</v>
      </c>
      <c r="M119" s="4"/>
      <c r="N119" s="5">
        <v>20.194000000000003</v>
      </c>
      <c r="O119" s="5"/>
      <c r="P119" s="5">
        <v>0</v>
      </c>
      <c r="Q119" s="5">
        <v>20.194000000000003</v>
      </c>
    </row>
    <row r="120" spans="1:17" x14ac:dyDescent="0.2">
      <c r="A120" s="40">
        <v>119</v>
      </c>
      <c r="B120" s="33">
        <v>10</v>
      </c>
      <c r="C120" s="18" t="s">
        <v>1021</v>
      </c>
      <c r="D120" s="18" t="s">
        <v>987</v>
      </c>
      <c r="E120" s="3" t="s">
        <v>295</v>
      </c>
      <c r="F120" s="18" t="s">
        <v>296</v>
      </c>
      <c r="G120" s="18" t="s">
        <v>988</v>
      </c>
      <c r="H120" s="18" t="s">
        <v>281</v>
      </c>
      <c r="I120" s="3" t="s">
        <v>297</v>
      </c>
      <c r="J120" s="35" t="s">
        <v>298</v>
      </c>
      <c r="K120" s="4" t="s">
        <v>942</v>
      </c>
      <c r="L120" s="4">
        <v>25</v>
      </c>
      <c r="M120" s="4"/>
      <c r="N120" s="5"/>
      <c r="O120" s="5">
        <v>1.194</v>
      </c>
      <c r="P120" s="5">
        <v>10.190999999999999</v>
      </c>
      <c r="Q120" s="5">
        <v>11.385000000000002</v>
      </c>
    </row>
    <row r="121" spans="1:17" x14ac:dyDescent="0.2">
      <c r="A121" s="40">
        <v>120</v>
      </c>
      <c r="B121" s="33">
        <v>10</v>
      </c>
      <c r="C121" s="18" t="s">
        <v>1021</v>
      </c>
      <c r="D121" s="18" t="s">
        <v>987</v>
      </c>
      <c r="E121" s="3" t="s">
        <v>297</v>
      </c>
      <c r="F121" s="18" t="s">
        <v>296</v>
      </c>
      <c r="G121" s="18" t="s">
        <v>988</v>
      </c>
      <c r="H121" s="18" t="s">
        <v>281</v>
      </c>
      <c r="I121" s="3" t="s">
        <v>297</v>
      </c>
      <c r="J121" s="35" t="s">
        <v>299</v>
      </c>
      <c r="K121" s="4" t="s">
        <v>931</v>
      </c>
      <c r="L121" s="4">
        <v>60</v>
      </c>
      <c r="M121" s="4"/>
      <c r="N121" s="5"/>
      <c r="O121" s="5">
        <v>27.661000000000005</v>
      </c>
      <c r="P121" s="5">
        <v>6.8270000000000008</v>
      </c>
      <c r="Q121" s="5">
        <v>34.488</v>
      </c>
    </row>
    <row r="122" spans="1:17" x14ac:dyDescent="0.2">
      <c r="A122" s="40">
        <v>121</v>
      </c>
      <c r="B122" s="33">
        <v>11</v>
      </c>
      <c r="C122" s="18" t="s">
        <v>1021</v>
      </c>
      <c r="D122" s="18" t="s">
        <v>989</v>
      </c>
      <c r="E122" s="18" t="s">
        <v>300</v>
      </c>
      <c r="F122" s="18" t="s">
        <v>301</v>
      </c>
      <c r="G122" s="18" t="s">
        <v>990</v>
      </c>
      <c r="H122" s="18" t="s">
        <v>302</v>
      </c>
      <c r="I122" s="18" t="s">
        <v>303</v>
      </c>
      <c r="J122" s="35" t="s">
        <v>304</v>
      </c>
      <c r="K122" s="4" t="s">
        <v>925</v>
      </c>
      <c r="L122" s="4">
        <v>63</v>
      </c>
      <c r="M122" s="4"/>
      <c r="N122" s="5">
        <v>2.35</v>
      </c>
      <c r="O122" s="5"/>
      <c r="P122" s="5"/>
      <c r="Q122" s="5">
        <v>2.35</v>
      </c>
    </row>
    <row r="123" spans="1:17" x14ac:dyDescent="0.2">
      <c r="A123" s="40">
        <v>122</v>
      </c>
      <c r="B123" s="33">
        <v>11</v>
      </c>
      <c r="C123" s="18" t="s">
        <v>1021</v>
      </c>
      <c r="D123" s="18" t="s">
        <v>989</v>
      </c>
      <c r="E123" s="18" t="s">
        <v>305</v>
      </c>
      <c r="F123" s="18" t="s">
        <v>301</v>
      </c>
      <c r="G123" s="18" t="s">
        <v>990</v>
      </c>
      <c r="H123" s="18" t="s">
        <v>302</v>
      </c>
      <c r="I123" s="18" t="s">
        <v>303</v>
      </c>
      <c r="J123" s="35" t="s">
        <v>306</v>
      </c>
      <c r="K123" s="4" t="s">
        <v>939</v>
      </c>
      <c r="L123" s="4">
        <v>160</v>
      </c>
      <c r="M123" s="4"/>
      <c r="N123" s="5"/>
      <c r="O123" s="5">
        <v>59.302999999999997</v>
      </c>
      <c r="P123" s="5">
        <v>11.334</v>
      </c>
      <c r="Q123" s="5">
        <v>70.637</v>
      </c>
    </row>
    <row r="124" spans="1:17" x14ac:dyDescent="0.2">
      <c r="A124" s="40">
        <v>123</v>
      </c>
      <c r="B124" s="33">
        <f>B122+1</f>
        <v>12</v>
      </c>
      <c r="C124" s="18" t="s">
        <v>1021</v>
      </c>
      <c r="D124" s="18" t="s">
        <v>991</v>
      </c>
      <c r="E124" s="18" t="s">
        <v>307</v>
      </c>
      <c r="F124" s="18" t="s">
        <v>308</v>
      </c>
      <c r="G124" s="18" t="s">
        <v>992</v>
      </c>
      <c r="H124" s="18" t="s">
        <v>281</v>
      </c>
      <c r="I124" s="18" t="s">
        <v>309</v>
      </c>
      <c r="J124" s="35" t="s">
        <v>310</v>
      </c>
      <c r="K124" s="4" t="s">
        <v>922</v>
      </c>
      <c r="L124" s="4"/>
      <c r="M124" s="4">
        <v>40</v>
      </c>
      <c r="N124" s="5"/>
      <c r="O124" s="5">
        <v>35.777791121438185</v>
      </c>
      <c r="P124" s="5">
        <v>8.7692088785618179</v>
      </c>
      <c r="Q124" s="5">
        <v>44.547000000000004</v>
      </c>
    </row>
    <row r="125" spans="1:17" x14ac:dyDescent="0.2">
      <c r="A125" s="40">
        <v>124</v>
      </c>
      <c r="B125" s="33">
        <f>B124+1</f>
        <v>13</v>
      </c>
      <c r="C125" s="18" t="s">
        <v>1021</v>
      </c>
      <c r="D125" s="18" t="s">
        <v>993</v>
      </c>
      <c r="E125" s="3" t="s">
        <v>311</v>
      </c>
      <c r="F125" s="18" t="s">
        <v>63</v>
      </c>
      <c r="G125" s="18" t="s">
        <v>941</v>
      </c>
      <c r="H125" s="18" t="s">
        <v>312</v>
      </c>
      <c r="I125" s="3" t="s">
        <v>313</v>
      </c>
      <c r="J125" s="35" t="s">
        <v>314</v>
      </c>
      <c r="K125" s="4" t="s">
        <v>922</v>
      </c>
      <c r="L125" s="4"/>
      <c r="M125" s="4">
        <v>90</v>
      </c>
      <c r="N125" s="5"/>
      <c r="O125" s="5">
        <v>145.8009241950335</v>
      </c>
      <c r="P125" s="5">
        <v>43.263075804966512</v>
      </c>
      <c r="Q125" s="5">
        <v>189.06400000000002</v>
      </c>
    </row>
    <row r="126" spans="1:17" x14ac:dyDescent="0.2">
      <c r="A126" s="40">
        <v>125</v>
      </c>
      <c r="B126" s="33">
        <v>13</v>
      </c>
      <c r="C126" s="18" t="s">
        <v>1021</v>
      </c>
      <c r="D126" s="18" t="s">
        <v>993</v>
      </c>
      <c r="E126" s="3" t="s">
        <v>315</v>
      </c>
      <c r="F126" s="18" t="s">
        <v>63</v>
      </c>
      <c r="G126" s="18" t="s">
        <v>941</v>
      </c>
      <c r="H126" s="18" t="s">
        <v>312</v>
      </c>
      <c r="I126" s="3" t="s">
        <v>313</v>
      </c>
      <c r="J126" s="35" t="s">
        <v>316</v>
      </c>
      <c r="K126" s="4" t="s">
        <v>924</v>
      </c>
      <c r="L126" s="4">
        <v>24.7</v>
      </c>
      <c r="M126" s="4"/>
      <c r="N126" s="5">
        <v>0.38400000000000012</v>
      </c>
      <c r="O126" s="5"/>
      <c r="P126" s="5">
        <v>0</v>
      </c>
      <c r="Q126" s="5">
        <v>0.38400000000000012</v>
      </c>
    </row>
    <row r="127" spans="1:17" x14ac:dyDescent="0.2">
      <c r="A127" s="40">
        <v>126</v>
      </c>
      <c r="B127" s="33">
        <f>B125+1</f>
        <v>14</v>
      </c>
      <c r="C127" s="18" t="s">
        <v>1021</v>
      </c>
      <c r="D127" s="18" t="s">
        <v>994</v>
      </c>
      <c r="E127" s="18" t="s">
        <v>317</v>
      </c>
      <c r="F127" s="18" t="s">
        <v>318</v>
      </c>
      <c r="G127" s="18" t="s">
        <v>995</v>
      </c>
      <c r="H127" s="18" t="s">
        <v>319</v>
      </c>
      <c r="I127" s="18" t="s">
        <v>320</v>
      </c>
      <c r="J127" s="35" t="s">
        <v>321</v>
      </c>
      <c r="K127" s="4" t="s">
        <v>939</v>
      </c>
      <c r="L127" s="4">
        <v>160</v>
      </c>
      <c r="M127" s="4"/>
      <c r="N127" s="5"/>
      <c r="O127" s="5">
        <v>179.524</v>
      </c>
      <c r="P127" s="5">
        <v>33.336999999999996</v>
      </c>
      <c r="Q127" s="5">
        <v>212.86099999999999</v>
      </c>
    </row>
    <row r="128" spans="1:17" x14ac:dyDescent="0.2">
      <c r="A128" s="40">
        <v>127</v>
      </c>
      <c r="B128" s="33">
        <v>15</v>
      </c>
      <c r="C128" s="18" t="s">
        <v>1021</v>
      </c>
      <c r="D128" s="18" t="s">
        <v>996</v>
      </c>
      <c r="E128" s="18" t="s">
        <v>322</v>
      </c>
      <c r="F128" s="18" t="s">
        <v>22</v>
      </c>
      <c r="G128" s="18" t="s">
        <v>929</v>
      </c>
      <c r="H128" s="3" t="s">
        <v>281</v>
      </c>
      <c r="I128" s="18" t="s">
        <v>323</v>
      </c>
      <c r="J128" s="35" t="s">
        <v>324</v>
      </c>
      <c r="K128" s="4" t="s">
        <v>931</v>
      </c>
      <c r="L128" s="4">
        <v>400</v>
      </c>
      <c r="M128" s="4"/>
      <c r="N128" s="5"/>
      <c r="O128" s="5">
        <v>170.607</v>
      </c>
      <c r="P128" s="5">
        <v>32.846999999999994</v>
      </c>
      <c r="Q128" s="5">
        <v>203.45400000000001</v>
      </c>
    </row>
    <row r="129" spans="1:17" x14ac:dyDescent="0.2">
      <c r="A129" s="40">
        <v>128</v>
      </c>
      <c r="B129" s="33">
        <v>15</v>
      </c>
      <c r="C129" s="18" t="s">
        <v>1021</v>
      </c>
      <c r="D129" s="18" t="s">
        <v>996</v>
      </c>
      <c r="E129" s="3" t="s">
        <v>325</v>
      </c>
      <c r="F129" s="18" t="s">
        <v>22</v>
      </c>
      <c r="G129" s="18" t="s">
        <v>929</v>
      </c>
      <c r="H129" s="3" t="s">
        <v>281</v>
      </c>
      <c r="I129" s="18" t="s">
        <v>323</v>
      </c>
      <c r="J129" s="35" t="s">
        <v>326</v>
      </c>
      <c r="K129" s="4" t="s">
        <v>942</v>
      </c>
      <c r="L129" s="4">
        <v>50</v>
      </c>
      <c r="M129" s="4"/>
      <c r="N129" s="5"/>
      <c r="O129" s="5">
        <v>0.51300000000000001</v>
      </c>
      <c r="P129" s="5">
        <v>31.980000000000004</v>
      </c>
      <c r="Q129" s="5">
        <v>32.493000000000002</v>
      </c>
    </row>
    <row r="130" spans="1:17" x14ac:dyDescent="0.2">
      <c r="A130" s="40">
        <v>129</v>
      </c>
      <c r="B130" s="33">
        <v>15</v>
      </c>
      <c r="C130" s="18" t="s">
        <v>1021</v>
      </c>
      <c r="D130" s="18" t="s">
        <v>996</v>
      </c>
      <c r="E130" s="3" t="s">
        <v>327</v>
      </c>
      <c r="F130" s="18" t="s">
        <v>22</v>
      </c>
      <c r="G130" s="18" t="s">
        <v>929</v>
      </c>
      <c r="H130" s="3" t="s">
        <v>281</v>
      </c>
      <c r="I130" s="18" t="s">
        <v>323</v>
      </c>
      <c r="J130" s="35" t="s">
        <v>328</v>
      </c>
      <c r="K130" s="4" t="s">
        <v>942</v>
      </c>
      <c r="L130" s="4">
        <v>50</v>
      </c>
      <c r="M130" s="4"/>
      <c r="N130" s="5"/>
      <c r="O130" s="5">
        <v>2.5939999999999999</v>
      </c>
      <c r="P130" s="5">
        <v>42.505999999999993</v>
      </c>
      <c r="Q130" s="5">
        <v>45.100000000000009</v>
      </c>
    </row>
    <row r="131" spans="1:17" x14ac:dyDescent="0.2">
      <c r="A131" s="40">
        <v>130</v>
      </c>
      <c r="B131" s="33">
        <v>16</v>
      </c>
      <c r="C131" s="18" t="s">
        <v>1021</v>
      </c>
      <c r="D131" s="18" t="s">
        <v>997</v>
      </c>
      <c r="E131" s="18" t="s">
        <v>329</v>
      </c>
      <c r="F131" s="18" t="s">
        <v>36</v>
      </c>
      <c r="G131" s="18" t="s">
        <v>934</v>
      </c>
      <c r="H131" s="18" t="s">
        <v>281</v>
      </c>
      <c r="I131" s="18" t="s">
        <v>330</v>
      </c>
      <c r="J131" s="35" t="s">
        <v>331</v>
      </c>
      <c r="K131" s="50" t="s">
        <v>925</v>
      </c>
      <c r="L131" s="50">
        <v>100</v>
      </c>
      <c r="M131" s="50"/>
      <c r="N131" s="51">
        <v>40.363999999999997</v>
      </c>
      <c r="O131" s="51"/>
      <c r="P131" s="51">
        <v>0</v>
      </c>
      <c r="Q131" s="51">
        <v>40.363999999999997</v>
      </c>
    </row>
    <row r="132" spans="1:17" x14ac:dyDescent="0.2">
      <c r="A132" s="40">
        <v>131</v>
      </c>
      <c r="B132" s="33">
        <f>B131+1</f>
        <v>17</v>
      </c>
      <c r="C132" s="18" t="s">
        <v>1021</v>
      </c>
      <c r="D132" s="18" t="s">
        <v>998</v>
      </c>
      <c r="E132" s="18" t="s">
        <v>332</v>
      </c>
      <c r="F132" s="18" t="s">
        <v>22</v>
      </c>
      <c r="G132" s="18" t="s">
        <v>929</v>
      </c>
      <c r="H132" s="18" t="s">
        <v>189</v>
      </c>
      <c r="I132" s="18" t="s">
        <v>333</v>
      </c>
      <c r="J132" s="35" t="s">
        <v>334</v>
      </c>
      <c r="K132" s="4" t="s">
        <v>922</v>
      </c>
      <c r="L132" s="4"/>
      <c r="M132" s="4">
        <v>70</v>
      </c>
      <c r="N132" s="5"/>
      <c r="O132" s="5">
        <v>14.382782801452324</v>
      </c>
      <c r="P132" s="5">
        <v>292.07121719854763</v>
      </c>
      <c r="Q132" s="5">
        <v>306.45400000000001</v>
      </c>
    </row>
    <row r="133" spans="1:17" x14ac:dyDescent="0.2">
      <c r="A133" s="40">
        <v>132</v>
      </c>
      <c r="B133" s="33">
        <v>17</v>
      </c>
      <c r="C133" s="18" t="s">
        <v>1021</v>
      </c>
      <c r="D133" s="18" t="s">
        <v>998</v>
      </c>
      <c r="E133" s="18" t="s">
        <v>909</v>
      </c>
      <c r="F133" s="18" t="s">
        <v>22</v>
      </c>
      <c r="G133" s="18" t="s">
        <v>929</v>
      </c>
      <c r="H133" s="18" t="s">
        <v>189</v>
      </c>
      <c r="I133" s="18" t="s">
        <v>333</v>
      </c>
      <c r="J133" s="35" t="s">
        <v>910</v>
      </c>
      <c r="K133" s="4" t="s">
        <v>924</v>
      </c>
      <c r="L133" s="4">
        <v>25</v>
      </c>
      <c r="M133" s="4"/>
      <c r="N133" s="5">
        <v>0.1</v>
      </c>
      <c r="O133" s="5"/>
      <c r="P133" s="5"/>
      <c r="Q133" s="5">
        <v>0.1</v>
      </c>
    </row>
    <row r="134" spans="1:17" x14ac:dyDescent="0.2">
      <c r="A134" s="40">
        <v>133</v>
      </c>
      <c r="B134" s="33">
        <v>17</v>
      </c>
      <c r="C134" s="18" t="s">
        <v>1021</v>
      </c>
      <c r="D134" s="18" t="s">
        <v>998</v>
      </c>
      <c r="E134" s="18" t="s">
        <v>909</v>
      </c>
      <c r="F134" s="18" t="s">
        <v>22</v>
      </c>
      <c r="G134" s="18" t="s">
        <v>929</v>
      </c>
      <c r="H134" s="18" t="s">
        <v>189</v>
      </c>
      <c r="I134" s="18" t="s">
        <v>333</v>
      </c>
      <c r="J134" s="35" t="s">
        <v>911</v>
      </c>
      <c r="K134" s="4" t="s">
        <v>924</v>
      </c>
      <c r="L134" s="4">
        <v>25</v>
      </c>
      <c r="M134" s="4"/>
      <c r="N134" s="5">
        <v>0.1</v>
      </c>
      <c r="O134" s="5"/>
      <c r="P134" s="5"/>
      <c r="Q134" s="5">
        <v>0.1</v>
      </c>
    </row>
    <row r="135" spans="1:17" x14ac:dyDescent="0.2">
      <c r="A135" s="40">
        <v>134</v>
      </c>
      <c r="B135" s="33">
        <v>18</v>
      </c>
      <c r="C135" s="18" t="s">
        <v>1021</v>
      </c>
      <c r="D135" s="18" t="s">
        <v>999</v>
      </c>
      <c r="E135" s="18" t="s">
        <v>335</v>
      </c>
      <c r="F135" s="18" t="s">
        <v>1</v>
      </c>
      <c r="G135" s="18" t="s">
        <v>1000</v>
      </c>
      <c r="H135" s="18" t="s">
        <v>336</v>
      </c>
      <c r="I135" s="18" t="s">
        <v>337</v>
      </c>
      <c r="J135" s="35" t="s">
        <v>338</v>
      </c>
      <c r="K135" s="4" t="s">
        <v>939</v>
      </c>
      <c r="L135" s="4">
        <v>63</v>
      </c>
      <c r="M135" s="4"/>
      <c r="N135" s="5"/>
      <c r="O135" s="5">
        <v>152.167</v>
      </c>
      <c r="P135" s="5">
        <v>44.550999999999995</v>
      </c>
      <c r="Q135" s="5">
        <v>196.71799999999999</v>
      </c>
    </row>
    <row r="136" spans="1:17" x14ac:dyDescent="0.2">
      <c r="A136" s="40">
        <v>135</v>
      </c>
      <c r="B136" s="33">
        <v>18</v>
      </c>
      <c r="C136" s="18" t="s">
        <v>1021</v>
      </c>
      <c r="D136" s="18">
        <v>632252</v>
      </c>
      <c r="E136" s="18" t="s">
        <v>339</v>
      </c>
      <c r="F136" s="18" t="s">
        <v>1</v>
      </c>
      <c r="G136" s="18" t="s">
        <v>1000</v>
      </c>
      <c r="H136" s="18" t="s">
        <v>336</v>
      </c>
      <c r="I136" s="18" t="s">
        <v>337</v>
      </c>
      <c r="J136" s="35" t="s">
        <v>340</v>
      </c>
      <c r="K136" s="4" t="s">
        <v>931</v>
      </c>
      <c r="L136" s="4">
        <v>63</v>
      </c>
      <c r="M136" s="4"/>
      <c r="N136" s="5"/>
      <c r="O136" s="5">
        <v>4.1049999999999995</v>
      </c>
      <c r="P136" s="5">
        <v>0.46799999999999992</v>
      </c>
      <c r="Q136" s="5">
        <v>4.5729999999999986</v>
      </c>
    </row>
    <row r="137" spans="1:17" x14ac:dyDescent="0.2">
      <c r="A137" s="40">
        <v>136</v>
      </c>
      <c r="B137" s="33">
        <v>18</v>
      </c>
      <c r="C137" s="18" t="s">
        <v>1021</v>
      </c>
      <c r="D137" s="18" t="s">
        <v>999</v>
      </c>
      <c r="E137" s="18" t="s">
        <v>341</v>
      </c>
      <c r="F137" s="18" t="s">
        <v>1</v>
      </c>
      <c r="G137" s="18" t="s">
        <v>1000</v>
      </c>
      <c r="H137" s="18" t="s">
        <v>336</v>
      </c>
      <c r="I137" s="18" t="s">
        <v>337</v>
      </c>
      <c r="J137" s="35" t="s">
        <v>342</v>
      </c>
      <c r="K137" s="4" t="s">
        <v>931</v>
      </c>
      <c r="L137" s="4">
        <v>160</v>
      </c>
      <c r="M137" s="4"/>
      <c r="N137" s="5"/>
      <c r="O137" s="5">
        <v>9.9379999999999988</v>
      </c>
      <c r="P137" s="5">
        <v>12.892999999999999</v>
      </c>
      <c r="Q137" s="5">
        <v>22.831</v>
      </c>
    </row>
    <row r="138" spans="1:17" s="2" customFormat="1" x14ac:dyDescent="0.2">
      <c r="A138" s="40">
        <v>137</v>
      </c>
      <c r="B138" s="33">
        <f>B135+1</f>
        <v>19</v>
      </c>
      <c r="C138" s="18" t="s">
        <v>1021</v>
      </c>
      <c r="D138" s="18" t="s">
        <v>1001</v>
      </c>
      <c r="E138" s="18" t="s">
        <v>343</v>
      </c>
      <c r="F138" s="18" t="s">
        <v>344</v>
      </c>
      <c r="G138" s="18" t="s">
        <v>1002</v>
      </c>
      <c r="H138" s="18" t="s">
        <v>281</v>
      </c>
      <c r="I138" s="18" t="s">
        <v>345</v>
      </c>
      <c r="J138" s="35" t="s">
        <v>346</v>
      </c>
      <c r="K138" s="4" t="s">
        <v>939</v>
      </c>
      <c r="L138" s="4">
        <v>50</v>
      </c>
      <c r="M138" s="4"/>
      <c r="N138" s="5"/>
      <c r="O138" s="5">
        <v>11.818000000000001</v>
      </c>
      <c r="P138" s="5">
        <v>2.1920000000000002</v>
      </c>
      <c r="Q138" s="5">
        <v>14.009999999999998</v>
      </c>
    </row>
    <row r="139" spans="1:17" x14ac:dyDescent="0.2">
      <c r="A139" s="40">
        <v>138</v>
      </c>
      <c r="B139" s="33">
        <v>19</v>
      </c>
      <c r="C139" s="18" t="s">
        <v>1021</v>
      </c>
      <c r="D139" s="18" t="s">
        <v>1001</v>
      </c>
      <c r="E139" s="18" t="s">
        <v>347</v>
      </c>
      <c r="F139" s="18" t="s">
        <v>344</v>
      </c>
      <c r="G139" s="18" t="s">
        <v>1002</v>
      </c>
      <c r="H139" s="18" t="s">
        <v>281</v>
      </c>
      <c r="I139" s="18" t="s">
        <v>345</v>
      </c>
      <c r="J139" s="35" t="s">
        <v>348</v>
      </c>
      <c r="K139" s="4" t="s">
        <v>931</v>
      </c>
      <c r="L139" s="4">
        <v>25</v>
      </c>
      <c r="M139" s="4"/>
      <c r="N139" s="5"/>
      <c r="O139" s="5">
        <v>0.217</v>
      </c>
      <c r="P139" s="5">
        <v>0.377</v>
      </c>
      <c r="Q139" s="5">
        <v>0.59399999999999986</v>
      </c>
    </row>
    <row r="140" spans="1:17" x14ac:dyDescent="0.2">
      <c r="A140" s="40">
        <v>139</v>
      </c>
      <c r="B140" s="33">
        <v>19</v>
      </c>
      <c r="C140" s="18" t="s">
        <v>1021</v>
      </c>
      <c r="D140" s="18" t="s">
        <v>1001</v>
      </c>
      <c r="E140" s="18" t="s">
        <v>349</v>
      </c>
      <c r="F140" s="18" t="s">
        <v>344</v>
      </c>
      <c r="G140" s="18" t="s">
        <v>1002</v>
      </c>
      <c r="H140" s="18" t="s">
        <v>281</v>
      </c>
      <c r="I140" s="18" t="s">
        <v>345</v>
      </c>
      <c r="J140" s="35" t="s">
        <v>350</v>
      </c>
      <c r="K140" s="4" t="s">
        <v>925</v>
      </c>
      <c r="L140" s="4">
        <v>100</v>
      </c>
      <c r="M140" s="4"/>
      <c r="N140" s="5">
        <v>13.277000000000001</v>
      </c>
      <c r="O140" s="5"/>
      <c r="P140" s="5"/>
      <c r="Q140" s="5">
        <v>13.277000000000001</v>
      </c>
    </row>
    <row r="141" spans="1:17" x14ac:dyDescent="0.2">
      <c r="A141" s="40">
        <v>140</v>
      </c>
      <c r="B141" s="33">
        <f>B138+1</f>
        <v>20</v>
      </c>
      <c r="C141" s="18" t="s">
        <v>1021</v>
      </c>
      <c r="D141" s="18" t="s">
        <v>1003</v>
      </c>
      <c r="E141" s="18" t="s">
        <v>351</v>
      </c>
      <c r="F141" s="18" t="s">
        <v>352</v>
      </c>
      <c r="G141" s="18" t="s">
        <v>1004</v>
      </c>
      <c r="H141" s="18" t="s">
        <v>353</v>
      </c>
      <c r="I141" s="18" t="s">
        <v>351</v>
      </c>
      <c r="J141" s="35" t="s">
        <v>354</v>
      </c>
      <c r="K141" s="4" t="s">
        <v>954</v>
      </c>
      <c r="L141" s="4">
        <v>160</v>
      </c>
      <c r="M141" s="4"/>
      <c r="N141" s="5">
        <v>122.90700000000001</v>
      </c>
      <c r="O141" s="5"/>
      <c r="P141" s="5"/>
      <c r="Q141" s="5">
        <v>122.90700000000001</v>
      </c>
    </row>
    <row r="142" spans="1:17" x14ac:dyDescent="0.2">
      <c r="A142" s="40">
        <v>141</v>
      </c>
      <c r="B142" s="33">
        <f>B141+1</f>
        <v>21</v>
      </c>
      <c r="C142" s="18" t="s">
        <v>1021</v>
      </c>
      <c r="D142" s="18" t="s">
        <v>1005</v>
      </c>
      <c r="E142" s="18" t="s">
        <v>355</v>
      </c>
      <c r="F142" s="18" t="s">
        <v>82</v>
      </c>
      <c r="G142" s="18" t="s">
        <v>947</v>
      </c>
      <c r="H142" s="18" t="s">
        <v>356</v>
      </c>
      <c r="I142" s="18" t="s">
        <v>357</v>
      </c>
      <c r="J142" s="35" t="s">
        <v>358</v>
      </c>
      <c r="K142" s="12" t="s">
        <v>922</v>
      </c>
      <c r="L142" s="12"/>
      <c r="M142" s="12">
        <v>25</v>
      </c>
      <c r="N142" s="13"/>
      <c r="O142" s="13">
        <v>11.163585015909748</v>
      </c>
      <c r="P142" s="13">
        <v>4.7194149840902524</v>
      </c>
      <c r="Q142" s="13">
        <v>15.882999999999999</v>
      </c>
    </row>
    <row r="143" spans="1:17" x14ac:dyDescent="0.2">
      <c r="A143" s="40">
        <v>142</v>
      </c>
      <c r="B143" s="33">
        <v>21</v>
      </c>
      <c r="C143" s="18" t="s">
        <v>1021</v>
      </c>
      <c r="D143" s="18" t="s">
        <v>1005</v>
      </c>
      <c r="E143" s="18" t="s">
        <v>357</v>
      </c>
      <c r="F143" s="18" t="s">
        <v>82</v>
      </c>
      <c r="G143" s="18" t="s">
        <v>947</v>
      </c>
      <c r="H143" s="18" t="s">
        <v>356</v>
      </c>
      <c r="I143" s="18" t="s">
        <v>357</v>
      </c>
      <c r="J143" s="35" t="s">
        <v>359</v>
      </c>
      <c r="K143" s="6" t="s">
        <v>924</v>
      </c>
      <c r="L143" s="6" t="s">
        <v>1110</v>
      </c>
      <c r="M143" s="6"/>
      <c r="N143" s="7">
        <v>0.54800000000000004</v>
      </c>
      <c r="O143" s="7"/>
      <c r="P143" s="7"/>
      <c r="Q143" s="7">
        <v>0.54800000000000004</v>
      </c>
    </row>
    <row r="144" spans="1:17" x14ac:dyDescent="0.2">
      <c r="A144" s="40">
        <v>143</v>
      </c>
      <c r="B144" s="33">
        <v>21</v>
      </c>
      <c r="C144" s="18" t="s">
        <v>1021</v>
      </c>
      <c r="D144" s="18" t="s">
        <v>1005</v>
      </c>
      <c r="E144" s="18" t="s">
        <v>360</v>
      </c>
      <c r="F144" s="18" t="s">
        <v>82</v>
      </c>
      <c r="G144" s="18" t="s">
        <v>947</v>
      </c>
      <c r="H144" s="18" t="s">
        <v>356</v>
      </c>
      <c r="I144" s="18" t="s">
        <v>357</v>
      </c>
      <c r="J144" s="35" t="s">
        <v>361</v>
      </c>
      <c r="K144" s="6" t="s">
        <v>924</v>
      </c>
      <c r="L144" s="6" t="s">
        <v>1110</v>
      </c>
      <c r="M144" s="6"/>
      <c r="N144" s="7">
        <v>0.74700000000000011</v>
      </c>
      <c r="O144" s="7"/>
      <c r="P144" s="7"/>
      <c r="Q144" s="7">
        <v>0.74700000000000011</v>
      </c>
    </row>
    <row r="145" spans="1:17" x14ac:dyDescent="0.2">
      <c r="A145" s="40">
        <v>144</v>
      </c>
      <c r="B145" s="33">
        <v>21</v>
      </c>
      <c r="C145" s="18" t="s">
        <v>1021</v>
      </c>
      <c r="D145" s="18" t="s">
        <v>1005</v>
      </c>
      <c r="E145" s="18" t="s">
        <v>357</v>
      </c>
      <c r="F145" s="18" t="s">
        <v>82</v>
      </c>
      <c r="G145" s="18" t="s">
        <v>947</v>
      </c>
      <c r="H145" s="18" t="s">
        <v>356</v>
      </c>
      <c r="I145" s="18" t="s">
        <v>357</v>
      </c>
      <c r="J145" s="35" t="s">
        <v>362</v>
      </c>
      <c r="K145" s="6" t="s">
        <v>924</v>
      </c>
      <c r="L145" s="6" t="s">
        <v>1111</v>
      </c>
      <c r="M145" s="6"/>
      <c r="N145" s="7">
        <v>4.411999999999999</v>
      </c>
      <c r="O145" s="7"/>
      <c r="P145" s="7"/>
      <c r="Q145" s="7">
        <v>4.411999999999999</v>
      </c>
    </row>
    <row r="146" spans="1:17" x14ac:dyDescent="0.2">
      <c r="A146" s="40">
        <v>145</v>
      </c>
      <c r="B146" s="33">
        <v>21</v>
      </c>
      <c r="C146" s="18" t="s">
        <v>1021</v>
      </c>
      <c r="D146" s="18" t="s">
        <v>1005</v>
      </c>
      <c r="E146" s="18" t="s">
        <v>363</v>
      </c>
      <c r="F146" s="18" t="s">
        <v>82</v>
      </c>
      <c r="G146" s="18" t="s">
        <v>947</v>
      </c>
      <c r="H146" s="18" t="s">
        <v>356</v>
      </c>
      <c r="I146" s="18" t="s">
        <v>357</v>
      </c>
      <c r="J146" s="35" t="s">
        <v>364</v>
      </c>
      <c r="K146" s="6" t="s">
        <v>924</v>
      </c>
      <c r="L146" s="6" t="s">
        <v>1112</v>
      </c>
      <c r="M146" s="6"/>
      <c r="N146" s="7">
        <v>0.10199999999999999</v>
      </c>
      <c r="O146" s="7"/>
      <c r="P146" s="7"/>
      <c r="Q146" s="7">
        <v>0.10199999999999999</v>
      </c>
    </row>
    <row r="147" spans="1:17" x14ac:dyDescent="0.2">
      <c r="A147" s="40">
        <v>146</v>
      </c>
      <c r="B147" s="33">
        <v>21</v>
      </c>
      <c r="C147" s="18" t="s">
        <v>1021</v>
      </c>
      <c r="D147" s="18" t="s">
        <v>1005</v>
      </c>
      <c r="E147" s="18" t="s">
        <v>365</v>
      </c>
      <c r="F147" s="18" t="s">
        <v>82</v>
      </c>
      <c r="G147" s="18" t="s">
        <v>947</v>
      </c>
      <c r="H147" s="18" t="s">
        <v>356</v>
      </c>
      <c r="I147" s="18" t="s">
        <v>357</v>
      </c>
      <c r="J147" s="35" t="s">
        <v>366</v>
      </c>
      <c r="K147" s="6" t="s">
        <v>924</v>
      </c>
      <c r="L147" s="6" t="s">
        <v>1112</v>
      </c>
      <c r="M147" s="6"/>
      <c r="N147" s="7">
        <v>1.3180000000000001</v>
      </c>
      <c r="O147" s="7"/>
      <c r="P147" s="7"/>
      <c r="Q147" s="7">
        <v>1.3180000000000001</v>
      </c>
    </row>
    <row r="148" spans="1:17" x14ac:dyDescent="0.2">
      <c r="A148" s="40">
        <v>147</v>
      </c>
      <c r="B148" s="33">
        <v>21</v>
      </c>
      <c r="C148" s="18" t="s">
        <v>1021</v>
      </c>
      <c r="D148" s="18" t="s">
        <v>1005</v>
      </c>
      <c r="E148" s="18" t="s">
        <v>367</v>
      </c>
      <c r="F148" s="18" t="s">
        <v>82</v>
      </c>
      <c r="G148" s="18" t="s">
        <v>947</v>
      </c>
      <c r="H148" s="18" t="s">
        <v>356</v>
      </c>
      <c r="I148" s="18" t="s">
        <v>357</v>
      </c>
      <c r="J148" s="35" t="s">
        <v>368</v>
      </c>
      <c r="K148" s="6" t="s">
        <v>924</v>
      </c>
      <c r="L148" s="6" t="s">
        <v>1113</v>
      </c>
      <c r="M148" s="6"/>
      <c r="N148" s="7">
        <v>0.86699999999999977</v>
      </c>
      <c r="O148" s="7"/>
      <c r="P148" s="7"/>
      <c r="Q148" s="7">
        <v>0.86699999999999977</v>
      </c>
    </row>
    <row r="149" spans="1:17" s="2" customFormat="1" x14ac:dyDescent="0.2">
      <c r="A149" s="40">
        <v>148</v>
      </c>
      <c r="B149" s="33">
        <v>21</v>
      </c>
      <c r="C149" s="18" t="s">
        <v>1021</v>
      </c>
      <c r="D149" s="18" t="s">
        <v>1005</v>
      </c>
      <c r="E149" s="18" t="s">
        <v>369</v>
      </c>
      <c r="F149" s="18" t="s">
        <v>82</v>
      </c>
      <c r="G149" s="18" t="s">
        <v>947</v>
      </c>
      <c r="H149" s="18" t="s">
        <v>356</v>
      </c>
      <c r="I149" s="18" t="s">
        <v>357</v>
      </c>
      <c r="J149" s="35" t="s">
        <v>370</v>
      </c>
      <c r="K149" s="6" t="s">
        <v>924</v>
      </c>
      <c r="L149" s="6" t="s">
        <v>1112</v>
      </c>
      <c r="M149" s="6"/>
      <c r="N149" s="7">
        <v>2.48</v>
      </c>
      <c r="O149" s="7"/>
      <c r="P149" s="7"/>
      <c r="Q149" s="7">
        <v>2.48</v>
      </c>
    </row>
    <row r="150" spans="1:17" s="2" customFormat="1" x14ac:dyDescent="0.2">
      <c r="A150" s="40">
        <v>149</v>
      </c>
      <c r="B150" s="33">
        <v>21</v>
      </c>
      <c r="C150" s="18" t="s">
        <v>1021</v>
      </c>
      <c r="D150" s="18" t="s">
        <v>1005</v>
      </c>
      <c r="E150" s="18" t="s">
        <v>371</v>
      </c>
      <c r="F150" s="18" t="s">
        <v>82</v>
      </c>
      <c r="G150" s="18" t="s">
        <v>947</v>
      </c>
      <c r="H150" s="18" t="s">
        <v>356</v>
      </c>
      <c r="I150" s="18" t="s">
        <v>357</v>
      </c>
      <c r="J150" s="35" t="s">
        <v>372</v>
      </c>
      <c r="K150" s="6" t="s">
        <v>924</v>
      </c>
      <c r="L150" s="6" t="s">
        <v>1110</v>
      </c>
      <c r="M150" s="6"/>
      <c r="N150" s="7">
        <v>0.27799999999999997</v>
      </c>
      <c r="O150" s="7"/>
      <c r="P150" s="7"/>
      <c r="Q150" s="7">
        <v>0.27799999999999997</v>
      </c>
    </row>
    <row r="151" spans="1:17" s="2" customFormat="1" x14ac:dyDescent="0.2">
      <c r="A151" s="40">
        <v>150</v>
      </c>
      <c r="B151" s="33">
        <v>21</v>
      </c>
      <c r="C151" s="18" t="s">
        <v>1021</v>
      </c>
      <c r="D151" s="18" t="s">
        <v>1005</v>
      </c>
      <c r="E151" s="18" t="s">
        <v>373</v>
      </c>
      <c r="F151" s="18" t="s">
        <v>82</v>
      </c>
      <c r="G151" s="18" t="s">
        <v>947</v>
      </c>
      <c r="H151" s="18" t="s">
        <v>356</v>
      </c>
      <c r="I151" s="18" t="s">
        <v>357</v>
      </c>
      <c r="J151" s="35" t="s">
        <v>374</v>
      </c>
      <c r="K151" s="6" t="s">
        <v>924</v>
      </c>
      <c r="L151" s="6" t="s">
        <v>1111</v>
      </c>
      <c r="M151" s="6"/>
      <c r="N151" s="7">
        <v>0.72000000000000008</v>
      </c>
      <c r="O151" s="7"/>
      <c r="P151" s="7"/>
      <c r="Q151" s="7">
        <v>0.72000000000000008</v>
      </c>
    </row>
    <row r="152" spans="1:17" x14ac:dyDescent="0.2">
      <c r="A152" s="40">
        <v>151</v>
      </c>
      <c r="B152" s="33">
        <v>21</v>
      </c>
      <c r="C152" s="18" t="s">
        <v>1021</v>
      </c>
      <c r="D152" s="18" t="s">
        <v>1005</v>
      </c>
      <c r="E152" s="18" t="s">
        <v>375</v>
      </c>
      <c r="F152" s="18" t="s">
        <v>82</v>
      </c>
      <c r="G152" s="18" t="s">
        <v>947</v>
      </c>
      <c r="H152" s="18" t="s">
        <v>356</v>
      </c>
      <c r="I152" s="18" t="s">
        <v>357</v>
      </c>
      <c r="J152" s="35" t="s">
        <v>376</v>
      </c>
      <c r="K152" s="6" t="s">
        <v>924</v>
      </c>
      <c r="L152" s="6" t="s">
        <v>1112</v>
      </c>
      <c r="M152" s="6"/>
      <c r="N152" s="7">
        <v>4.0000000000000001E-3</v>
      </c>
      <c r="O152" s="7"/>
      <c r="P152" s="7"/>
      <c r="Q152" s="7">
        <v>4.0000000000000001E-3</v>
      </c>
    </row>
    <row r="153" spans="1:17" x14ac:dyDescent="0.2">
      <c r="A153" s="40">
        <v>152</v>
      </c>
      <c r="B153" s="33">
        <v>21</v>
      </c>
      <c r="C153" s="18" t="s">
        <v>1021</v>
      </c>
      <c r="D153" s="18" t="s">
        <v>1005</v>
      </c>
      <c r="E153" s="18" t="s">
        <v>377</v>
      </c>
      <c r="F153" s="18" t="s">
        <v>82</v>
      </c>
      <c r="G153" s="18" t="s">
        <v>947</v>
      </c>
      <c r="H153" s="18" t="s">
        <v>356</v>
      </c>
      <c r="I153" s="18" t="s">
        <v>357</v>
      </c>
      <c r="J153" s="35" t="s">
        <v>378</v>
      </c>
      <c r="K153" s="6" t="s">
        <v>924</v>
      </c>
      <c r="L153" s="6" t="s">
        <v>1111</v>
      </c>
      <c r="M153" s="6"/>
      <c r="N153" s="7">
        <v>4.1369999999999996</v>
      </c>
      <c r="O153" s="7"/>
      <c r="P153" s="7"/>
      <c r="Q153" s="7">
        <v>4.1369999999999996</v>
      </c>
    </row>
    <row r="154" spans="1:17" x14ac:dyDescent="0.2">
      <c r="A154" s="40">
        <v>153</v>
      </c>
      <c r="B154" s="33">
        <v>21</v>
      </c>
      <c r="C154" s="18" t="s">
        <v>1021</v>
      </c>
      <c r="D154" s="18" t="s">
        <v>1005</v>
      </c>
      <c r="E154" s="18" t="s">
        <v>379</v>
      </c>
      <c r="F154" s="18" t="s">
        <v>82</v>
      </c>
      <c r="G154" s="18" t="s">
        <v>947</v>
      </c>
      <c r="H154" s="18" t="s">
        <v>356</v>
      </c>
      <c r="I154" s="18" t="s">
        <v>357</v>
      </c>
      <c r="J154" s="35" t="s">
        <v>380</v>
      </c>
      <c r="K154" s="6" t="s">
        <v>924</v>
      </c>
      <c r="L154" s="6" t="s">
        <v>1114</v>
      </c>
      <c r="M154" s="6"/>
      <c r="N154" s="7">
        <v>0.78099999999999992</v>
      </c>
      <c r="O154" s="7"/>
      <c r="P154" s="7"/>
      <c r="Q154" s="7">
        <v>0.78099999999999992</v>
      </c>
    </row>
    <row r="155" spans="1:17" x14ac:dyDescent="0.2">
      <c r="A155" s="40">
        <v>154</v>
      </c>
      <c r="B155" s="33">
        <v>21</v>
      </c>
      <c r="C155" s="18" t="s">
        <v>1021</v>
      </c>
      <c r="D155" s="18" t="s">
        <v>1005</v>
      </c>
      <c r="E155" s="18" t="s">
        <v>381</v>
      </c>
      <c r="F155" s="18" t="s">
        <v>82</v>
      </c>
      <c r="G155" s="18" t="s">
        <v>947</v>
      </c>
      <c r="H155" s="18" t="s">
        <v>356</v>
      </c>
      <c r="I155" s="18" t="s">
        <v>357</v>
      </c>
      <c r="J155" s="35" t="s">
        <v>382</v>
      </c>
      <c r="K155" s="6" t="s">
        <v>924</v>
      </c>
      <c r="L155" s="6" t="s">
        <v>1112</v>
      </c>
      <c r="M155" s="6"/>
      <c r="N155" s="7">
        <v>9.8669999999999991</v>
      </c>
      <c r="O155" s="7"/>
      <c r="P155" s="7"/>
      <c r="Q155" s="7">
        <v>9.8669999999999991</v>
      </c>
    </row>
    <row r="156" spans="1:17" x14ac:dyDescent="0.2">
      <c r="A156" s="40">
        <v>155</v>
      </c>
      <c r="B156" s="33">
        <v>21</v>
      </c>
      <c r="C156" s="18" t="s">
        <v>1021</v>
      </c>
      <c r="D156" s="18" t="s">
        <v>1005</v>
      </c>
      <c r="E156" s="18" t="s">
        <v>383</v>
      </c>
      <c r="F156" s="18" t="s">
        <v>82</v>
      </c>
      <c r="G156" s="18" t="s">
        <v>947</v>
      </c>
      <c r="H156" s="18" t="s">
        <v>356</v>
      </c>
      <c r="I156" s="18" t="s">
        <v>357</v>
      </c>
      <c r="J156" s="35" t="s">
        <v>384</v>
      </c>
      <c r="K156" s="6" t="s">
        <v>924</v>
      </c>
      <c r="L156" s="6" t="s">
        <v>1112</v>
      </c>
      <c r="M156" s="6"/>
      <c r="N156" s="7">
        <v>1.3640000000000001</v>
      </c>
      <c r="O156" s="7"/>
      <c r="P156" s="7"/>
      <c r="Q156" s="7">
        <v>1.3640000000000001</v>
      </c>
    </row>
    <row r="157" spans="1:17" x14ac:dyDescent="0.2">
      <c r="A157" s="40">
        <v>156</v>
      </c>
      <c r="B157" s="33">
        <v>21</v>
      </c>
      <c r="C157" s="18" t="s">
        <v>1021</v>
      </c>
      <c r="D157" s="18" t="s">
        <v>1005</v>
      </c>
      <c r="E157" s="18" t="s">
        <v>385</v>
      </c>
      <c r="F157" s="18" t="s">
        <v>82</v>
      </c>
      <c r="G157" s="18" t="s">
        <v>947</v>
      </c>
      <c r="H157" s="18" t="s">
        <v>356</v>
      </c>
      <c r="I157" s="18" t="s">
        <v>357</v>
      </c>
      <c r="J157" s="35" t="s">
        <v>386</v>
      </c>
      <c r="K157" s="6" t="s">
        <v>924</v>
      </c>
      <c r="L157" s="6" t="s">
        <v>1110</v>
      </c>
      <c r="M157" s="6"/>
      <c r="N157" s="7">
        <v>0.62600000000000011</v>
      </c>
      <c r="O157" s="7"/>
      <c r="P157" s="7"/>
      <c r="Q157" s="7">
        <v>0.62600000000000011</v>
      </c>
    </row>
    <row r="158" spans="1:17" x14ac:dyDescent="0.2">
      <c r="A158" s="40">
        <v>157</v>
      </c>
      <c r="B158" s="33">
        <v>21</v>
      </c>
      <c r="C158" s="18" t="s">
        <v>1021</v>
      </c>
      <c r="D158" s="18" t="s">
        <v>1005</v>
      </c>
      <c r="E158" s="18" t="s">
        <v>387</v>
      </c>
      <c r="F158" s="18" t="s">
        <v>82</v>
      </c>
      <c r="G158" s="18" t="s">
        <v>947</v>
      </c>
      <c r="H158" s="18" t="s">
        <v>356</v>
      </c>
      <c r="I158" s="18" t="s">
        <v>357</v>
      </c>
      <c r="J158" s="35" t="s">
        <v>388</v>
      </c>
      <c r="K158" s="6" t="s">
        <v>924</v>
      </c>
      <c r="L158" s="6" t="s">
        <v>1111</v>
      </c>
      <c r="M158" s="6"/>
      <c r="N158" s="7">
        <v>2.7290000000000005</v>
      </c>
      <c r="O158" s="7"/>
      <c r="P158" s="7"/>
      <c r="Q158" s="7">
        <v>2.7290000000000005</v>
      </c>
    </row>
    <row r="159" spans="1:17" x14ac:dyDescent="0.2">
      <c r="A159" s="40">
        <v>158</v>
      </c>
      <c r="B159" s="33">
        <v>21</v>
      </c>
      <c r="C159" s="18" t="s">
        <v>1021</v>
      </c>
      <c r="D159" s="18" t="s">
        <v>1005</v>
      </c>
      <c r="E159" s="18" t="s">
        <v>389</v>
      </c>
      <c r="F159" s="18" t="s">
        <v>82</v>
      </c>
      <c r="G159" s="18" t="s">
        <v>947</v>
      </c>
      <c r="H159" s="18" t="s">
        <v>356</v>
      </c>
      <c r="I159" s="18" t="s">
        <v>357</v>
      </c>
      <c r="J159" s="35" t="s">
        <v>390</v>
      </c>
      <c r="K159" s="6" t="s">
        <v>924</v>
      </c>
      <c r="L159" s="6" t="s">
        <v>1112</v>
      </c>
      <c r="M159" s="6"/>
      <c r="N159" s="7">
        <v>1.2080000000000002</v>
      </c>
      <c r="O159" s="7"/>
      <c r="P159" s="7"/>
      <c r="Q159" s="7">
        <v>1.2080000000000002</v>
      </c>
    </row>
    <row r="160" spans="1:17" x14ac:dyDescent="0.2">
      <c r="A160" s="40">
        <v>159</v>
      </c>
      <c r="B160" s="33">
        <v>21</v>
      </c>
      <c r="C160" s="18" t="s">
        <v>1021</v>
      </c>
      <c r="D160" s="18" t="s">
        <v>1005</v>
      </c>
      <c r="E160" s="18" t="s">
        <v>391</v>
      </c>
      <c r="F160" s="18" t="s">
        <v>82</v>
      </c>
      <c r="G160" s="18" t="s">
        <v>947</v>
      </c>
      <c r="H160" s="18" t="s">
        <v>356</v>
      </c>
      <c r="I160" s="18" t="s">
        <v>357</v>
      </c>
      <c r="J160" s="35" t="s">
        <v>392</v>
      </c>
      <c r="K160" s="6" t="s">
        <v>924</v>
      </c>
      <c r="L160" s="6" t="s">
        <v>1111</v>
      </c>
      <c r="M160" s="6"/>
      <c r="N160" s="7">
        <v>0.62600000000000011</v>
      </c>
      <c r="O160" s="7"/>
      <c r="P160" s="7"/>
      <c r="Q160" s="7">
        <v>0.62600000000000011</v>
      </c>
    </row>
    <row r="161" spans="1:17" x14ac:dyDescent="0.2">
      <c r="A161" s="40">
        <v>160</v>
      </c>
      <c r="B161" s="33">
        <v>21</v>
      </c>
      <c r="C161" s="18" t="s">
        <v>1021</v>
      </c>
      <c r="D161" s="18" t="s">
        <v>1005</v>
      </c>
      <c r="E161" s="18" t="s">
        <v>393</v>
      </c>
      <c r="F161" s="18" t="s">
        <v>82</v>
      </c>
      <c r="G161" s="18" t="s">
        <v>947</v>
      </c>
      <c r="H161" s="18" t="s">
        <v>356</v>
      </c>
      <c r="I161" s="18" t="s">
        <v>357</v>
      </c>
      <c r="J161" s="35" t="s">
        <v>394</v>
      </c>
      <c r="K161" s="6" t="s">
        <v>924</v>
      </c>
      <c r="L161" s="6" t="s">
        <v>1115</v>
      </c>
      <c r="M161" s="6"/>
      <c r="N161" s="7">
        <v>0.87399999999999978</v>
      </c>
      <c r="O161" s="7"/>
      <c r="P161" s="7"/>
      <c r="Q161" s="7">
        <v>0.87399999999999978</v>
      </c>
    </row>
    <row r="162" spans="1:17" x14ac:dyDescent="0.2">
      <c r="A162" s="40">
        <v>161</v>
      </c>
      <c r="B162" s="33">
        <v>21</v>
      </c>
      <c r="C162" s="18" t="s">
        <v>1021</v>
      </c>
      <c r="D162" s="18" t="s">
        <v>1005</v>
      </c>
      <c r="E162" s="18" t="s">
        <v>395</v>
      </c>
      <c r="F162" s="18" t="s">
        <v>82</v>
      </c>
      <c r="G162" s="18" t="s">
        <v>947</v>
      </c>
      <c r="H162" s="18" t="s">
        <v>356</v>
      </c>
      <c r="I162" s="18" t="s">
        <v>357</v>
      </c>
      <c r="J162" s="35" t="s">
        <v>396</v>
      </c>
      <c r="K162" s="6" t="s">
        <v>924</v>
      </c>
      <c r="L162" s="6" t="s">
        <v>1110</v>
      </c>
      <c r="M162" s="6"/>
      <c r="N162" s="7">
        <v>0.55899999999999994</v>
      </c>
      <c r="O162" s="7"/>
      <c r="P162" s="7"/>
      <c r="Q162" s="7">
        <v>0.55899999999999994</v>
      </c>
    </row>
    <row r="163" spans="1:17" x14ac:dyDescent="0.2">
      <c r="A163" s="40">
        <v>162</v>
      </c>
      <c r="B163" s="33">
        <v>21</v>
      </c>
      <c r="C163" s="18" t="s">
        <v>1021</v>
      </c>
      <c r="D163" s="18" t="s">
        <v>1005</v>
      </c>
      <c r="E163" s="18" t="s">
        <v>397</v>
      </c>
      <c r="F163" s="18" t="s">
        <v>82</v>
      </c>
      <c r="G163" s="18" t="s">
        <v>947</v>
      </c>
      <c r="H163" s="18" t="s">
        <v>356</v>
      </c>
      <c r="I163" s="18" t="s">
        <v>357</v>
      </c>
      <c r="J163" s="35" t="s">
        <v>398</v>
      </c>
      <c r="K163" s="6" t="s">
        <v>924</v>
      </c>
      <c r="L163" s="6" t="s">
        <v>1110</v>
      </c>
      <c r="M163" s="6"/>
      <c r="N163" s="7">
        <v>0.68000000000000016</v>
      </c>
      <c r="O163" s="7"/>
      <c r="P163" s="7"/>
      <c r="Q163" s="7">
        <v>0.68000000000000016</v>
      </c>
    </row>
    <row r="164" spans="1:17" x14ac:dyDescent="0.2">
      <c r="A164" s="40">
        <v>163</v>
      </c>
      <c r="B164" s="33">
        <v>21</v>
      </c>
      <c r="C164" s="18" t="s">
        <v>1021</v>
      </c>
      <c r="D164" s="18" t="s">
        <v>1005</v>
      </c>
      <c r="E164" s="18" t="s">
        <v>399</v>
      </c>
      <c r="F164" s="18" t="s">
        <v>82</v>
      </c>
      <c r="G164" s="18" t="s">
        <v>947</v>
      </c>
      <c r="H164" s="18" t="s">
        <v>356</v>
      </c>
      <c r="I164" s="18" t="s">
        <v>357</v>
      </c>
      <c r="J164" s="35" t="s">
        <v>400</v>
      </c>
      <c r="K164" s="6" t="s">
        <v>924</v>
      </c>
      <c r="L164" s="6" t="s">
        <v>1112</v>
      </c>
      <c r="M164" s="6"/>
      <c r="N164" s="7">
        <v>0.46599999999999991</v>
      </c>
      <c r="O164" s="7"/>
      <c r="P164" s="7"/>
      <c r="Q164" s="7">
        <v>0.46599999999999991</v>
      </c>
    </row>
    <row r="165" spans="1:17" x14ac:dyDescent="0.2">
      <c r="A165" s="40">
        <v>164</v>
      </c>
      <c r="B165" s="33">
        <v>21</v>
      </c>
      <c r="C165" s="18" t="s">
        <v>1021</v>
      </c>
      <c r="D165" s="18" t="s">
        <v>1005</v>
      </c>
      <c r="E165" s="18" t="s">
        <v>401</v>
      </c>
      <c r="F165" s="18" t="s">
        <v>82</v>
      </c>
      <c r="G165" s="18" t="s">
        <v>947</v>
      </c>
      <c r="H165" s="18" t="s">
        <v>356</v>
      </c>
      <c r="I165" s="18" t="s">
        <v>357</v>
      </c>
      <c r="J165" s="35" t="s">
        <v>402</v>
      </c>
      <c r="K165" s="6" t="s">
        <v>924</v>
      </c>
      <c r="L165" s="6" t="s">
        <v>1110</v>
      </c>
      <c r="M165" s="6"/>
      <c r="N165" s="7">
        <v>0.55499999999999994</v>
      </c>
      <c r="O165" s="7"/>
      <c r="P165" s="7"/>
      <c r="Q165" s="7">
        <v>0.55499999999999994</v>
      </c>
    </row>
    <row r="166" spans="1:17" x14ac:dyDescent="0.2">
      <c r="A166" s="40">
        <v>165</v>
      </c>
      <c r="B166" s="33">
        <v>21</v>
      </c>
      <c r="C166" s="18" t="s">
        <v>1021</v>
      </c>
      <c r="D166" s="18" t="s">
        <v>1005</v>
      </c>
      <c r="E166" s="18" t="s">
        <v>403</v>
      </c>
      <c r="F166" s="18" t="s">
        <v>82</v>
      </c>
      <c r="G166" s="18" t="s">
        <v>947</v>
      </c>
      <c r="H166" s="18" t="s">
        <v>356</v>
      </c>
      <c r="I166" s="18" t="s">
        <v>357</v>
      </c>
      <c r="J166" s="35" t="s">
        <v>404</v>
      </c>
      <c r="K166" s="6" t="s">
        <v>924</v>
      </c>
      <c r="L166" s="6" t="s">
        <v>1116</v>
      </c>
      <c r="M166" s="6"/>
      <c r="N166" s="7">
        <v>43.95</v>
      </c>
      <c r="O166" s="7"/>
      <c r="P166" s="7"/>
      <c r="Q166" s="7">
        <v>43.95</v>
      </c>
    </row>
    <row r="167" spans="1:17" x14ac:dyDescent="0.2">
      <c r="A167" s="40">
        <v>166</v>
      </c>
      <c r="B167" s="33">
        <v>21</v>
      </c>
      <c r="C167" s="18" t="s">
        <v>1021</v>
      </c>
      <c r="D167" s="18" t="s">
        <v>1005</v>
      </c>
      <c r="E167" s="18" t="s">
        <v>403</v>
      </c>
      <c r="F167" s="18" t="s">
        <v>82</v>
      </c>
      <c r="G167" s="18" t="s">
        <v>947</v>
      </c>
      <c r="H167" s="18" t="s">
        <v>356</v>
      </c>
      <c r="I167" s="18" t="s">
        <v>357</v>
      </c>
      <c r="J167" s="35" t="s">
        <v>405</v>
      </c>
      <c r="K167" s="6" t="s">
        <v>924</v>
      </c>
      <c r="L167" s="6">
        <v>25</v>
      </c>
      <c r="M167" s="6"/>
      <c r="N167" s="7">
        <v>0.29399999999999998</v>
      </c>
      <c r="O167" s="7"/>
      <c r="P167" s="7"/>
      <c r="Q167" s="7">
        <v>0.29399999999999998</v>
      </c>
    </row>
    <row r="168" spans="1:17" x14ac:dyDescent="0.2">
      <c r="A168" s="40">
        <v>167</v>
      </c>
      <c r="B168" s="33">
        <v>21</v>
      </c>
      <c r="C168" s="18" t="s">
        <v>1021</v>
      </c>
      <c r="D168" s="18" t="s">
        <v>1005</v>
      </c>
      <c r="E168" s="18" t="s">
        <v>403</v>
      </c>
      <c r="F168" s="18" t="s">
        <v>82</v>
      </c>
      <c r="G168" s="18" t="s">
        <v>947</v>
      </c>
      <c r="H168" s="18" t="s">
        <v>356</v>
      </c>
      <c r="I168" s="18" t="s">
        <v>357</v>
      </c>
      <c r="J168" s="35" t="s">
        <v>406</v>
      </c>
      <c r="K168" s="6" t="s">
        <v>924</v>
      </c>
      <c r="L168" s="6">
        <v>25</v>
      </c>
      <c r="M168" s="6"/>
      <c r="N168" s="7">
        <v>0.35499999999999998</v>
      </c>
      <c r="O168" s="7"/>
      <c r="P168" s="7"/>
      <c r="Q168" s="7">
        <v>0.35499999999999998</v>
      </c>
    </row>
    <row r="169" spans="1:17" x14ac:dyDescent="0.2">
      <c r="A169" s="40">
        <v>168</v>
      </c>
      <c r="B169" s="33">
        <v>21</v>
      </c>
      <c r="C169" s="18" t="s">
        <v>1021</v>
      </c>
      <c r="D169" s="18" t="s">
        <v>1005</v>
      </c>
      <c r="E169" s="18" t="s">
        <v>403</v>
      </c>
      <c r="F169" s="18" t="s">
        <v>82</v>
      </c>
      <c r="G169" s="18" t="s">
        <v>947</v>
      </c>
      <c r="H169" s="18" t="s">
        <v>1006</v>
      </c>
      <c r="I169" s="18" t="s">
        <v>357</v>
      </c>
      <c r="J169" s="35" t="s">
        <v>407</v>
      </c>
      <c r="K169" s="58" t="s">
        <v>924</v>
      </c>
      <c r="L169" s="6">
        <v>25</v>
      </c>
      <c r="M169" s="6"/>
      <c r="N169" s="7">
        <v>0.38800000000000001</v>
      </c>
      <c r="O169" s="7"/>
      <c r="P169" s="7"/>
      <c r="Q169" s="7">
        <v>0.38800000000000001</v>
      </c>
    </row>
    <row r="170" spans="1:17" x14ac:dyDescent="0.2">
      <c r="A170" s="40">
        <v>169</v>
      </c>
      <c r="B170" s="33">
        <f>B142+1</f>
        <v>22</v>
      </c>
      <c r="C170" s="18" t="s">
        <v>1021</v>
      </c>
      <c r="D170" s="18" t="s">
        <v>1007</v>
      </c>
      <c r="E170" s="18" t="s">
        <v>408</v>
      </c>
      <c r="F170" s="18" t="s">
        <v>409</v>
      </c>
      <c r="G170" s="18" t="s">
        <v>1008</v>
      </c>
      <c r="H170" s="18" t="s">
        <v>410</v>
      </c>
      <c r="I170" s="18" t="s">
        <v>408</v>
      </c>
      <c r="J170" s="35" t="s">
        <v>411</v>
      </c>
      <c r="K170" s="4" t="s">
        <v>954</v>
      </c>
      <c r="L170" s="4">
        <v>100</v>
      </c>
      <c r="M170" s="4"/>
      <c r="N170" s="5">
        <v>39.320000000000007</v>
      </c>
      <c r="O170" s="5"/>
      <c r="P170" s="5"/>
      <c r="Q170" s="5">
        <v>39.320000000000007</v>
      </c>
    </row>
    <row r="171" spans="1:17" x14ac:dyDescent="0.2">
      <c r="A171" s="40">
        <v>170</v>
      </c>
      <c r="B171" s="33">
        <f>B170+1</f>
        <v>23</v>
      </c>
      <c r="C171" s="18" t="s">
        <v>1021</v>
      </c>
      <c r="D171" s="18" t="s">
        <v>1009</v>
      </c>
      <c r="E171" s="18" t="s">
        <v>412</v>
      </c>
      <c r="F171" s="18" t="s">
        <v>413</v>
      </c>
      <c r="G171" s="18" t="s">
        <v>1010</v>
      </c>
      <c r="H171" s="18" t="s">
        <v>414</v>
      </c>
      <c r="I171" s="18" t="s">
        <v>415</v>
      </c>
      <c r="J171" s="35" t="s">
        <v>416</v>
      </c>
      <c r="K171" s="4" t="s">
        <v>922</v>
      </c>
      <c r="L171" s="4"/>
      <c r="M171" s="4">
        <v>20</v>
      </c>
      <c r="N171" s="5"/>
      <c r="O171" s="5">
        <v>6.6697856975345919</v>
      </c>
      <c r="P171" s="5">
        <v>192.86921430246539</v>
      </c>
      <c r="Q171" s="5">
        <v>199.53899999999999</v>
      </c>
    </row>
    <row r="172" spans="1:17" x14ac:dyDescent="0.2">
      <c r="A172" s="40">
        <v>171</v>
      </c>
      <c r="B172" s="33">
        <f>B171+1</f>
        <v>24</v>
      </c>
      <c r="C172" s="18" t="s">
        <v>1021</v>
      </c>
      <c r="D172" s="18" t="s">
        <v>1011</v>
      </c>
      <c r="E172" s="18" t="s">
        <v>417</v>
      </c>
      <c r="F172" s="18" t="s">
        <v>418</v>
      </c>
      <c r="G172" s="18" t="s">
        <v>1012</v>
      </c>
      <c r="H172" s="18" t="s">
        <v>419</v>
      </c>
      <c r="I172" s="18" t="s">
        <v>417</v>
      </c>
      <c r="J172" s="35" t="s">
        <v>420</v>
      </c>
      <c r="K172" s="4" t="s">
        <v>954</v>
      </c>
      <c r="L172" s="4">
        <v>200</v>
      </c>
      <c r="M172" s="4"/>
      <c r="N172" s="5">
        <v>104.511</v>
      </c>
      <c r="O172" s="5"/>
      <c r="P172" s="5"/>
      <c r="Q172" s="5">
        <v>104.511</v>
      </c>
    </row>
    <row r="173" spans="1:17" x14ac:dyDescent="0.2">
      <c r="A173" s="40">
        <v>172</v>
      </c>
      <c r="B173" s="33">
        <f>B172+1</f>
        <v>25</v>
      </c>
      <c r="C173" s="18" t="s">
        <v>1021</v>
      </c>
      <c r="D173" s="18" t="s">
        <v>1013</v>
      </c>
      <c r="E173" s="18" t="s">
        <v>421</v>
      </c>
      <c r="F173" s="18" t="s">
        <v>422</v>
      </c>
      <c r="G173" s="18" t="s">
        <v>1014</v>
      </c>
      <c r="H173" s="18" t="s">
        <v>423</v>
      </c>
      <c r="I173" s="18" t="s">
        <v>421</v>
      </c>
      <c r="J173" s="35" t="s">
        <v>424</v>
      </c>
      <c r="K173" s="4" t="s">
        <v>939</v>
      </c>
      <c r="L173" s="4">
        <v>160</v>
      </c>
      <c r="M173" s="4"/>
      <c r="N173" s="5"/>
      <c r="O173" s="5">
        <v>53.691000000000003</v>
      </c>
      <c r="P173" s="5">
        <v>158.67000000000002</v>
      </c>
      <c r="Q173" s="5">
        <v>212.36099999999999</v>
      </c>
    </row>
    <row r="174" spans="1:17" x14ac:dyDescent="0.2">
      <c r="A174" s="40">
        <v>173</v>
      </c>
      <c r="B174" s="33">
        <f>B173+1</f>
        <v>26</v>
      </c>
      <c r="C174" s="18" t="s">
        <v>1021</v>
      </c>
      <c r="D174" s="18" t="s">
        <v>1015</v>
      </c>
      <c r="E174" s="18" t="s">
        <v>425</v>
      </c>
      <c r="F174" s="18" t="s">
        <v>426</v>
      </c>
      <c r="G174" s="18" t="s">
        <v>1016</v>
      </c>
      <c r="H174" s="18" t="s">
        <v>281</v>
      </c>
      <c r="I174" s="18" t="s">
        <v>425</v>
      </c>
      <c r="J174" s="35" t="s">
        <v>427</v>
      </c>
      <c r="K174" s="50" t="s">
        <v>931</v>
      </c>
      <c r="L174" s="50">
        <v>400</v>
      </c>
      <c r="M174" s="50"/>
      <c r="N174" s="51"/>
      <c r="O174" s="51">
        <v>71.978999999999999</v>
      </c>
      <c r="P174" s="51">
        <v>13.263000000000002</v>
      </c>
      <c r="Q174" s="51">
        <v>85.242000000000019</v>
      </c>
    </row>
    <row r="175" spans="1:17" x14ac:dyDescent="0.2">
      <c r="A175" s="40">
        <v>174</v>
      </c>
      <c r="B175" s="33">
        <f>B174+1</f>
        <v>27</v>
      </c>
      <c r="C175" s="18" t="s">
        <v>1021</v>
      </c>
      <c r="D175" s="18" t="s">
        <v>1017</v>
      </c>
      <c r="E175" s="3" t="s">
        <v>428</v>
      </c>
      <c r="F175" s="18" t="s">
        <v>6</v>
      </c>
      <c r="G175" s="18" t="s">
        <v>1018</v>
      </c>
      <c r="H175" s="18" t="s">
        <v>281</v>
      </c>
      <c r="I175" s="3" t="s">
        <v>429</v>
      </c>
      <c r="J175" s="35" t="s">
        <v>430</v>
      </c>
      <c r="K175" s="50" t="s">
        <v>925</v>
      </c>
      <c r="L175" s="50">
        <v>63</v>
      </c>
      <c r="M175" s="50"/>
      <c r="N175" s="51">
        <v>9.0660000000000007</v>
      </c>
      <c r="O175" s="51"/>
      <c r="P175" s="51"/>
      <c r="Q175" s="51">
        <v>9.0660000000000007</v>
      </c>
    </row>
    <row r="176" spans="1:17" x14ac:dyDescent="0.2">
      <c r="A176" s="40">
        <v>175</v>
      </c>
      <c r="B176" s="33">
        <v>27</v>
      </c>
      <c r="C176" s="18" t="s">
        <v>1021</v>
      </c>
      <c r="D176" s="18" t="s">
        <v>1017</v>
      </c>
      <c r="E176" s="3" t="s">
        <v>431</v>
      </c>
      <c r="F176" s="18" t="s">
        <v>6</v>
      </c>
      <c r="G176" s="18" t="s">
        <v>1018</v>
      </c>
      <c r="H176" s="18" t="s">
        <v>281</v>
      </c>
      <c r="I176" s="3" t="s">
        <v>429</v>
      </c>
      <c r="J176" s="35" t="s">
        <v>432</v>
      </c>
      <c r="K176" s="50" t="s">
        <v>954</v>
      </c>
      <c r="L176" s="50">
        <v>63</v>
      </c>
      <c r="M176" s="50"/>
      <c r="N176" s="51">
        <v>156.68800000000002</v>
      </c>
      <c r="O176" s="51"/>
      <c r="P176" s="51"/>
      <c r="Q176" s="51">
        <v>156.68800000000002</v>
      </c>
    </row>
    <row r="177" spans="1:17" s="2" customFormat="1" x14ac:dyDescent="0.2">
      <c r="A177" s="40">
        <v>176</v>
      </c>
      <c r="B177" s="33">
        <v>27</v>
      </c>
      <c r="C177" s="18" t="s">
        <v>1021</v>
      </c>
      <c r="D177" s="18" t="s">
        <v>1017</v>
      </c>
      <c r="E177" s="3" t="s">
        <v>433</v>
      </c>
      <c r="F177" s="18" t="s">
        <v>6</v>
      </c>
      <c r="G177" s="18" t="s">
        <v>1018</v>
      </c>
      <c r="H177" s="18" t="s">
        <v>281</v>
      </c>
      <c r="I177" s="3" t="s">
        <v>429</v>
      </c>
      <c r="J177" s="35" t="s">
        <v>434</v>
      </c>
      <c r="K177" s="50" t="s">
        <v>954</v>
      </c>
      <c r="L177" s="50">
        <v>160</v>
      </c>
      <c r="M177" s="50"/>
      <c r="N177" s="51">
        <v>55.492999999999995</v>
      </c>
      <c r="O177" s="51"/>
      <c r="P177" s="51"/>
      <c r="Q177" s="51">
        <v>55.492999999999995</v>
      </c>
    </row>
    <row r="178" spans="1:17" x14ac:dyDescent="0.2">
      <c r="A178" s="40">
        <v>177</v>
      </c>
      <c r="B178" s="33">
        <v>27</v>
      </c>
      <c r="C178" s="18" t="s">
        <v>1021</v>
      </c>
      <c r="D178" s="18" t="s">
        <v>1017</v>
      </c>
      <c r="E178" s="3" t="s">
        <v>433</v>
      </c>
      <c r="F178" s="18" t="s">
        <v>6</v>
      </c>
      <c r="G178" s="18" t="s">
        <v>1018</v>
      </c>
      <c r="H178" s="18" t="s">
        <v>281</v>
      </c>
      <c r="I178" s="3" t="s">
        <v>429</v>
      </c>
      <c r="J178" s="35" t="s">
        <v>435</v>
      </c>
      <c r="K178" s="50" t="s">
        <v>925</v>
      </c>
      <c r="L178" s="50">
        <v>25</v>
      </c>
      <c r="M178" s="50"/>
      <c r="N178" s="51">
        <v>2.3000000000000007E-2</v>
      </c>
      <c r="O178" s="51"/>
      <c r="P178" s="51"/>
      <c r="Q178" s="51">
        <v>2.3000000000000007E-2</v>
      </c>
    </row>
    <row r="179" spans="1:17" x14ac:dyDescent="0.2">
      <c r="A179" s="40">
        <v>178</v>
      </c>
      <c r="B179" s="33">
        <v>27</v>
      </c>
      <c r="C179" s="18" t="s">
        <v>1021</v>
      </c>
      <c r="D179" s="18" t="s">
        <v>1017</v>
      </c>
      <c r="E179" s="3" t="s">
        <v>436</v>
      </c>
      <c r="F179" s="18" t="s">
        <v>6</v>
      </c>
      <c r="G179" s="18" t="s">
        <v>1018</v>
      </c>
      <c r="H179" s="18" t="s">
        <v>281</v>
      </c>
      <c r="I179" s="3" t="s">
        <v>429</v>
      </c>
      <c r="J179" s="35" t="s">
        <v>437</v>
      </c>
      <c r="K179" s="50" t="s">
        <v>925</v>
      </c>
      <c r="L179" s="50">
        <v>63</v>
      </c>
      <c r="M179" s="50"/>
      <c r="N179" s="51">
        <v>6.9689999999999985</v>
      </c>
      <c r="O179" s="51"/>
      <c r="P179" s="51"/>
      <c r="Q179" s="51">
        <v>6.9689999999999985</v>
      </c>
    </row>
    <row r="180" spans="1:17" x14ac:dyDescent="0.2">
      <c r="A180" s="40">
        <v>179</v>
      </c>
      <c r="B180" s="33">
        <v>27</v>
      </c>
      <c r="C180" s="18" t="s">
        <v>1021</v>
      </c>
      <c r="D180" s="18" t="s">
        <v>1017</v>
      </c>
      <c r="E180" s="3" t="s">
        <v>436</v>
      </c>
      <c r="F180" s="18" t="s">
        <v>6</v>
      </c>
      <c r="G180" s="18" t="s">
        <v>1018</v>
      </c>
      <c r="H180" s="18" t="s">
        <v>281</v>
      </c>
      <c r="I180" s="3" t="s">
        <v>429</v>
      </c>
      <c r="J180" s="35" t="s">
        <v>438</v>
      </c>
      <c r="K180" s="50" t="s">
        <v>925</v>
      </c>
      <c r="L180" s="50">
        <v>63</v>
      </c>
      <c r="M180" s="50"/>
      <c r="N180" s="51">
        <v>4.57</v>
      </c>
      <c r="O180" s="51"/>
      <c r="P180" s="51"/>
      <c r="Q180" s="51">
        <v>4.57</v>
      </c>
    </row>
    <row r="181" spans="1:17" s="2" customFormat="1" x14ac:dyDescent="0.2">
      <c r="A181" s="40">
        <v>180</v>
      </c>
      <c r="B181" s="33">
        <f>B175+1</f>
        <v>28</v>
      </c>
      <c r="C181" s="18" t="s">
        <v>1021</v>
      </c>
      <c r="D181" s="18" t="s">
        <v>1019</v>
      </c>
      <c r="E181" s="18" t="s">
        <v>439</v>
      </c>
      <c r="F181" s="18" t="s">
        <v>440</v>
      </c>
      <c r="G181" s="18" t="s">
        <v>927</v>
      </c>
      <c r="H181" s="18" t="s">
        <v>441</v>
      </c>
      <c r="I181" s="18" t="s">
        <v>442</v>
      </c>
      <c r="J181" s="35" t="s">
        <v>443</v>
      </c>
      <c r="K181" s="4" t="s">
        <v>942</v>
      </c>
      <c r="L181" s="4">
        <v>160</v>
      </c>
      <c r="M181" s="4"/>
      <c r="N181" s="5"/>
      <c r="O181" s="5">
        <v>5.9160000000000004</v>
      </c>
      <c r="P181" s="5">
        <v>140.09199999999998</v>
      </c>
      <c r="Q181" s="5">
        <v>146.00799999999998</v>
      </c>
    </row>
    <row r="182" spans="1:17" s="2" customFormat="1" x14ac:dyDescent="0.2">
      <c r="A182" s="40">
        <v>181</v>
      </c>
      <c r="B182" s="33">
        <v>28</v>
      </c>
      <c r="C182" s="18" t="s">
        <v>1021</v>
      </c>
      <c r="D182" s="18" t="s">
        <v>1019</v>
      </c>
      <c r="E182" s="18" t="s">
        <v>444</v>
      </c>
      <c r="F182" s="18" t="s">
        <v>440</v>
      </c>
      <c r="G182" s="18" t="s">
        <v>927</v>
      </c>
      <c r="H182" s="18" t="s">
        <v>441</v>
      </c>
      <c r="I182" s="18" t="s">
        <v>442</v>
      </c>
      <c r="J182" s="35" t="s">
        <v>445</v>
      </c>
      <c r="K182" s="4" t="s">
        <v>922</v>
      </c>
      <c r="L182" s="4"/>
      <c r="M182" s="4">
        <v>32</v>
      </c>
      <c r="N182" s="5"/>
      <c r="O182" s="5">
        <v>7.6575760479705881</v>
      </c>
      <c r="P182" s="5">
        <v>227.75942395202938</v>
      </c>
      <c r="Q182" s="5">
        <v>235.41699999999997</v>
      </c>
    </row>
    <row r="183" spans="1:17" s="2" customFormat="1" x14ac:dyDescent="0.2">
      <c r="A183" s="40">
        <v>182</v>
      </c>
      <c r="B183" s="33">
        <f>B181+1</f>
        <v>29</v>
      </c>
      <c r="C183" s="18" t="s">
        <v>1021</v>
      </c>
      <c r="D183" s="59" t="s">
        <v>1020</v>
      </c>
      <c r="E183" s="11" t="s">
        <v>446</v>
      </c>
      <c r="F183" s="3" t="s">
        <v>447</v>
      </c>
      <c r="G183" s="3">
        <v>96212</v>
      </c>
      <c r="H183" s="3" t="s">
        <v>448</v>
      </c>
      <c r="I183" s="3" t="s">
        <v>449</v>
      </c>
      <c r="J183" s="35" t="s">
        <v>450</v>
      </c>
      <c r="K183" s="4" t="s">
        <v>922</v>
      </c>
      <c r="L183" s="4"/>
      <c r="M183" s="4">
        <v>11</v>
      </c>
      <c r="N183" s="5"/>
      <c r="O183" s="5">
        <v>3.4937770855280483</v>
      </c>
      <c r="P183" s="5">
        <v>269.85322291447193</v>
      </c>
      <c r="Q183" s="5">
        <v>273.34699999999998</v>
      </c>
    </row>
    <row r="184" spans="1:17" s="2" customFormat="1" ht="13.5" thickBot="1" x14ac:dyDescent="0.25">
      <c r="A184" s="41">
        <v>183</v>
      </c>
      <c r="B184" s="54">
        <v>29</v>
      </c>
      <c r="C184" s="55" t="s">
        <v>1021</v>
      </c>
      <c r="D184" s="60" t="s">
        <v>1020</v>
      </c>
      <c r="E184" s="28" t="s">
        <v>451</v>
      </c>
      <c r="F184" s="31" t="s">
        <v>447</v>
      </c>
      <c r="G184" s="31">
        <v>96212</v>
      </c>
      <c r="H184" s="31" t="s">
        <v>448</v>
      </c>
      <c r="I184" s="31" t="s">
        <v>452</v>
      </c>
      <c r="J184" s="61" t="s">
        <v>453</v>
      </c>
      <c r="K184" s="19" t="s">
        <v>925</v>
      </c>
      <c r="L184" s="19">
        <v>75</v>
      </c>
      <c r="M184" s="19"/>
      <c r="N184" s="20">
        <v>9.988999999999999</v>
      </c>
      <c r="O184" s="20"/>
      <c r="P184" s="20"/>
      <c r="Q184" s="20">
        <v>9.988999999999999</v>
      </c>
    </row>
    <row r="185" spans="1:17" s="2" customFormat="1" x14ac:dyDescent="0.2">
      <c r="A185" s="39">
        <v>184</v>
      </c>
      <c r="B185" s="48">
        <v>1</v>
      </c>
      <c r="C185" s="49" t="s">
        <v>1093</v>
      </c>
      <c r="D185" s="62" t="s">
        <v>1022</v>
      </c>
      <c r="E185" s="49" t="s">
        <v>454</v>
      </c>
      <c r="F185" s="49" t="s">
        <v>1</v>
      </c>
      <c r="G185" s="49">
        <v>97409</v>
      </c>
      <c r="H185" s="49" t="s">
        <v>455</v>
      </c>
      <c r="I185" s="49" t="s">
        <v>456</v>
      </c>
      <c r="J185" s="57" t="s">
        <v>457</v>
      </c>
      <c r="K185" s="32" t="s">
        <v>922</v>
      </c>
      <c r="L185" s="32"/>
      <c r="M185" s="32">
        <v>149</v>
      </c>
      <c r="N185" s="17"/>
      <c r="O185" s="17">
        <v>425.0804534502256</v>
      </c>
      <c r="P185" s="17">
        <v>164.85554654977446</v>
      </c>
      <c r="Q185" s="17">
        <v>589.93600000000004</v>
      </c>
    </row>
    <row r="186" spans="1:17" x14ac:dyDescent="0.2">
      <c r="A186" s="40">
        <v>185</v>
      </c>
      <c r="B186" s="33">
        <v>2</v>
      </c>
      <c r="C186" s="18" t="s">
        <v>1093</v>
      </c>
      <c r="D186" s="63" t="s">
        <v>1026</v>
      </c>
      <c r="E186" s="18" t="s">
        <v>458</v>
      </c>
      <c r="F186" s="18" t="s">
        <v>280</v>
      </c>
      <c r="G186" s="18" t="s">
        <v>983</v>
      </c>
      <c r="H186" s="18" t="s">
        <v>459</v>
      </c>
      <c r="I186" s="18" t="s">
        <v>458</v>
      </c>
      <c r="J186" s="35" t="s">
        <v>460</v>
      </c>
      <c r="K186" s="9" t="s">
        <v>925</v>
      </c>
      <c r="L186" s="9">
        <v>80</v>
      </c>
      <c r="M186" s="9"/>
      <c r="N186" s="5">
        <v>21.378000000000004</v>
      </c>
      <c r="O186" s="5"/>
      <c r="P186" s="5">
        <v>0</v>
      </c>
      <c r="Q186" s="5">
        <v>21.378000000000004</v>
      </c>
    </row>
    <row r="187" spans="1:17" x14ac:dyDescent="0.2">
      <c r="A187" s="40">
        <v>186</v>
      </c>
      <c r="B187" s="33">
        <v>2</v>
      </c>
      <c r="C187" s="18" t="s">
        <v>1093</v>
      </c>
      <c r="D187" s="63" t="s">
        <v>1026</v>
      </c>
      <c r="E187" s="18" t="s">
        <v>1023</v>
      </c>
      <c r="F187" s="18" t="s">
        <v>280</v>
      </c>
      <c r="G187" s="18" t="s">
        <v>983</v>
      </c>
      <c r="H187" s="18" t="s">
        <v>459</v>
      </c>
      <c r="I187" s="18" t="s">
        <v>458</v>
      </c>
      <c r="J187" s="35" t="s">
        <v>828</v>
      </c>
      <c r="K187" s="9" t="s">
        <v>931</v>
      </c>
      <c r="L187" s="9">
        <v>32</v>
      </c>
      <c r="M187" s="9"/>
      <c r="N187" s="5"/>
      <c r="O187" s="5">
        <v>0.38500000000000012</v>
      </c>
      <c r="P187" s="5">
        <v>0.14899999999999999</v>
      </c>
      <c r="Q187" s="5">
        <v>0.53400000000000003</v>
      </c>
    </row>
    <row r="188" spans="1:17" x14ac:dyDescent="0.2">
      <c r="A188" s="40">
        <v>187</v>
      </c>
      <c r="B188" s="33">
        <v>2</v>
      </c>
      <c r="C188" s="18" t="s">
        <v>1093</v>
      </c>
      <c r="D188" s="63" t="s">
        <v>1026</v>
      </c>
      <c r="E188" s="18" t="s">
        <v>1024</v>
      </c>
      <c r="F188" s="18" t="s">
        <v>280</v>
      </c>
      <c r="G188" s="18" t="s">
        <v>983</v>
      </c>
      <c r="H188" s="18" t="s">
        <v>1025</v>
      </c>
      <c r="I188" s="18" t="s">
        <v>458</v>
      </c>
      <c r="J188" s="35" t="s">
        <v>829</v>
      </c>
      <c r="K188" s="9" t="s">
        <v>931</v>
      </c>
      <c r="L188" s="9">
        <v>100</v>
      </c>
      <c r="M188" s="9"/>
      <c r="N188" s="5"/>
      <c r="O188" s="5">
        <v>4.5589999999999993</v>
      </c>
      <c r="P188" s="5">
        <v>1.0329999999999999</v>
      </c>
      <c r="Q188" s="5">
        <v>5.5919999999999996</v>
      </c>
    </row>
    <row r="189" spans="1:17" x14ac:dyDescent="0.2">
      <c r="A189" s="40">
        <v>188</v>
      </c>
      <c r="B189" s="33">
        <v>3</v>
      </c>
      <c r="C189" s="18" t="s">
        <v>1093</v>
      </c>
      <c r="D189" s="63">
        <v>42195446</v>
      </c>
      <c r="E189" s="18" t="s">
        <v>461</v>
      </c>
      <c r="F189" s="18" t="s">
        <v>1</v>
      </c>
      <c r="G189" s="18" t="s">
        <v>1027</v>
      </c>
      <c r="H189" s="18" t="s">
        <v>462</v>
      </c>
      <c r="I189" s="18" t="s">
        <v>461</v>
      </c>
      <c r="J189" s="35" t="s">
        <v>463</v>
      </c>
      <c r="K189" s="33" t="s">
        <v>922</v>
      </c>
      <c r="L189" s="33"/>
      <c r="M189" s="33">
        <v>100</v>
      </c>
      <c r="N189" s="34"/>
      <c r="O189" s="34">
        <v>61.688935814162356</v>
      </c>
      <c r="P189" s="34">
        <v>19.466064185837663</v>
      </c>
      <c r="Q189" s="34">
        <v>81.155000000000015</v>
      </c>
    </row>
    <row r="190" spans="1:17" x14ac:dyDescent="0.2">
      <c r="A190" s="40">
        <v>189</v>
      </c>
      <c r="B190" s="33">
        <v>4</v>
      </c>
      <c r="C190" s="18" t="s">
        <v>1093</v>
      </c>
      <c r="D190" s="63" t="s">
        <v>1028</v>
      </c>
      <c r="E190" s="3" t="s">
        <v>464</v>
      </c>
      <c r="F190" s="18" t="s">
        <v>41</v>
      </c>
      <c r="G190" s="18">
        <v>98403</v>
      </c>
      <c r="H190" s="18" t="s">
        <v>465</v>
      </c>
      <c r="I190" s="3" t="s">
        <v>466</v>
      </c>
      <c r="J190" s="35" t="s">
        <v>467</v>
      </c>
      <c r="K190" s="9" t="s">
        <v>922</v>
      </c>
      <c r="L190" s="9"/>
      <c r="M190" s="9">
        <v>130</v>
      </c>
      <c r="N190" s="5"/>
      <c r="O190" s="5">
        <v>133.91952076977802</v>
      </c>
      <c r="P190" s="5">
        <v>28.944479230221987</v>
      </c>
      <c r="Q190" s="5">
        <v>162.864</v>
      </c>
    </row>
    <row r="191" spans="1:17" s="2" customFormat="1" x14ac:dyDescent="0.2">
      <c r="A191" s="40">
        <v>190</v>
      </c>
      <c r="B191" s="33">
        <v>4</v>
      </c>
      <c r="C191" s="18" t="s">
        <v>1093</v>
      </c>
      <c r="D191" s="63" t="s">
        <v>1028</v>
      </c>
      <c r="E191" s="3" t="s">
        <v>468</v>
      </c>
      <c r="F191" s="18" t="s">
        <v>41</v>
      </c>
      <c r="G191" s="18">
        <v>98403</v>
      </c>
      <c r="H191" s="18" t="s">
        <v>465</v>
      </c>
      <c r="I191" s="3" t="s">
        <v>466</v>
      </c>
      <c r="J191" s="35" t="s">
        <v>469</v>
      </c>
      <c r="K191" s="9" t="s">
        <v>925</v>
      </c>
      <c r="L191" s="9">
        <v>100</v>
      </c>
      <c r="M191" s="9"/>
      <c r="N191" s="5">
        <v>0.48599999999999993</v>
      </c>
      <c r="O191" s="5"/>
      <c r="P191" s="5">
        <v>0</v>
      </c>
      <c r="Q191" s="5">
        <v>0.48599999999999993</v>
      </c>
    </row>
    <row r="192" spans="1:17" x14ac:dyDescent="0.2">
      <c r="A192" s="40">
        <v>191</v>
      </c>
      <c r="B192" s="33">
        <v>4</v>
      </c>
      <c r="C192" s="18" t="s">
        <v>1093</v>
      </c>
      <c r="D192" s="63" t="s">
        <v>1028</v>
      </c>
      <c r="E192" s="3" t="s">
        <v>470</v>
      </c>
      <c r="F192" s="18" t="s">
        <v>41</v>
      </c>
      <c r="G192" s="18">
        <v>98403</v>
      </c>
      <c r="H192" s="18" t="s">
        <v>465</v>
      </c>
      <c r="I192" s="3" t="s">
        <v>466</v>
      </c>
      <c r="J192" s="35" t="s">
        <v>471</v>
      </c>
      <c r="K192" s="9" t="s">
        <v>954</v>
      </c>
      <c r="L192" s="9">
        <v>50</v>
      </c>
      <c r="M192" s="9"/>
      <c r="N192" s="5">
        <v>26.895</v>
      </c>
      <c r="O192" s="5"/>
      <c r="P192" s="5">
        <v>0</v>
      </c>
      <c r="Q192" s="5">
        <v>26.895</v>
      </c>
    </row>
    <row r="193" spans="1:17" x14ac:dyDescent="0.2">
      <c r="A193" s="40">
        <v>192</v>
      </c>
      <c r="B193" s="33">
        <v>4</v>
      </c>
      <c r="C193" s="18" t="s">
        <v>1093</v>
      </c>
      <c r="D193" s="63" t="s">
        <v>1028</v>
      </c>
      <c r="E193" s="3" t="s">
        <v>472</v>
      </c>
      <c r="F193" s="18" t="s">
        <v>41</v>
      </c>
      <c r="G193" s="18">
        <v>98403</v>
      </c>
      <c r="H193" s="18" t="s">
        <v>465</v>
      </c>
      <c r="I193" s="3" t="s">
        <v>466</v>
      </c>
      <c r="J193" s="35" t="s">
        <v>473</v>
      </c>
      <c r="K193" s="9" t="s">
        <v>924</v>
      </c>
      <c r="L193" s="9">
        <v>80</v>
      </c>
      <c r="M193" s="9"/>
      <c r="N193" s="5">
        <v>2.2189999999999999</v>
      </c>
      <c r="O193" s="5"/>
      <c r="P193" s="5">
        <v>0</v>
      </c>
      <c r="Q193" s="5">
        <v>2.2189999999999999</v>
      </c>
    </row>
    <row r="194" spans="1:17" x14ac:dyDescent="0.2">
      <c r="A194" s="40">
        <v>193</v>
      </c>
      <c r="B194" s="33">
        <f>B190+1</f>
        <v>5</v>
      </c>
      <c r="C194" s="18" t="s">
        <v>1093</v>
      </c>
      <c r="D194" s="63">
        <v>42195462</v>
      </c>
      <c r="E194" s="18" t="s">
        <v>474</v>
      </c>
      <c r="F194" s="18" t="s">
        <v>475</v>
      </c>
      <c r="G194" s="18" t="s">
        <v>1029</v>
      </c>
      <c r="H194" s="18" t="s">
        <v>476</v>
      </c>
      <c r="I194" s="18" t="s">
        <v>477</v>
      </c>
      <c r="J194" s="35" t="s">
        <v>478</v>
      </c>
      <c r="K194" s="9" t="s">
        <v>924</v>
      </c>
      <c r="L194" s="9">
        <v>63</v>
      </c>
      <c r="M194" s="9"/>
      <c r="N194" s="5">
        <v>0</v>
      </c>
      <c r="O194" s="5"/>
      <c r="P194" s="5"/>
      <c r="Q194" s="5">
        <v>0</v>
      </c>
    </row>
    <row r="195" spans="1:17" x14ac:dyDescent="0.2">
      <c r="A195" s="40">
        <v>194</v>
      </c>
      <c r="B195" s="33">
        <v>5</v>
      </c>
      <c r="C195" s="18" t="s">
        <v>1093</v>
      </c>
      <c r="D195" s="63">
        <v>42195462</v>
      </c>
      <c r="E195" s="18" t="s">
        <v>479</v>
      </c>
      <c r="F195" s="18" t="s">
        <v>475</v>
      </c>
      <c r="G195" s="18" t="s">
        <v>1029</v>
      </c>
      <c r="H195" s="18" t="s">
        <v>476</v>
      </c>
      <c r="I195" s="18" t="s">
        <v>477</v>
      </c>
      <c r="J195" s="35" t="s">
        <v>480</v>
      </c>
      <c r="K195" s="9" t="s">
        <v>930</v>
      </c>
      <c r="L195" s="9">
        <v>63</v>
      </c>
      <c r="M195" s="9"/>
      <c r="N195" s="5"/>
      <c r="O195" s="5">
        <v>5.1949999999999994</v>
      </c>
      <c r="P195" s="5">
        <v>1.7090000000000001</v>
      </c>
      <c r="Q195" s="5">
        <v>6.9039999999999981</v>
      </c>
    </row>
    <row r="196" spans="1:17" x14ac:dyDescent="0.2">
      <c r="A196" s="40">
        <v>195</v>
      </c>
      <c r="B196" s="33">
        <v>5</v>
      </c>
      <c r="C196" s="18" t="s">
        <v>1093</v>
      </c>
      <c r="D196" s="63">
        <v>42195462</v>
      </c>
      <c r="E196" s="18" t="s">
        <v>481</v>
      </c>
      <c r="F196" s="18" t="s">
        <v>475</v>
      </c>
      <c r="G196" s="18" t="s">
        <v>1029</v>
      </c>
      <c r="H196" s="18" t="s">
        <v>476</v>
      </c>
      <c r="I196" s="18" t="s">
        <v>477</v>
      </c>
      <c r="J196" s="35" t="s">
        <v>482</v>
      </c>
      <c r="K196" s="9" t="s">
        <v>925</v>
      </c>
      <c r="L196" s="9">
        <v>50</v>
      </c>
      <c r="M196" s="9"/>
      <c r="N196" s="5">
        <v>36.790999999999997</v>
      </c>
      <c r="O196" s="5"/>
      <c r="P196" s="5">
        <v>0</v>
      </c>
      <c r="Q196" s="5">
        <v>36.790999999999997</v>
      </c>
    </row>
    <row r="197" spans="1:17" x14ac:dyDescent="0.2">
      <c r="A197" s="40">
        <v>196</v>
      </c>
      <c r="B197" s="33">
        <v>5</v>
      </c>
      <c r="C197" s="18" t="s">
        <v>1093</v>
      </c>
      <c r="D197" s="63">
        <v>42195462</v>
      </c>
      <c r="E197" s="18" t="s">
        <v>483</v>
      </c>
      <c r="F197" s="18" t="s">
        <v>475</v>
      </c>
      <c r="G197" s="18" t="s">
        <v>1029</v>
      </c>
      <c r="H197" s="18" t="s">
        <v>476</v>
      </c>
      <c r="I197" s="18" t="s">
        <v>477</v>
      </c>
      <c r="J197" s="35" t="s">
        <v>484</v>
      </c>
      <c r="K197" s="9" t="s">
        <v>925</v>
      </c>
      <c r="L197" s="9">
        <v>50</v>
      </c>
      <c r="M197" s="9"/>
      <c r="N197" s="5">
        <v>3.0779999999999998</v>
      </c>
      <c r="O197" s="5"/>
      <c r="P197" s="5">
        <v>0</v>
      </c>
      <c r="Q197" s="5">
        <v>3.0779999999999998</v>
      </c>
    </row>
    <row r="198" spans="1:17" x14ac:dyDescent="0.2">
      <c r="A198" s="40">
        <v>197</v>
      </c>
      <c r="B198" s="33">
        <v>5</v>
      </c>
      <c r="C198" s="18" t="s">
        <v>1093</v>
      </c>
      <c r="D198" s="63">
        <v>42195462</v>
      </c>
      <c r="E198" s="18" t="s">
        <v>485</v>
      </c>
      <c r="F198" s="18" t="s">
        <v>475</v>
      </c>
      <c r="G198" s="18" t="s">
        <v>1029</v>
      </c>
      <c r="H198" s="18" t="s">
        <v>476</v>
      </c>
      <c r="I198" s="18" t="s">
        <v>477</v>
      </c>
      <c r="J198" s="35" t="s">
        <v>486</v>
      </c>
      <c r="K198" s="9" t="s">
        <v>931</v>
      </c>
      <c r="L198" s="9">
        <v>63</v>
      </c>
      <c r="M198" s="9"/>
      <c r="N198" s="5"/>
      <c r="O198" s="5">
        <v>6.258</v>
      </c>
      <c r="P198" s="5">
        <v>0.45699999999999991</v>
      </c>
      <c r="Q198" s="5">
        <v>6.714999999999999</v>
      </c>
    </row>
    <row r="199" spans="1:17" x14ac:dyDescent="0.2">
      <c r="A199" s="40">
        <v>198</v>
      </c>
      <c r="B199" s="33">
        <v>5</v>
      </c>
      <c r="C199" s="18" t="s">
        <v>1093</v>
      </c>
      <c r="D199" s="63">
        <v>42195462</v>
      </c>
      <c r="E199" s="18" t="s">
        <v>487</v>
      </c>
      <c r="F199" s="18" t="s">
        <v>475</v>
      </c>
      <c r="G199" s="18" t="s">
        <v>1029</v>
      </c>
      <c r="H199" s="18" t="s">
        <v>476</v>
      </c>
      <c r="I199" s="18" t="s">
        <v>477</v>
      </c>
      <c r="J199" s="35" t="s">
        <v>488</v>
      </c>
      <c r="K199" s="9" t="s">
        <v>925</v>
      </c>
      <c r="L199" s="9">
        <v>63</v>
      </c>
      <c r="M199" s="9"/>
      <c r="N199" s="5">
        <v>11.987</v>
      </c>
      <c r="O199" s="5"/>
      <c r="P199" s="5">
        <v>0</v>
      </c>
      <c r="Q199" s="5">
        <v>11.987</v>
      </c>
    </row>
    <row r="200" spans="1:17" x14ac:dyDescent="0.2">
      <c r="A200" s="40">
        <v>199</v>
      </c>
      <c r="B200" s="33">
        <v>5</v>
      </c>
      <c r="C200" s="18" t="s">
        <v>1093</v>
      </c>
      <c r="D200" s="63">
        <v>42195462</v>
      </c>
      <c r="E200" s="18" t="s">
        <v>489</v>
      </c>
      <c r="F200" s="18" t="s">
        <v>475</v>
      </c>
      <c r="G200" s="18" t="s">
        <v>1029</v>
      </c>
      <c r="H200" s="18" t="s">
        <v>476</v>
      </c>
      <c r="I200" s="18" t="s">
        <v>477</v>
      </c>
      <c r="J200" s="35" t="s">
        <v>490</v>
      </c>
      <c r="K200" s="9" t="s">
        <v>954</v>
      </c>
      <c r="L200" s="9">
        <v>50</v>
      </c>
      <c r="M200" s="9"/>
      <c r="N200" s="5">
        <v>16.492999999999999</v>
      </c>
      <c r="O200" s="5"/>
      <c r="P200" s="5">
        <v>0</v>
      </c>
      <c r="Q200" s="5">
        <v>16.492999999999999</v>
      </c>
    </row>
    <row r="201" spans="1:17" x14ac:dyDescent="0.2">
      <c r="A201" s="40">
        <v>200</v>
      </c>
      <c r="B201" s="33">
        <v>5</v>
      </c>
      <c r="C201" s="18" t="s">
        <v>1093</v>
      </c>
      <c r="D201" s="63">
        <v>42195462</v>
      </c>
      <c r="E201" s="18" t="s">
        <v>491</v>
      </c>
      <c r="F201" s="18" t="s">
        <v>475</v>
      </c>
      <c r="G201" s="18" t="s">
        <v>1029</v>
      </c>
      <c r="H201" s="18" t="s">
        <v>476</v>
      </c>
      <c r="I201" s="18" t="s">
        <v>477</v>
      </c>
      <c r="J201" s="35" t="s">
        <v>492</v>
      </c>
      <c r="K201" s="9" t="s">
        <v>924</v>
      </c>
      <c r="L201" s="9">
        <v>63</v>
      </c>
      <c r="M201" s="9"/>
      <c r="N201" s="5">
        <v>1.5050000000000003</v>
      </c>
      <c r="O201" s="5"/>
      <c r="P201" s="5">
        <v>0</v>
      </c>
      <c r="Q201" s="5">
        <v>1.5050000000000003</v>
      </c>
    </row>
    <row r="202" spans="1:17" x14ac:dyDescent="0.2">
      <c r="A202" s="40">
        <v>201</v>
      </c>
      <c r="B202" s="33">
        <v>5</v>
      </c>
      <c r="C202" s="18" t="s">
        <v>1093</v>
      </c>
      <c r="D202" s="63">
        <v>42195462</v>
      </c>
      <c r="E202" s="18" t="s">
        <v>493</v>
      </c>
      <c r="F202" s="18" t="s">
        <v>475</v>
      </c>
      <c r="G202" s="18" t="s">
        <v>1029</v>
      </c>
      <c r="H202" s="18" t="s">
        <v>476</v>
      </c>
      <c r="I202" s="18" t="s">
        <v>477</v>
      </c>
      <c r="J202" s="35" t="s">
        <v>494</v>
      </c>
      <c r="K202" s="9" t="s">
        <v>925</v>
      </c>
      <c r="L202" s="9">
        <v>50</v>
      </c>
      <c r="M202" s="9"/>
      <c r="N202" s="5">
        <v>10.055000000000001</v>
      </c>
      <c r="O202" s="5"/>
      <c r="P202" s="5">
        <v>0</v>
      </c>
      <c r="Q202" s="5">
        <v>10.055000000000001</v>
      </c>
    </row>
    <row r="203" spans="1:17" x14ac:dyDescent="0.2">
      <c r="A203" s="40">
        <v>202</v>
      </c>
      <c r="B203" s="33">
        <v>5</v>
      </c>
      <c r="C203" s="18" t="s">
        <v>1093</v>
      </c>
      <c r="D203" s="63">
        <v>42195462</v>
      </c>
      <c r="E203" s="18" t="s">
        <v>495</v>
      </c>
      <c r="F203" s="18" t="s">
        <v>475</v>
      </c>
      <c r="G203" s="18" t="s">
        <v>1029</v>
      </c>
      <c r="H203" s="18" t="s">
        <v>476</v>
      </c>
      <c r="I203" s="18" t="s">
        <v>477</v>
      </c>
      <c r="J203" s="35" t="s">
        <v>496</v>
      </c>
      <c r="K203" s="9" t="s">
        <v>925</v>
      </c>
      <c r="L203" s="9">
        <v>50</v>
      </c>
      <c r="M203" s="9"/>
      <c r="N203" s="5">
        <v>1.8199999999999996</v>
      </c>
      <c r="O203" s="5"/>
      <c r="P203" s="5">
        <v>0</v>
      </c>
      <c r="Q203" s="5">
        <v>1.8199999999999996</v>
      </c>
    </row>
    <row r="204" spans="1:17" x14ac:dyDescent="0.2">
      <c r="A204" s="40">
        <v>203</v>
      </c>
      <c r="B204" s="33">
        <v>5</v>
      </c>
      <c r="C204" s="18" t="s">
        <v>1093</v>
      </c>
      <c r="D204" s="63">
        <v>42195462</v>
      </c>
      <c r="E204" s="18" t="s">
        <v>497</v>
      </c>
      <c r="F204" s="18" t="s">
        <v>475</v>
      </c>
      <c r="G204" s="18" t="s">
        <v>1029</v>
      </c>
      <c r="H204" s="18" t="s">
        <v>476</v>
      </c>
      <c r="I204" s="18" t="s">
        <v>477</v>
      </c>
      <c r="J204" s="35" t="s">
        <v>498</v>
      </c>
      <c r="K204" s="9" t="s">
        <v>931</v>
      </c>
      <c r="L204" s="9">
        <v>25</v>
      </c>
      <c r="M204" s="9"/>
      <c r="N204" s="5"/>
      <c r="O204" s="5">
        <v>0.15100000000000002</v>
      </c>
      <c r="P204" s="5">
        <v>0</v>
      </c>
      <c r="Q204" s="5">
        <v>0.15100000000000002</v>
      </c>
    </row>
    <row r="205" spans="1:17" x14ac:dyDescent="0.2">
      <c r="A205" s="40">
        <v>204</v>
      </c>
      <c r="B205" s="33">
        <v>6</v>
      </c>
      <c r="C205" s="18" t="s">
        <v>1093</v>
      </c>
      <c r="D205" s="63" t="s">
        <v>1030</v>
      </c>
      <c r="E205" s="3" t="s">
        <v>499</v>
      </c>
      <c r="F205" s="18" t="s">
        <v>422</v>
      </c>
      <c r="G205" s="18" t="s">
        <v>1014</v>
      </c>
      <c r="H205" s="18" t="s">
        <v>500</v>
      </c>
      <c r="I205" s="3" t="s">
        <v>501</v>
      </c>
      <c r="J205" s="35" t="s">
        <v>502</v>
      </c>
      <c r="K205" s="9" t="s">
        <v>931</v>
      </c>
      <c r="L205" s="9">
        <v>25</v>
      </c>
      <c r="M205" s="9"/>
      <c r="N205" s="5"/>
      <c r="O205" s="5">
        <v>0.35300000000000009</v>
      </c>
      <c r="P205" s="5">
        <v>0.15900000000000003</v>
      </c>
      <c r="Q205" s="5">
        <v>0.5119999999999999</v>
      </c>
    </row>
    <row r="206" spans="1:17" x14ac:dyDescent="0.2">
      <c r="A206" s="40">
        <v>205</v>
      </c>
      <c r="B206" s="33">
        <v>6</v>
      </c>
      <c r="C206" s="18" t="s">
        <v>1093</v>
      </c>
      <c r="D206" s="63" t="s">
        <v>1030</v>
      </c>
      <c r="E206" s="3" t="s">
        <v>503</v>
      </c>
      <c r="F206" s="18" t="s">
        <v>422</v>
      </c>
      <c r="G206" s="18" t="s">
        <v>1014</v>
      </c>
      <c r="H206" s="18" t="s">
        <v>500</v>
      </c>
      <c r="I206" s="3" t="s">
        <v>501</v>
      </c>
      <c r="J206" s="35" t="s">
        <v>504</v>
      </c>
      <c r="K206" s="9" t="s">
        <v>931</v>
      </c>
      <c r="L206" s="9">
        <v>50</v>
      </c>
      <c r="M206" s="9"/>
      <c r="N206" s="5"/>
      <c r="O206" s="5">
        <v>0.13900000000000001</v>
      </c>
      <c r="P206" s="5">
        <v>7.4789999999999992</v>
      </c>
      <c r="Q206" s="5">
        <v>7.6179999999999994</v>
      </c>
    </row>
    <row r="207" spans="1:17" s="2" customFormat="1" x14ac:dyDescent="0.2">
      <c r="A207" s="40">
        <v>206</v>
      </c>
      <c r="B207" s="33">
        <v>6</v>
      </c>
      <c r="C207" s="18" t="s">
        <v>1093</v>
      </c>
      <c r="D207" s="63" t="s">
        <v>1030</v>
      </c>
      <c r="E207" s="3" t="s">
        <v>505</v>
      </c>
      <c r="F207" s="18" t="s">
        <v>422</v>
      </c>
      <c r="G207" s="18" t="s">
        <v>1014</v>
      </c>
      <c r="H207" s="18" t="s">
        <v>500</v>
      </c>
      <c r="I207" s="3" t="s">
        <v>501</v>
      </c>
      <c r="J207" s="35" t="s">
        <v>506</v>
      </c>
      <c r="K207" s="9" t="s">
        <v>931</v>
      </c>
      <c r="L207" s="9">
        <v>25</v>
      </c>
      <c r="M207" s="9"/>
      <c r="N207" s="5"/>
      <c r="O207" s="5">
        <v>2.2840000000000007</v>
      </c>
      <c r="P207" s="5">
        <v>1.165</v>
      </c>
      <c r="Q207" s="5">
        <v>3.4490000000000007</v>
      </c>
    </row>
    <row r="208" spans="1:17" x14ac:dyDescent="0.2">
      <c r="A208" s="40">
        <v>207</v>
      </c>
      <c r="B208" s="33">
        <v>6</v>
      </c>
      <c r="C208" s="18" t="s">
        <v>1093</v>
      </c>
      <c r="D208" s="63" t="s">
        <v>1030</v>
      </c>
      <c r="E208" s="18" t="s">
        <v>507</v>
      </c>
      <c r="F208" s="18" t="s">
        <v>422</v>
      </c>
      <c r="G208" s="18" t="s">
        <v>1014</v>
      </c>
      <c r="H208" s="18" t="s">
        <v>500</v>
      </c>
      <c r="I208" s="3" t="s">
        <v>501</v>
      </c>
      <c r="J208" s="35" t="s">
        <v>508</v>
      </c>
      <c r="K208" s="9" t="s">
        <v>922</v>
      </c>
      <c r="L208" s="9"/>
      <c r="M208" s="9">
        <v>18</v>
      </c>
      <c r="N208" s="5"/>
      <c r="O208" s="5">
        <v>2.1381880516684606</v>
      </c>
      <c r="P208" s="5">
        <v>18.000811948331542</v>
      </c>
      <c r="Q208" s="5">
        <v>20.138999999999999</v>
      </c>
    </row>
    <row r="209" spans="1:17" s="2" customFormat="1" x14ac:dyDescent="0.2">
      <c r="A209" s="40">
        <v>208</v>
      </c>
      <c r="B209" s="33">
        <v>6</v>
      </c>
      <c r="C209" s="18" t="s">
        <v>1093</v>
      </c>
      <c r="D209" s="63" t="s">
        <v>1030</v>
      </c>
      <c r="E209" s="3" t="s">
        <v>509</v>
      </c>
      <c r="F209" s="18" t="s">
        <v>422</v>
      </c>
      <c r="G209" s="18" t="s">
        <v>1014</v>
      </c>
      <c r="H209" s="18" t="s">
        <v>500</v>
      </c>
      <c r="I209" s="3" t="s">
        <v>501</v>
      </c>
      <c r="J209" s="35" t="s">
        <v>510</v>
      </c>
      <c r="K209" s="9" t="s">
        <v>925</v>
      </c>
      <c r="L209" s="9">
        <v>63</v>
      </c>
      <c r="M209" s="9"/>
      <c r="N209" s="5">
        <v>19.535999999999998</v>
      </c>
      <c r="O209" s="5"/>
      <c r="P209" s="5"/>
      <c r="Q209" s="5">
        <v>19.535999999999998</v>
      </c>
    </row>
    <row r="210" spans="1:17" x14ac:dyDescent="0.2">
      <c r="A210" s="40">
        <v>209</v>
      </c>
      <c r="B210" s="33">
        <v>7</v>
      </c>
      <c r="C210" s="18" t="s">
        <v>1093</v>
      </c>
      <c r="D210" s="63" t="s">
        <v>1031</v>
      </c>
      <c r="E210" s="14" t="s">
        <v>511</v>
      </c>
      <c r="F210" s="18" t="s">
        <v>41</v>
      </c>
      <c r="G210" s="18" t="s">
        <v>936</v>
      </c>
      <c r="H210" s="18" t="s">
        <v>512</v>
      </c>
      <c r="I210" s="14" t="s">
        <v>513</v>
      </c>
      <c r="J210" s="35" t="s">
        <v>514</v>
      </c>
      <c r="K210" s="9" t="s">
        <v>925</v>
      </c>
      <c r="L210" s="9">
        <v>25</v>
      </c>
      <c r="M210" s="9"/>
      <c r="N210" s="5">
        <v>0</v>
      </c>
      <c r="O210" s="5"/>
      <c r="P210" s="5"/>
      <c r="Q210" s="5">
        <v>0</v>
      </c>
    </row>
    <row r="211" spans="1:17" s="2" customFormat="1" x14ac:dyDescent="0.2">
      <c r="A211" s="40">
        <v>210</v>
      </c>
      <c r="B211" s="33">
        <v>7</v>
      </c>
      <c r="C211" s="18" t="s">
        <v>1093</v>
      </c>
      <c r="D211" s="63" t="s">
        <v>1031</v>
      </c>
      <c r="E211" s="14" t="s">
        <v>515</v>
      </c>
      <c r="F211" s="18" t="s">
        <v>41</v>
      </c>
      <c r="G211" s="18" t="s">
        <v>936</v>
      </c>
      <c r="H211" s="18" t="s">
        <v>512</v>
      </c>
      <c r="I211" s="14" t="s">
        <v>513</v>
      </c>
      <c r="J211" s="35" t="s">
        <v>516</v>
      </c>
      <c r="K211" s="9" t="s">
        <v>925</v>
      </c>
      <c r="L211" s="9">
        <v>80</v>
      </c>
      <c r="M211" s="9"/>
      <c r="N211" s="5">
        <v>26.962999999999994</v>
      </c>
      <c r="O211" s="5"/>
      <c r="P211" s="5"/>
      <c r="Q211" s="5">
        <v>26.962999999999994</v>
      </c>
    </row>
    <row r="212" spans="1:17" x14ac:dyDescent="0.2">
      <c r="A212" s="40">
        <v>211</v>
      </c>
      <c r="B212" s="33">
        <v>7</v>
      </c>
      <c r="C212" s="18" t="s">
        <v>1093</v>
      </c>
      <c r="D212" s="63" t="s">
        <v>1031</v>
      </c>
      <c r="E212" s="14" t="s">
        <v>517</v>
      </c>
      <c r="F212" s="18" t="s">
        <v>41</v>
      </c>
      <c r="G212" s="18" t="s">
        <v>936</v>
      </c>
      <c r="H212" s="18" t="s">
        <v>512</v>
      </c>
      <c r="I212" s="14" t="s">
        <v>513</v>
      </c>
      <c r="J212" s="35" t="s">
        <v>518</v>
      </c>
      <c r="K212" s="9" t="s">
        <v>925</v>
      </c>
      <c r="L212" s="9">
        <v>160</v>
      </c>
      <c r="M212" s="9"/>
      <c r="N212" s="5">
        <v>34.380000000000003</v>
      </c>
      <c r="O212" s="5"/>
      <c r="P212" s="5"/>
      <c r="Q212" s="5">
        <v>34.380000000000003</v>
      </c>
    </row>
    <row r="213" spans="1:17" x14ac:dyDescent="0.2">
      <c r="A213" s="40">
        <v>212</v>
      </c>
      <c r="B213" s="33">
        <v>7</v>
      </c>
      <c r="C213" s="18" t="s">
        <v>1093</v>
      </c>
      <c r="D213" s="63" t="s">
        <v>1031</v>
      </c>
      <c r="E213" s="14" t="s">
        <v>519</v>
      </c>
      <c r="F213" s="18" t="s">
        <v>41</v>
      </c>
      <c r="G213" s="18" t="s">
        <v>936</v>
      </c>
      <c r="H213" s="18" t="s">
        <v>512</v>
      </c>
      <c r="I213" s="14" t="s">
        <v>513</v>
      </c>
      <c r="J213" s="35" t="s">
        <v>520</v>
      </c>
      <c r="K213" s="9" t="s">
        <v>925</v>
      </c>
      <c r="L213" s="9">
        <v>63</v>
      </c>
      <c r="M213" s="9"/>
      <c r="N213" s="5">
        <v>9.3920000000000012</v>
      </c>
      <c r="O213" s="5"/>
      <c r="P213" s="5">
        <v>0</v>
      </c>
      <c r="Q213" s="5">
        <v>9.3920000000000012</v>
      </c>
    </row>
    <row r="214" spans="1:17" x14ac:dyDescent="0.2">
      <c r="A214" s="40">
        <v>213</v>
      </c>
      <c r="B214" s="33">
        <v>7</v>
      </c>
      <c r="C214" s="18" t="s">
        <v>1093</v>
      </c>
      <c r="D214" s="63" t="s">
        <v>1031</v>
      </c>
      <c r="E214" s="14" t="s">
        <v>521</v>
      </c>
      <c r="F214" s="18" t="s">
        <v>41</v>
      </c>
      <c r="G214" s="18" t="s">
        <v>936</v>
      </c>
      <c r="H214" s="18" t="s">
        <v>512</v>
      </c>
      <c r="I214" s="14" t="s">
        <v>513</v>
      </c>
      <c r="J214" s="35" t="s">
        <v>522</v>
      </c>
      <c r="K214" s="9" t="s">
        <v>925</v>
      </c>
      <c r="L214" s="9">
        <v>50</v>
      </c>
      <c r="M214" s="9"/>
      <c r="N214" s="5">
        <v>2.9660000000000002</v>
      </c>
      <c r="O214" s="5"/>
      <c r="P214" s="5">
        <v>0</v>
      </c>
      <c r="Q214" s="5">
        <v>2.9660000000000002</v>
      </c>
    </row>
    <row r="215" spans="1:17" x14ac:dyDescent="0.2">
      <c r="A215" s="40">
        <v>214</v>
      </c>
      <c r="B215" s="33">
        <v>7</v>
      </c>
      <c r="C215" s="18" t="s">
        <v>1093</v>
      </c>
      <c r="D215" s="63" t="s">
        <v>1031</v>
      </c>
      <c r="E215" s="14" t="s">
        <v>523</v>
      </c>
      <c r="F215" s="18" t="s">
        <v>41</v>
      </c>
      <c r="G215" s="18" t="s">
        <v>936</v>
      </c>
      <c r="H215" s="18" t="s">
        <v>512</v>
      </c>
      <c r="I215" s="14" t="s">
        <v>513</v>
      </c>
      <c r="J215" s="35" t="s">
        <v>524</v>
      </c>
      <c r="K215" s="9" t="s">
        <v>925</v>
      </c>
      <c r="L215" s="9">
        <v>160</v>
      </c>
      <c r="M215" s="9"/>
      <c r="N215" s="5">
        <v>0.38000000000000012</v>
      </c>
      <c r="O215" s="5"/>
      <c r="P215" s="5">
        <v>0</v>
      </c>
      <c r="Q215" s="5">
        <v>0.38000000000000012</v>
      </c>
    </row>
    <row r="216" spans="1:17" x14ac:dyDescent="0.2">
      <c r="A216" s="40">
        <v>215</v>
      </c>
      <c r="B216" s="33">
        <v>7</v>
      </c>
      <c r="C216" s="18" t="s">
        <v>1093</v>
      </c>
      <c r="D216" s="63" t="s">
        <v>1031</v>
      </c>
      <c r="E216" s="14" t="s">
        <v>525</v>
      </c>
      <c r="F216" s="18" t="s">
        <v>41</v>
      </c>
      <c r="G216" s="18" t="s">
        <v>936</v>
      </c>
      <c r="H216" s="18" t="s">
        <v>512</v>
      </c>
      <c r="I216" s="14" t="s">
        <v>513</v>
      </c>
      <c r="J216" s="35" t="s">
        <v>526</v>
      </c>
      <c r="K216" s="9" t="s">
        <v>931</v>
      </c>
      <c r="L216" s="9">
        <v>63</v>
      </c>
      <c r="M216" s="9"/>
      <c r="N216" s="5"/>
      <c r="O216" s="5">
        <v>0</v>
      </c>
      <c r="P216" s="5">
        <v>0</v>
      </c>
      <c r="Q216" s="5">
        <v>0</v>
      </c>
    </row>
    <row r="217" spans="1:17" x14ac:dyDescent="0.2">
      <c r="A217" s="40">
        <v>216</v>
      </c>
      <c r="B217" s="33">
        <v>7</v>
      </c>
      <c r="C217" s="18" t="s">
        <v>1093</v>
      </c>
      <c r="D217" s="63" t="s">
        <v>1031</v>
      </c>
      <c r="E217" s="14" t="s">
        <v>527</v>
      </c>
      <c r="F217" s="18" t="s">
        <v>41</v>
      </c>
      <c r="G217" s="18" t="s">
        <v>936</v>
      </c>
      <c r="H217" s="18" t="s">
        <v>512</v>
      </c>
      <c r="I217" s="14" t="s">
        <v>513</v>
      </c>
      <c r="J217" s="35" t="s">
        <v>528</v>
      </c>
      <c r="K217" s="9" t="s">
        <v>925</v>
      </c>
      <c r="L217" s="9">
        <v>63</v>
      </c>
      <c r="M217" s="9"/>
      <c r="N217" s="5">
        <v>14.562000000000001</v>
      </c>
      <c r="O217" s="5"/>
      <c r="P217" s="5">
        <v>0</v>
      </c>
      <c r="Q217" s="5">
        <v>14.562000000000001</v>
      </c>
    </row>
    <row r="218" spans="1:17" x14ac:dyDescent="0.2">
      <c r="A218" s="40">
        <v>217</v>
      </c>
      <c r="B218" s="33">
        <v>7</v>
      </c>
      <c r="C218" s="18" t="s">
        <v>1093</v>
      </c>
      <c r="D218" s="63" t="s">
        <v>1031</v>
      </c>
      <c r="E218" s="14" t="s">
        <v>529</v>
      </c>
      <c r="F218" s="18" t="s">
        <v>41</v>
      </c>
      <c r="G218" s="18" t="s">
        <v>936</v>
      </c>
      <c r="H218" s="18" t="s">
        <v>512</v>
      </c>
      <c r="I218" s="14" t="s">
        <v>513</v>
      </c>
      <c r="J218" s="35" t="s">
        <v>530</v>
      </c>
      <c r="K218" s="9" t="s">
        <v>925</v>
      </c>
      <c r="L218" s="9">
        <v>63</v>
      </c>
      <c r="M218" s="9"/>
      <c r="N218" s="5">
        <v>5.4839999999999991</v>
      </c>
      <c r="O218" s="5"/>
      <c r="P218" s="5">
        <v>0</v>
      </c>
      <c r="Q218" s="5">
        <v>5.4839999999999991</v>
      </c>
    </row>
    <row r="219" spans="1:17" x14ac:dyDescent="0.2">
      <c r="A219" s="40">
        <v>218</v>
      </c>
      <c r="B219" s="33">
        <v>7</v>
      </c>
      <c r="C219" s="18" t="s">
        <v>1093</v>
      </c>
      <c r="D219" s="63" t="s">
        <v>1031</v>
      </c>
      <c r="E219" s="14" t="s">
        <v>531</v>
      </c>
      <c r="F219" s="18" t="s">
        <v>41</v>
      </c>
      <c r="G219" s="18" t="s">
        <v>936</v>
      </c>
      <c r="H219" s="18" t="s">
        <v>512</v>
      </c>
      <c r="I219" s="14" t="s">
        <v>513</v>
      </c>
      <c r="J219" s="35" t="s">
        <v>532</v>
      </c>
      <c r="K219" s="9" t="s">
        <v>922</v>
      </c>
      <c r="L219" s="9"/>
      <c r="M219" s="9">
        <v>125</v>
      </c>
      <c r="N219" s="5"/>
      <c r="O219" s="5">
        <v>111.65193359560209</v>
      </c>
      <c r="P219" s="5">
        <v>22.706066404397916</v>
      </c>
      <c r="Q219" s="5">
        <v>134.358</v>
      </c>
    </row>
    <row r="220" spans="1:17" x14ac:dyDescent="0.2">
      <c r="A220" s="40">
        <v>219</v>
      </c>
      <c r="B220" s="33">
        <v>7</v>
      </c>
      <c r="C220" s="18" t="s">
        <v>1093</v>
      </c>
      <c r="D220" s="63" t="s">
        <v>1031</v>
      </c>
      <c r="E220" s="14" t="s">
        <v>533</v>
      </c>
      <c r="F220" s="18" t="s">
        <v>41</v>
      </c>
      <c r="G220" s="18" t="s">
        <v>936</v>
      </c>
      <c r="H220" s="18" t="s">
        <v>512</v>
      </c>
      <c r="I220" s="14" t="s">
        <v>513</v>
      </c>
      <c r="J220" s="35" t="s">
        <v>534</v>
      </c>
      <c r="K220" s="9" t="s">
        <v>925</v>
      </c>
      <c r="L220" s="9">
        <v>160</v>
      </c>
      <c r="M220" s="9"/>
      <c r="N220" s="5">
        <v>15.321999999999997</v>
      </c>
      <c r="O220" s="5"/>
      <c r="P220" s="5">
        <v>0</v>
      </c>
      <c r="Q220" s="5">
        <v>15.321999999999997</v>
      </c>
    </row>
    <row r="221" spans="1:17" x14ac:dyDescent="0.2">
      <c r="A221" s="40">
        <v>220</v>
      </c>
      <c r="B221" s="33">
        <v>7</v>
      </c>
      <c r="C221" s="18" t="s">
        <v>1093</v>
      </c>
      <c r="D221" s="63" t="s">
        <v>1031</v>
      </c>
      <c r="E221" s="14" t="s">
        <v>535</v>
      </c>
      <c r="F221" s="18" t="s">
        <v>41</v>
      </c>
      <c r="G221" s="18" t="s">
        <v>936</v>
      </c>
      <c r="H221" s="18" t="s">
        <v>512</v>
      </c>
      <c r="I221" s="14" t="s">
        <v>513</v>
      </c>
      <c r="J221" s="35" t="s">
        <v>536</v>
      </c>
      <c r="K221" s="9" t="s">
        <v>925</v>
      </c>
      <c r="L221" s="9">
        <v>63</v>
      </c>
      <c r="M221" s="9"/>
      <c r="N221" s="5">
        <v>6.0569999999999995</v>
      </c>
      <c r="O221" s="5"/>
      <c r="P221" s="5">
        <v>0</v>
      </c>
      <c r="Q221" s="5">
        <v>6.0569999999999995</v>
      </c>
    </row>
    <row r="222" spans="1:17" x14ac:dyDescent="0.2">
      <c r="A222" s="40">
        <v>221</v>
      </c>
      <c r="B222" s="33">
        <v>8</v>
      </c>
      <c r="C222" s="18" t="s">
        <v>1093</v>
      </c>
      <c r="D222" s="63" t="s">
        <v>1032</v>
      </c>
      <c r="E222" s="3" t="s">
        <v>537</v>
      </c>
      <c r="F222" s="18" t="s">
        <v>63</v>
      </c>
      <c r="G222" s="18" t="s">
        <v>941</v>
      </c>
      <c r="H222" s="18" t="s">
        <v>538</v>
      </c>
      <c r="I222" s="3" t="s">
        <v>539</v>
      </c>
      <c r="J222" s="35" t="s">
        <v>540</v>
      </c>
      <c r="K222" s="9" t="s">
        <v>931</v>
      </c>
      <c r="L222" s="9">
        <v>160</v>
      </c>
      <c r="M222" s="9"/>
      <c r="N222" s="5"/>
      <c r="O222" s="5">
        <v>27.206</v>
      </c>
      <c r="P222" s="5">
        <v>7.7069999999999999</v>
      </c>
      <c r="Q222" s="5">
        <v>34.912999999999997</v>
      </c>
    </row>
    <row r="223" spans="1:17" x14ac:dyDescent="0.2">
      <c r="A223" s="40">
        <v>222</v>
      </c>
      <c r="B223" s="33">
        <v>9</v>
      </c>
      <c r="C223" s="18" t="s">
        <v>1093</v>
      </c>
      <c r="D223" s="63" t="s">
        <v>1033</v>
      </c>
      <c r="E223" s="3" t="s">
        <v>541</v>
      </c>
      <c r="F223" s="18" t="s">
        <v>6</v>
      </c>
      <c r="G223" s="18" t="s">
        <v>1018</v>
      </c>
      <c r="H223" s="3" t="s">
        <v>542</v>
      </c>
      <c r="I223" s="3" t="s">
        <v>543</v>
      </c>
      <c r="J223" s="35" t="s">
        <v>544</v>
      </c>
      <c r="K223" s="9" t="s">
        <v>922</v>
      </c>
      <c r="L223" s="9"/>
      <c r="M223" s="9">
        <v>120</v>
      </c>
      <c r="N223" s="5"/>
      <c r="O223" s="5">
        <v>86.476685382838468</v>
      </c>
      <c r="P223" s="5">
        <v>12.251314617161551</v>
      </c>
      <c r="Q223" s="5">
        <v>98.728000000000009</v>
      </c>
    </row>
    <row r="224" spans="1:17" x14ac:dyDescent="0.2">
      <c r="A224" s="40">
        <v>223</v>
      </c>
      <c r="B224" s="33">
        <v>9</v>
      </c>
      <c r="C224" s="18" t="s">
        <v>1093</v>
      </c>
      <c r="D224" s="63" t="s">
        <v>1033</v>
      </c>
      <c r="E224" s="3" t="s">
        <v>545</v>
      </c>
      <c r="F224" s="18" t="s">
        <v>6</v>
      </c>
      <c r="G224" s="18" t="s">
        <v>1018</v>
      </c>
      <c r="H224" s="3" t="s">
        <v>542</v>
      </c>
      <c r="I224" s="3" t="s">
        <v>543</v>
      </c>
      <c r="J224" s="35" t="s">
        <v>546</v>
      </c>
      <c r="K224" s="9" t="s">
        <v>925</v>
      </c>
      <c r="L224" s="9">
        <v>160</v>
      </c>
      <c r="M224" s="9"/>
      <c r="N224" s="5">
        <v>23.689</v>
      </c>
      <c r="O224" s="5"/>
      <c r="P224" s="5"/>
      <c r="Q224" s="5">
        <v>23.689</v>
      </c>
    </row>
    <row r="225" spans="1:17" x14ac:dyDescent="0.2">
      <c r="A225" s="40">
        <v>224</v>
      </c>
      <c r="B225" s="33">
        <v>9</v>
      </c>
      <c r="C225" s="18" t="s">
        <v>1093</v>
      </c>
      <c r="D225" s="63" t="s">
        <v>1033</v>
      </c>
      <c r="E225" s="3" t="s">
        <v>547</v>
      </c>
      <c r="F225" s="18" t="s">
        <v>6</v>
      </c>
      <c r="G225" s="18" t="s">
        <v>1018</v>
      </c>
      <c r="H225" s="3" t="s">
        <v>542</v>
      </c>
      <c r="I225" s="3" t="s">
        <v>543</v>
      </c>
      <c r="J225" s="35" t="s">
        <v>548</v>
      </c>
      <c r="K225" s="9" t="s">
        <v>925</v>
      </c>
      <c r="L225" s="9">
        <v>160</v>
      </c>
      <c r="M225" s="9"/>
      <c r="N225" s="5">
        <v>21.260999999999999</v>
      </c>
      <c r="O225" s="5"/>
      <c r="P225" s="5"/>
      <c r="Q225" s="5">
        <v>21.260999999999999</v>
      </c>
    </row>
    <row r="226" spans="1:17" x14ac:dyDescent="0.2">
      <c r="A226" s="40">
        <v>225</v>
      </c>
      <c r="B226" s="33">
        <v>9</v>
      </c>
      <c r="C226" s="18" t="s">
        <v>1093</v>
      </c>
      <c r="D226" s="63" t="s">
        <v>1033</v>
      </c>
      <c r="E226" s="3" t="s">
        <v>549</v>
      </c>
      <c r="F226" s="18" t="s">
        <v>6</v>
      </c>
      <c r="G226" s="18" t="s">
        <v>1018</v>
      </c>
      <c r="H226" s="3" t="s">
        <v>542</v>
      </c>
      <c r="I226" s="3" t="s">
        <v>543</v>
      </c>
      <c r="J226" s="35" t="s">
        <v>550</v>
      </c>
      <c r="K226" s="9" t="s">
        <v>939</v>
      </c>
      <c r="L226" s="9">
        <v>160</v>
      </c>
      <c r="M226" s="9"/>
      <c r="N226" s="5"/>
      <c r="O226" s="5">
        <v>77.084000000000003</v>
      </c>
      <c r="P226" s="5">
        <v>18.767000000000003</v>
      </c>
      <c r="Q226" s="5">
        <v>95.850999999999985</v>
      </c>
    </row>
    <row r="227" spans="1:17" x14ac:dyDescent="0.2">
      <c r="A227" s="40">
        <v>226</v>
      </c>
      <c r="B227" s="33">
        <v>9</v>
      </c>
      <c r="C227" s="18" t="s">
        <v>1093</v>
      </c>
      <c r="D227" s="63" t="s">
        <v>1033</v>
      </c>
      <c r="E227" s="3" t="s">
        <v>551</v>
      </c>
      <c r="F227" s="18" t="s">
        <v>6</v>
      </c>
      <c r="G227" s="18" t="s">
        <v>1018</v>
      </c>
      <c r="H227" s="3" t="s">
        <v>542</v>
      </c>
      <c r="I227" s="3" t="s">
        <v>543</v>
      </c>
      <c r="J227" s="35" t="s">
        <v>552</v>
      </c>
      <c r="K227" s="9" t="s">
        <v>931</v>
      </c>
      <c r="L227" s="9">
        <v>63</v>
      </c>
      <c r="M227" s="9"/>
      <c r="N227" s="5"/>
      <c r="O227" s="5">
        <v>11.524000000000003</v>
      </c>
      <c r="P227" s="5">
        <v>5.25</v>
      </c>
      <c r="Q227" s="5">
        <v>16.774000000000001</v>
      </c>
    </row>
    <row r="228" spans="1:17" x14ac:dyDescent="0.2">
      <c r="A228" s="40">
        <v>227</v>
      </c>
      <c r="B228" s="33">
        <v>9</v>
      </c>
      <c r="C228" s="18" t="s">
        <v>1093</v>
      </c>
      <c r="D228" s="63" t="s">
        <v>1033</v>
      </c>
      <c r="E228" s="3" t="s">
        <v>553</v>
      </c>
      <c r="F228" s="18" t="s">
        <v>6</v>
      </c>
      <c r="G228" s="18" t="s">
        <v>1018</v>
      </c>
      <c r="H228" s="3" t="s">
        <v>542</v>
      </c>
      <c r="I228" s="3" t="s">
        <v>543</v>
      </c>
      <c r="J228" s="35" t="s">
        <v>554</v>
      </c>
      <c r="K228" s="9" t="s">
        <v>925</v>
      </c>
      <c r="L228" s="9">
        <v>63</v>
      </c>
      <c r="M228" s="9"/>
      <c r="N228" s="5">
        <v>7.9759999999999991</v>
      </c>
      <c r="O228" s="5"/>
      <c r="P228" s="5"/>
      <c r="Q228" s="5">
        <v>7.9759999999999991</v>
      </c>
    </row>
    <row r="229" spans="1:17" x14ac:dyDescent="0.2">
      <c r="A229" s="40">
        <v>228</v>
      </c>
      <c r="B229" s="33">
        <v>9</v>
      </c>
      <c r="C229" s="18" t="s">
        <v>1093</v>
      </c>
      <c r="D229" s="63" t="s">
        <v>1033</v>
      </c>
      <c r="E229" s="3" t="s">
        <v>555</v>
      </c>
      <c r="F229" s="18" t="s">
        <v>6</v>
      </c>
      <c r="G229" s="18" t="s">
        <v>1018</v>
      </c>
      <c r="H229" s="3" t="s">
        <v>542</v>
      </c>
      <c r="I229" s="3" t="s">
        <v>543</v>
      </c>
      <c r="J229" s="35" t="s">
        <v>556</v>
      </c>
      <c r="K229" s="9" t="s">
        <v>925</v>
      </c>
      <c r="L229" s="9">
        <v>63</v>
      </c>
      <c r="M229" s="9"/>
      <c r="N229" s="5">
        <v>2.8899999999999997</v>
      </c>
      <c r="O229" s="5"/>
      <c r="P229" s="5"/>
      <c r="Q229" s="5">
        <v>2.8899999999999997</v>
      </c>
    </row>
    <row r="230" spans="1:17" x14ac:dyDescent="0.2">
      <c r="A230" s="40">
        <v>229</v>
      </c>
      <c r="B230" s="33">
        <v>9</v>
      </c>
      <c r="C230" s="18" t="s">
        <v>1093</v>
      </c>
      <c r="D230" s="63" t="s">
        <v>1033</v>
      </c>
      <c r="E230" s="3" t="s">
        <v>557</v>
      </c>
      <c r="F230" s="18" t="s">
        <v>6</v>
      </c>
      <c r="G230" s="18" t="s">
        <v>1018</v>
      </c>
      <c r="H230" s="3" t="s">
        <v>542</v>
      </c>
      <c r="I230" s="3" t="s">
        <v>543</v>
      </c>
      <c r="J230" s="35" t="s">
        <v>558</v>
      </c>
      <c r="K230" s="9" t="s">
        <v>925</v>
      </c>
      <c r="L230" s="9">
        <v>63</v>
      </c>
      <c r="M230" s="9"/>
      <c r="N230" s="5">
        <v>0.70799999999999996</v>
      </c>
      <c r="O230" s="5"/>
      <c r="P230" s="5"/>
      <c r="Q230" s="5">
        <v>0.70799999999999996</v>
      </c>
    </row>
    <row r="231" spans="1:17" x14ac:dyDescent="0.2">
      <c r="A231" s="40">
        <v>230</v>
      </c>
      <c r="B231" s="33">
        <v>9</v>
      </c>
      <c r="C231" s="18" t="s">
        <v>1093</v>
      </c>
      <c r="D231" s="63" t="s">
        <v>1033</v>
      </c>
      <c r="E231" s="3" t="s">
        <v>559</v>
      </c>
      <c r="F231" s="18" t="s">
        <v>6</v>
      </c>
      <c r="G231" s="18" t="s">
        <v>1018</v>
      </c>
      <c r="H231" s="3" t="s">
        <v>542</v>
      </c>
      <c r="I231" s="3" t="s">
        <v>543</v>
      </c>
      <c r="J231" s="35" t="s">
        <v>560</v>
      </c>
      <c r="K231" s="9" t="s">
        <v>931</v>
      </c>
      <c r="L231" s="9">
        <v>50</v>
      </c>
      <c r="M231" s="9"/>
      <c r="N231" s="5"/>
      <c r="O231" s="5">
        <v>2.0149999999999997</v>
      </c>
      <c r="P231" s="5">
        <v>0.26699999999999996</v>
      </c>
      <c r="Q231" s="5">
        <v>2.2819999999999996</v>
      </c>
    </row>
    <row r="232" spans="1:17" x14ac:dyDescent="0.2">
      <c r="A232" s="40">
        <v>231</v>
      </c>
      <c r="B232" s="33">
        <v>9</v>
      </c>
      <c r="C232" s="18" t="s">
        <v>1093</v>
      </c>
      <c r="D232" s="63" t="s">
        <v>1033</v>
      </c>
      <c r="E232" s="3" t="s">
        <v>561</v>
      </c>
      <c r="F232" s="18" t="s">
        <v>6</v>
      </c>
      <c r="G232" s="18" t="s">
        <v>1018</v>
      </c>
      <c r="H232" s="3" t="s">
        <v>542</v>
      </c>
      <c r="I232" s="3" t="s">
        <v>543</v>
      </c>
      <c r="J232" s="35" t="s">
        <v>562</v>
      </c>
      <c r="K232" s="9" t="s">
        <v>925</v>
      </c>
      <c r="L232" s="9">
        <v>25</v>
      </c>
      <c r="M232" s="9"/>
      <c r="N232" s="5">
        <v>0.62700000000000011</v>
      </c>
      <c r="O232" s="5"/>
      <c r="P232" s="5"/>
      <c r="Q232" s="5">
        <v>0.62700000000000011</v>
      </c>
    </row>
    <row r="233" spans="1:17" x14ac:dyDescent="0.2">
      <c r="A233" s="40">
        <v>232</v>
      </c>
      <c r="B233" s="33">
        <v>9</v>
      </c>
      <c r="C233" s="18" t="s">
        <v>1093</v>
      </c>
      <c r="D233" s="63" t="s">
        <v>1033</v>
      </c>
      <c r="E233" s="3" t="s">
        <v>563</v>
      </c>
      <c r="F233" s="18" t="s">
        <v>6</v>
      </c>
      <c r="G233" s="18" t="s">
        <v>1018</v>
      </c>
      <c r="H233" s="3" t="s">
        <v>542</v>
      </c>
      <c r="I233" s="3" t="s">
        <v>543</v>
      </c>
      <c r="J233" s="35" t="s">
        <v>564</v>
      </c>
      <c r="K233" s="9" t="s">
        <v>939</v>
      </c>
      <c r="L233" s="9">
        <v>50</v>
      </c>
      <c r="M233" s="9"/>
      <c r="N233" s="5"/>
      <c r="O233" s="5">
        <v>17.100000000000001</v>
      </c>
      <c r="P233" s="5">
        <v>6.73</v>
      </c>
      <c r="Q233" s="5">
        <v>23.83</v>
      </c>
    </row>
    <row r="234" spans="1:17" x14ac:dyDescent="0.2">
      <c r="A234" s="40">
        <v>233</v>
      </c>
      <c r="B234" s="33">
        <v>9</v>
      </c>
      <c r="C234" s="18" t="s">
        <v>1093</v>
      </c>
      <c r="D234" s="63">
        <v>37890115</v>
      </c>
      <c r="E234" s="11" t="s">
        <v>565</v>
      </c>
      <c r="F234" s="18" t="s">
        <v>6</v>
      </c>
      <c r="G234" s="18" t="s">
        <v>1018</v>
      </c>
      <c r="H234" s="3" t="s">
        <v>542</v>
      </c>
      <c r="I234" s="3" t="s">
        <v>543</v>
      </c>
      <c r="J234" s="35" t="s">
        <v>912</v>
      </c>
      <c r="K234" s="9" t="s">
        <v>922</v>
      </c>
      <c r="L234" s="9"/>
      <c r="M234" s="9">
        <v>60</v>
      </c>
      <c r="N234" s="5"/>
      <c r="O234" s="5">
        <v>39.289999999999992</v>
      </c>
      <c r="P234" s="5">
        <v>7.68</v>
      </c>
      <c r="Q234" s="5">
        <v>46.969999999999992</v>
      </c>
    </row>
    <row r="235" spans="1:17" x14ac:dyDescent="0.2">
      <c r="A235" s="40">
        <v>234</v>
      </c>
      <c r="B235" s="33">
        <v>10</v>
      </c>
      <c r="C235" s="18" t="s">
        <v>1093</v>
      </c>
      <c r="D235" s="63" t="s">
        <v>1034</v>
      </c>
      <c r="E235" s="18" t="s">
        <v>566</v>
      </c>
      <c r="F235" s="18" t="s">
        <v>22</v>
      </c>
      <c r="G235" s="18" t="s">
        <v>929</v>
      </c>
      <c r="H235" s="18" t="s">
        <v>567</v>
      </c>
      <c r="I235" s="18" t="s">
        <v>568</v>
      </c>
      <c r="J235" s="35" t="s">
        <v>569</v>
      </c>
      <c r="K235" s="64" t="s">
        <v>954</v>
      </c>
      <c r="L235" s="64">
        <v>63</v>
      </c>
      <c r="M235" s="64"/>
      <c r="N235" s="51">
        <v>109.02799999999999</v>
      </c>
      <c r="O235" s="51"/>
      <c r="P235" s="51">
        <v>0</v>
      </c>
      <c r="Q235" s="51">
        <v>109.02799999999999</v>
      </c>
    </row>
    <row r="236" spans="1:17" x14ac:dyDescent="0.2">
      <c r="A236" s="40">
        <v>235</v>
      </c>
      <c r="B236" s="33">
        <v>11</v>
      </c>
      <c r="C236" s="18" t="s">
        <v>1093</v>
      </c>
      <c r="D236" s="63" t="s">
        <v>1035</v>
      </c>
      <c r="E236" s="18" t="s">
        <v>570</v>
      </c>
      <c r="F236" s="18" t="s">
        <v>1</v>
      </c>
      <c r="G236" s="18" t="s">
        <v>1036</v>
      </c>
      <c r="H236" s="14" t="s">
        <v>542</v>
      </c>
      <c r="I236" s="18" t="s">
        <v>570</v>
      </c>
      <c r="J236" s="35" t="s">
        <v>571</v>
      </c>
      <c r="K236" s="9" t="s">
        <v>925</v>
      </c>
      <c r="L236" s="9">
        <v>63</v>
      </c>
      <c r="M236" s="9"/>
      <c r="N236" s="5">
        <v>24.080999999999996</v>
      </c>
      <c r="O236" s="5"/>
      <c r="P236" s="5"/>
      <c r="Q236" s="5">
        <v>24.080999999999996</v>
      </c>
    </row>
    <row r="237" spans="1:17" x14ac:dyDescent="0.2">
      <c r="A237" s="40">
        <v>236</v>
      </c>
      <c r="B237" s="33">
        <v>11</v>
      </c>
      <c r="C237" s="18" t="s">
        <v>1093</v>
      </c>
      <c r="D237" s="63" t="s">
        <v>1035</v>
      </c>
      <c r="E237" s="18" t="s">
        <v>572</v>
      </c>
      <c r="F237" s="18" t="s">
        <v>1</v>
      </c>
      <c r="G237" s="18" t="s">
        <v>1036</v>
      </c>
      <c r="H237" s="14" t="s">
        <v>542</v>
      </c>
      <c r="I237" s="18" t="s">
        <v>570</v>
      </c>
      <c r="J237" s="35" t="s">
        <v>573</v>
      </c>
      <c r="K237" s="9" t="s">
        <v>942</v>
      </c>
      <c r="L237" s="9">
        <v>200</v>
      </c>
      <c r="M237" s="9"/>
      <c r="N237" s="5"/>
      <c r="O237" s="5">
        <v>13.860000000000001</v>
      </c>
      <c r="P237" s="5">
        <v>91.027000000000001</v>
      </c>
      <c r="Q237" s="5">
        <v>104.88700000000001</v>
      </c>
    </row>
    <row r="238" spans="1:17" x14ac:dyDescent="0.2">
      <c r="A238" s="40">
        <v>237</v>
      </c>
      <c r="B238" s="33">
        <v>12</v>
      </c>
      <c r="C238" s="18" t="s">
        <v>1093</v>
      </c>
      <c r="D238" s="63" t="s">
        <v>1037</v>
      </c>
      <c r="E238" s="3" t="s">
        <v>574</v>
      </c>
      <c r="F238" s="18" t="s">
        <v>575</v>
      </c>
      <c r="G238" s="18" t="s">
        <v>908</v>
      </c>
      <c r="H238" s="18" t="s">
        <v>576</v>
      </c>
      <c r="I238" s="3" t="s">
        <v>574</v>
      </c>
      <c r="J238" s="35" t="s">
        <v>577</v>
      </c>
      <c r="K238" s="9" t="s">
        <v>922</v>
      </c>
      <c r="L238" s="9"/>
      <c r="M238" s="9">
        <v>22</v>
      </c>
      <c r="N238" s="5"/>
      <c r="O238" s="5">
        <v>10.053000000000001</v>
      </c>
      <c r="P238" s="5">
        <v>5.0730000000000004</v>
      </c>
      <c r="Q238" s="5">
        <v>15.125999999999999</v>
      </c>
    </row>
    <row r="239" spans="1:17" x14ac:dyDescent="0.2">
      <c r="A239" s="40">
        <v>238</v>
      </c>
      <c r="B239" s="33">
        <v>12</v>
      </c>
      <c r="C239" s="18" t="s">
        <v>1093</v>
      </c>
      <c r="D239" s="63" t="s">
        <v>1037</v>
      </c>
      <c r="E239" s="3" t="s">
        <v>578</v>
      </c>
      <c r="F239" s="18" t="s">
        <v>575</v>
      </c>
      <c r="G239" s="18" t="s">
        <v>908</v>
      </c>
      <c r="H239" s="18" t="s">
        <v>576</v>
      </c>
      <c r="I239" s="3" t="s">
        <v>574</v>
      </c>
      <c r="J239" s="35" t="s">
        <v>579</v>
      </c>
      <c r="K239" s="9" t="s">
        <v>1098</v>
      </c>
      <c r="L239" s="9">
        <v>100</v>
      </c>
      <c r="M239" s="9"/>
      <c r="N239" s="5"/>
      <c r="O239" s="5">
        <v>55.98</v>
      </c>
      <c r="P239" s="5">
        <v>17.948</v>
      </c>
      <c r="Q239" s="5">
        <v>73.927999999999997</v>
      </c>
    </row>
    <row r="240" spans="1:17" x14ac:dyDescent="0.2">
      <c r="A240" s="40">
        <v>239</v>
      </c>
      <c r="B240" s="33">
        <v>13</v>
      </c>
      <c r="C240" s="18" t="s">
        <v>1093</v>
      </c>
      <c r="D240" s="63" t="s">
        <v>1038</v>
      </c>
      <c r="E240" s="3" t="s">
        <v>580</v>
      </c>
      <c r="F240" s="18" t="s">
        <v>581</v>
      </c>
      <c r="G240" s="18" t="s">
        <v>1039</v>
      </c>
      <c r="H240" s="18" t="s">
        <v>582</v>
      </c>
      <c r="I240" s="18" t="s">
        <v>583</v>
      </c>
      <c r="J240" s="35" t="s">
        <v>584</v>
      </c>
      <c r="K240" s="9" t="s">
        <v>922</v>
      </c>
      <c r="L240" s="9"/>
      <c r="M240" s="9">
        <v>15</v>
      </c>
      <c r="N240" s="5"/>
      <c r="O240" s="5">
        <v>15.935954879419139</v>
      </c>
      <c r="P240" s="5">
        <v>5.163045120580863</v>
      </c>
      <c r="Q240" s="5">
        <v>21.099000000000004</v>
      </c>
    </row>
    <row r="241" spans="1:17" x14ac:dyDescent="0.2">
      <c r="A241" s="40">
        <v>240</v>
      </c>
      <c r="B241" s="33">
        <v>13</v>
      </c>
      <c r="C241" s="18" t="s">
        <v>1093</v>
      </c>
      <c r="D241" s="63" t="s">
        <v>1038</v>
      </c>
      <c r="E241" s="3" t="s">
        <v>585</v>
      </c>
      <c r="F241" s="18" t="s">
        <v>581</v>
      </c>
      <c r="G241" s="18" t="s">
        <v>1039</v>
      </c>
      <c r="H241" s="18" t="s">
        <v>582</v>
      </c>
      <c r="I241" s="18" t="s">
        <v>583</v>
      </c>
      <c r="J241" s="35" t="s">
        <v>586</v>
      </c>
      <c r="K241" s="9" t="s">
        <v>924</v>
      </c>
      <c r="L241" s="9">
        <v>24.7</v>
      </c>
      <c r="M241" s="9"/>
      <c r="N241" s="5">
        <v>0.21199999999999997</v>
      </c>
      <c r="O241" s="5"/>
      <c r="P241" s="5">
        <v>0</v>
      </c>
      <c r="Q241" s="5">
        <v>0.21199999999999997</v>
      </c>
    </row>
    <row r="242" spans="1:17" x14ac:dyDescent="0.2">
      <c r="A242" s="40">
        <v>241</v>
      </c>
      <c r="B242" s="33">
        <v>14</v>
      </c>
      <c r="C242" s="18" t="s">
        <v>1093</v>
      </c>
      <c r="D242" s="63">
        <v>42195471</v>
      </c>
      <c r="E242" s="14" t="s">
        <v>587</v>
      </c>
      <c r="F242" s="18" t="s">
        <v>56</v>
      </c>
      <c r="G242" s="18" t="s">
        <v>938</v>
      </c>
      <c r="H242" s="14" t="s">
        <v>588</v>
      </c>
      <c r="I242" s="14" t="s">
        <v>589</v>
      </c>
      <c r="J242" s="35" t="s">
        <v>590</v>
      </c>
      <c r="K242" s="9" t="s">
        <v>922</v>
      </c>
      <c r="L242" s="9"/>
      <c r="M242" s="9">
        <v>149</v>
      </c>
      <c r="N242" s="5"/>
      <c r="O242" s="5">
        <v>88.955790406445871</v>
      </c>
      <c r="P242" s="5">
        <v>27.193209593554148</v>
      </c>
      <c r="Q242" s="5">
        <v>116.14900000000002</v>
      </c>
    </row>
    <row r="243" spans="1:17" x14ac:dyDescent="0.2">
      <c r="A243" s="40">
        <v>242</v>
      </c>
      <c r="B243" s="33">
        <v>14</v>
      </c>
      <c r="C243" s="18" t="s">
        <v>1093</v>
      </c>
      <c r="D243" s="63">
        <v>42195471</v>
      </c>
      <c r="E243" s="14" t="s">
        <v>591</v>
      </c>
      <c r="F243" s="18" t="s">
        <v>56</v>
      </c>
      <c r="G243" s="18" t="s">
        <v>938</v>
      </c>
      <c r="H243" s="14" t="s">
        <v>588</v>
      </c>
      <c r="I243" s="14" t="s">
        <v>589</v>
      </c>
      <c r="J243" s="26" t="s">
        <v>1094</v>
      </c>
      <c r="K243" s="9" t="s">
        <v>925</v>
      </c>
      <c r="L243" s="9">
        <v>125</v>
      </c>
      <c r="M243" s="9"/>
      <c r="N243" s="5">
        <v>8.0519999999999996</v>
      </c>
      <c r="O243" s="5"/>
      <c r="P243" s="5">
        <v>0</v>
      </c>
      <c r="Q243" s="5">
        <v>8.0519999999999996</v>
      </c>
    </row>
    <row r="244" spans="1:17" x14ac:dyDescent="0.2">
      <c r="A244" s="40">
        <v>243</v>
      </c>
      <c r="B244" s="33">
        <v>14</v>
      </c>
      <c r="C244" s="18" t="s">
        <v>1093</v>
      </c>
      <c r="D244" s="63">
        <v>42195471</v>
      </c>
      <c r="E244" s="14" t="s">
        <v>592</v>
      </c>
      <c r="F244" s="18" t="s">
        <v>56</v>
      </c>
      <c r="G244" s="18" t="s">
        <v>938</v>
      </c>
      <c r="H244" s="14" t="s">
        <v>588</v>
      </c>
      <c r="I244" s="14" t="s">
        <v>589</v>
      </c>
      <c r="J244" s="35" t="s">
        <v>593</v>
      </c>
      <c r="K244" s="9" t="s">
        <v>922</v>
      </c>
      <c r="L244" s="9"/>
      <c r="M244" s="9">
        <v>24</v>
      </c>
      <c r="N244" s="5"/>
      <c r="O244" s="5">
        <v>19.92982025837021</v>
      </c>
      <c r="P244" s="5">
        <v>2.3771797416297886</v>
      </c>
      <c r="Q244" s="5">
        <v>22.306999999999999</v>
      </c>
    </row>
    <row r="245" spans="1:17" x14ac:dyDescent="0.2">
      <c r="A245" s="40">
        <v>244</v>
      </c>
      <c r="B245" s="33">
        <v>15</v>
      </c>
      <c r="C245" s="18" t="s">
        <v>1093</v>
      </c>
      <c r="D245" s="63" t="s">
        <v>1040</v>
      </c>
      <c r="E245" s="3" t="s">
        <v>594</v>
      </c>
      <c r="F245" s="18" t="s">
        <v>595</v>
      </c>
      <c r="G245" s="18">
        <v>98101</v>
      </c>
      <c r="H245" s="18" t="s">
        <v>576</v>
      </c>
      <c r="I245" s="3" t="s">
        <v>596</v>
      </c>
      <c r="J245" s="35" t="s">
        <v>597</v>
      </c>
      <c r="K245" s="9" t="s">
        <v>922</v>
      </c>
      <c r="L245" s="9"/>
      <c r="M245" s="9">
        <v>14</v>
      </c>
      <c r="N245" s="5"/>
      <c r="O245" s="5">
        <v>6.3534325890736341</v>
      </c>
      <c r="P245" s="5">
        <v>1.1205674109263659</v>
      </c>
      <c r="Q245" s="5">
        <v>7.4740000000000002</v>
      </c>
    </row>
    <row r="246" spans="1:17" x14ac:dyDescent="0.2">
      <c r="A246" s="40">
        <v>245</v>
      </c>
      <c r="B246" s="33">
        <v>15</v>
      </c>
      <c r="C246" s="18" t="s">
        <v>1093</v>
      </c>
      <c r="D246" s="63" t="s">
        <v>1040</v>
      </c>
      <c r="E246" s="3" t="s">
        <v>598</v>
      </c>
      <c r="F246" s="18" t="s">
        <v>595</v>
      </c>
      <c r="G246" s="18">
        <v>98101</v>
      </c>
      <c r="H246" s="18" t="s">
        <v>576</v>
      </c>
      <c r="I246" s="3" t="s">
        <v>596</v>
      </c>
      <c r="J246" s="35" t="s">
        <v>599</v>
      </c>
      <c r="K246" s="9" t="s">
        <v>925</v>
      </c>
      <c r="L246" s="9">
        <v>80</v>
      </c>
      <c r="M246" s="9"/>
      <c r="N246" s="5">
        <v>7.117</v>
      </c>
      <c r="O246" s="5"/>
      <c r="P246" s="5">
        <v>0</v>
      </c>
      <c r="Q246" s="5">
        <v>7.117</v>
      </c>
    </row>
    <row r="247" spans="1:17" x14ac:dyDescent="0.2">
      <c r="A247" s="40">
        <v>246</v>
      </c>
      <c r="B247" s="33">
        <v>16</v>
      </c>
      <c r="C247" s="18" t="s">
        <v>1093</v>
      </c>
      <c r="D247" s="63" t="s">
        <v>1041</v>
      </c>
      <c r="E247" s="3" t="s">
        <v>600</v>
      </c>
      <c r="F247" s="18" t="s">
        <v>1</v>
      </c>
      <c r="G247" s="18">
        <v>97401</v>
      </c>
      <c r="H247" s="18" t="s">
        <v>476</v>
      </c>
      <c r="I247" s="18" t="s">
        <v>601</v>
      </c>
      <c r="J247" s="35" t="s">
        <v>602</v>
      </c>
      <c r="K247" s="9" t="s">
        <v>922</v>
      </c>
      <c r="L247" s="9"/>
      <c r="M247" s="9">
        <v>132</v>
      </c>
      <c r="N247" s="5"/>
      <c r="O247" s="5">
        <v>130.81903640633612</v>
      </c>
      <c r="P247" s="5">
        <v>31.917963593663881</v>
      </c>
      <c r="Q247" s="5">
        <v>162.73699999999999</v>
      </c>
    </row>
    <row r="248" spans="1:17" x14ac:dyDescent="0.2">
      <c r="A248" s="40">
        <v>247</v>
      </c>
      <c r="B248" s="33">
        <v>16</v>
      </c>
      <c r="C248" s="18" t="s">
        <v>1093</v>
      </c>
      <c r="D248" s="63" t="s">
        <v>1041</v>
      </c>
      <c r="E248" s="18" t="s">
        <v>601</v>
      </c>
      <c r="F248" s="18" t="s">
        <v>1</v>
      </c>
      <c r="G248" s="18">
        <v>97401</v>
      </c>
      <c r="H248" s="18" t="s">
        <v>476</v>
      </c>
      <c r="I248" s="18" t="s">
        <v>601</v>
      </c>
      <c r="J248" s="35" t="s">
        <v>603</v>
      </c>
      <c r="K248" s="9" t="s">
        <v>931</v>
      </c>
      <c r="L248" s="9">
        <v>63</v>
      </c>
      <c r="M248" s="9"/>
      <c r="N248" s="5"/>
      <c r="O248" s="5">
        <v>28.125000000000004</v>
      </c>
      <c r="P248" s="5">
        <v>6.8179999999999987</v>
      </c>
      <c r="Q248" s="5">
        <v>34.942999999999998</v>
      </c>
    </row>
    <row r="249" spans="1:17" x14ac:dyDescent="0.2">
      <c r="A249" s="40">
        <v>248</v>
      </c>
      <c r="B249" s="33">
        <v>16</v>
      </c>
      <c r="C249" s="18" t="s">
        <v>1093</v>
      </c>
      <c r="D249" s="63" t="s">
        <v>1041</v>
      </c>
      <c r="E249" s="3" t="s">
        <v>604</v>
      </c>
      <c r="F249" s="18" t="s">
        <v>1</v>
      </c>
      <c r="G249" s="18">
        <v>97401</v>
      </c>
      <c r="H249" s="18" t="s">
        <v>476</v>
      </c>
      <c r="I249" s="18" t="s">
        <v>601</v>
      </c>
      <c r="J249" s="35" t="s">
        <v>605</v>
      </c>
      <c r="K249" s="9" t="s">
        <v>922</v>
      </c>
      <c r="L249" s="9"/>
      <c r="M249" s="9">
        <v>160</v>
      </c>
      <c r="N249" s="5"/>
      <c r="O249" s="5">
        <v>338.85319843758333</v>
      </c>
      <c r="P249" s="5">
        <v>30.859801562416749</v>
      </c>
      <c r="Q249" s="5">
        <v>369.71300000000008</v>
      </c>
    </row>
    <row r="250" spans="1:17" x14ac:dyDescent="0.2">
      <c r="A250" s="40">
        <v>249</v>
      </c>
      <c r="B250" s="33">
        <v>17</v>
      </c>
      <c r="C250" s="18" t="s">
        <v>1093</v>
      </c>
      <c r="D250" s="63" t="s">
        <v>1042</v>
      </c>
      <c r="E250" s="3" t="s">
        <v>606</v>
      </c>
      <c r="F250" s="18" t="s">
        <v>103</v>
      </c>
      <c r="G250" s="18" t="s">
        <v>950</v>
      </c>
      <c r="H250" s="18" t="s">
        <v>567</v>
      </c>
      <c r="I250" s="3" t="s">
        <v>607</v>
      </c>
      <c r="J250" s="35" t="s">
        <v>608</v>
      </c>
      <c r="K250" s="9" t="s">
        <v>922</v>
      </c>
      <c r="L250" s="9"/>
      <c r="M250" s="9">
        <v>80</v>
      </c>
      <c r="N250" s="5"/>
      <c r="O250" s="5">
        <v>43.606603789338465</v>
      </c>
      <c r="P250" s="5">
        <v>9.4553962106615277</v>
      </c>
      <c r="Q250" s="5">
        <v>53.061999999999998</v>
      </c>
    </row>
    <row r="251" spans="1:17" x14ac:dyDescent="0.2">
      <c r="A251" s="40">
        <v>250</v>
      </c>
      <c r="B251" s="33">
        <v>17</v>
      </c>
      <c r="C251" s="18" t="s">
        <v>1093</v>
      </c>
      <c r="D251" s="63" t="s">
        <v>1042</v>
      </c>
      <c r="E251" s="3" t="s">
        <v>609</v>
      </c>
      <c r="F251" s="18" t="s">
        <v>103</v>
      </c>
      <c r="G251" s="18" t="s">
        <v>950</v>
      </c>
      <c r="H251" s="18" t="s">
        <v>567</v>
      </c>
      <c r="I251" s="3" t="s">
        <v>607</v>
      </c>
      <c r="J251" s="35" t="s">
        <v>610</v>
      </c>
      <c r="K251" s="9" t="s">
        <v>925</v>
      </c>
      <c r="L251" s="9">
        <v>25</v>
      </c>
      <c r="M251" s="9"/>
      <c r="N251" s="5">
        <v>0.22699999999999995</v>
      </c>
      <c r="O251" s="5"/>
      <c r="P251" s="5">
        <v>0</v>
      </c>
      <c r="Q251" s="5">
        <v>0.22699999999999995</v>
      </c>
    </row>
    <row r="252" spans="1:17" x14ac:dyDescent="0.2">
      <c r="A252" s="40">
        <v>251</v>
      </c>
      <c r="B252" s="33">
        <v>17</v>
      </c>
      <c r="C252" s="18" t="s">
        <v>1093</v>
      </c>
      <c r="D252" s="63" t="s">
        <v>1042</v>
      </c>
      <c r="E252" s="3" t="s">
        <v>611</v>
      </c>
      <c r="F252" s="18" t="s">
        <v>103</v>
      </c>
      <c r="G252" s="18" t="s">
        <v>950</v>
      </c>
      <c r="H252" s="18" t="s">
        <v>567</v>
      </c>
      <c r="I252" s="3" t="s">
        <v>607</v>
      </c>
      <c r="J252" s="35" t="s">
        <v>612</v>
      </c>
      <c r="K252" s="9" t="s">
        <v>925</v>
      </c>
      <c r="L252" s="9">
        <v>25</v>
      </c>
      <c r="M252" s="9"/>
      <c r="N252" s="5">
        <v>1.4609999999999999</v>
      </c>
      <c r="O252" s="5"/>
      <c r="P252" s="5">
        <v>0</v>
      </c>
      <c r="Q252" s="5">
        <v>1.4609999999999999</v>
      </c>
    </row>
    <row r="253" spans="1:17" x14ac:dyDescent="0.2">
      <c r="A253" s="40">
        <v>252</v>
      </c>
      <c r="B253" s="33">
        <v>17</v>
      </c>
      <c r="C253" s="18" t="s">
        <v>1093</v>
      </c>
      <c r="D253" s="63" t="s">
        <v>1042</v>
      </c>
      <c r="E253" s="3" t="s">
        <v>613</v>
      </c>
      <c r="F253" s="18" t="s">
        <v>103</v>
      </c>
      <c r="G253" s="18" t="s">
        <v>950</v>
      </c>
      <c r="H253" s="18" t="s">
        <v>567</v>
      </c>
      <c r="I253" s="3" t="s">
        <v>607</v>
      </c>
      <c r="J253" s="35" t="s">
        <v>614</v>
      </c>
      <c r="K253" s="9" t="s">
        <v>925</v>
      </c>
      <c r="L253" s="9">
        <v>63</v>
      </c>
      <c r="M253" s="9"/>
      <c r="N253" s="5">
        <v>1.121</v>
      </c>
      <c r="O253" s="5"/>
      <c r="P253" s="5">
        <v>0</v>
      </c>
      <c r="Q253" s="5">
        <v>1.121</v>
      </c>
    </row>
    <row r="254" spans="1:17" x14ac:dyDescent="0.2">
      <c r="A254" s="40">
        <v>253</v>
      </c>
      <c r="B254" s="33">
        <v>17</v>
      </c>
      <c r="C254" s="18" t="s">
        <v>1093</v>
      </c>
      <c r="D254" s="63" t="s">
        <v>1042</v>
      </c>
      <c r="E254" s="3" t="s">
        <v>615</v>
      </c>
      <c r="F254" s="18" t="s">
        <v>103</v>
      </c>
      <c r="G254" s="18" t="s">
        <v>950</v>
      </c>
      <c r="H254" s="18" t="s">
        <v>567</v>
      </c>
      <c r="I254" s="3" t="s">
        <v>607</v>
      </c>
      <c r="J254" s="35" t="s">
        <v>616</v>
      </c>
      <c r="K254" s="9" t="s">
        <v>930</v>
      </c>
      <c r="L254" s="9" t="s">
        <v>1109</v>
      </c>
      <c r="M254" s="9"/>
      <c r="N254" s="5"/>
      <c r="O254" s="5">
        <v>1.246</v>
      </c>
      <c r="P254" s="5">
        <v>0.625</v>
      </c>
      <c r="Q254" s="5">
        <v>1.871</v>
      </c>
    </row>
    <row r="255" spans="1:17" x14ac:dyDescent="0.2">
      <c r="A255" s="40">
        <v>254</v>
      </c>
      <c r="B255" s="33">
        <v>17</v>
      </c>
      <c r="C255" s="18" t="s">
        <v>1093</v>
      </c>
      <c r="D255" s="63" t="s">
        <v>1042</v>
      </c>
      <c r="E255" s="3" t="s">
        <v>570</v>
      </c>
      <c r="F255" s="18" t="s">
        <v>103</v>
      </c>
      <c r="G255" s="18" t="s">
        <v>950</v>
      </c>
      <c r="H255" s="18" t="s">
        <v>567</v>
      </c>
      <c r="I255" s="3" t="s">
        <v>607</v>
      </c>
      <c r="J255" s="35" t="s">
        <v>1095</v>
      </c>
      <c r="K255" s="9" t="s">
        <v>954</v>
      </c>
      <c r="L255" s="9" t="s">
        <v>1117</v>
      </c>
      <c r="M255" s="9"/>
      <c r="N255" s="5">
        <v>17.062999999999999</v>
      </c>
      <c r="O255" s="5"/>
      <c r="P255" s="5">
        <v>0</v>
      </c>
      <c r="Q255" s="5">
        <v>17.062999999999999</v>
      </c>
    </row>
    <row r="256" spans="1:17" x14ac:dyDescent="0.2">
      <c r="A256" s="40">
        <v>255</v>
      </c>
      <c r="B256" s="33">
        <v>18</v>
      </c>
      <c r="C256" s="18" t="s">
        <v>1093</v>
      </c>
      <c r="D256" s="63">
        <v>42195438</v>
      </c>
      <c r="E256" s="18" t="s">
        <v>617</v>
      </c>
      <c r="F256" s="18" t="s">
        <v>56</v>
      </c>
      <c r="G256" s="18" t="s">
        <v>938</v>
      </c>
      <c r="H256" s="14" t="s">
        <v>618</v>
      </c>
      <c r="I256" s="18" t="s">
        <v>619</v>
      </c>
      <c r="J256" s="35" t="s">
        <v>620</v>
      </c>
      <c r="K256" s="9" t="s">
        <v>922</v>
      </c>
      <c r="L256" s="9"/>
      <c r="M256" s="9">
        <v>35</v>
      </c>
      <c r="N256" s="5"/>
      <c r="O256" s="5">
        <v>32.90601113237085</v>
      </c>
      <c r="P256" s="5">
        <v>5.567988867629154</v>
      </c>
      <c r="Q256" s="5">
        <v>38.474000000000004</v>
      </c>
    </row>
    <row r="257" spans="1:17" x14ac:dyDescent="0.2">
      <c r="A257" s="40">
        <v>256</v>
      </c>
      <c r="B257" s="33">
        <v>18</v>
      </c>
      <c r="C257" s="18" t="s">
        <v>1093</v>
      </c>
      <c r="D257" s="63">
        <v>42195438</v>
      </c>
      <c r="E257" s="18" t="s">
        <v>621</v>
      </c>
      <c r="F257" s="18" t="s">
        <v>56</v>
      </c>
      <c r="G257" s="18" t="s">
        <v>938</v>
      </c>
      <c r="H257" s="14" t="s">
        <v>618</v>
      </c>
      <c r="I257" s="18" t="s">
        <v>619</v>
      </c>
      <c r="J257" s="35" t="s">
        <v>622</v>
      </c>
      <c r="K257" s="9" t="s">
        <v>925</v>
      </c>
      <c r="L257" s="9">
        <v>25</v>
      </c>
      <c r="M257" s="9"/>
      <c r="N257" s="5">
        <v>9.8849999999999998</v>
      </c>
      <c r="O257" s="5"/>
      <c r="P257" s="5">
        <v>0</v>
      </c>
      <c r="Q257" s="5">
        <v>9.8849999999999998</v>
      </c>
    </row>
    <row r="258" spans="1:17" x14ac:dyDescent="0.2">
      <c r="A258" s="40">
        <v>257</v>
      </c>
      <c r="B258" s="33">
        <v>18</v>
      </c>
      <c r="C258" s="18" t="s">
        <v>1093</v>
      </c>
      <c r="D258" s="63">
        <v>42195438</v>
      </c>
      <c r="E258" s="18" t="s">
        <v>623</v>
      </c>
      <c r="F258" s="18" t="s">
        <v>56</v>
      </c>
      <c r="G258" s="18" t="s">
        <v>938</v>
      </c>
      <c r="H258" s="14" t="s">
        <v>618</v>
      </c>
      <c r="I258" s="18" t="s">
        <v>619</v>
      </c>
      <c r="J258" s="35" t="s">
        <v>624</v>
      </c>
      <c r="K258" s="9" t="s">
        <v>939</v>
      </c>
      <c r="L258" s="9">
        <v>160</v>
      </c>
      <c r="M258" s="9"/>
      <c r="N258" s="5"/>
      <c r="O258" s="5">
        <v>58.476000000000006</v>
      </c>
      <c r="P258" s="5">
        <v>11.019</v>
      </c>
      <c r="Q258" s="5">
        <v>69.495000000000005</v>
      </c>
    </row>
    <row r="259" spans="1:17" x14ac:dyDescent="0.2">
      <c r="A259" s="40">
        <v>258</v>
      </c>
      <c r="B259" s="33">
        <v>18</v>
      </c>
      <c r="C259" s="18" t="s">
        <v>1093</v>
      </c>
      <c r="D259" s="63">
        <v>42195438</v>
      </c>
      <c r="E259" s="18" t="s">
        <v>625</v>
      </c>
      <c r="F259" s="18" t="s">
        <v>56</v>
      </c>
      <c r="G259" s="18" t="s">
        <v>938</v>
      </c>
      <c r="H259" s="14" t="s">
        <v>618</v>
      </c>
      <c r="I259" s="18" t="s">
        <v>619</v>
      </c>
      <c r="J259" s="35" t="s">
        <v>626</v>
      </c>
      <c r="K259" s="9" t="s">
        <v>922</v>
      </c>
      <c r="L259" s="9"/>
      <c r="M259" s="9">
        <v>90</v>
      </c>
      <c r="N259" s="5"/>
      <c r="O259" s="5">
        <v>82.698257212308491</v>
      </c>
      <c r="P259" s="5">
        <v>21.230742787691497</v>
      </c>
      <c r="Q259" s="5">
        <v>103.92899999999999</v>
      </c>
    </row>
    <row r="260" spans="1:17" x14ac:dyDescent="0.2">
      <c r="A260" s="40">
        <v>259</v>
      </c>
      <c r="B260" s="33">
        <f>B256+1</f>
        <v>19</v>
      </c>
      <c r="C260" s="18" t="s">
        <v>1093</v>
      </c>
      <c r="D260" s="63" t="s">
        <v>1043</v>
      </c>
      <c r="E260" s="3" t="s">
        <v>627</v>
      </c>
      <c r="F260" s="18" t="s">
        <v>6</v>
      </c>
      <c r="G260" s="18" t="s">
        <v>1018</v>
      </c>
      <c r="H260" s="18" t="s">
        <v>1044</v>
      </c>
      <c r="I260" s="18" t="s">
        <v>628</v>
      </c>
      <c r="J260" s="35" t="s">
        <v>629</v>
      </c>
      <c r="K260" s="64" t="s">
        <v>930</v>
      </c>
      <c r="L260" s="64">
        <v>25</v>
      </c>
      <c r="M260" s="64"/>
      <c r="N260" s="51"/>
      <c r="O260" s="51">
        <v>0</v>
      </c>
      <c r="P260" s="51">
        <v>0</v>
      </c>
      <c r="Q260" s="51">
        <v>0</v>
      </c>
    </row>
    <row r="261" spans="1:17" x14ac:dyDescent="0.2">
      <c r="A261" s="40">
        <v>260</v>
      </c>
      <c r="B261" s="33">
        <v>19</v>
      </c>
      <c r="C261" s="18" t="s">
        <v>1093</v>
      </c>
      <c r="D261" s="63" t="s">
        <v>1043</v>
      </c>
      <c r="E261" s="3" t="s">
        <v>627</v>
      </c>
      <c r="F261" s="18" t="s">
        <v>6</v>
      </c>
      <c r="G261" s="18" t="s">
        <v>1018</v>
      </c>
      <c r="H261" s="18" t="s">
        <v>1044</v>
      </c>
      <c r="I261" s="18" t="s">
        <v>628</v>
      </c>
      <c r="J261" s="35" t="s">
        <v>630</v>
      </c>
      <c r="K261" s="64" t="s">
        <v>924</v>
      </c>
      <c r="L261" s="64">
        <v>25</v>
      </c>
      <c r="M261" s="64"/>
      <c r="N261" s="51">
        <v>0</v>
      </c>
      <c r="O261" s="51"/>
      <c r="P261" s="51"/>
      <c r="Q261" s="51">
        <v>0</v>
      </c>
    </row>
    <row r="262" spans="1:17" x14ac:dyDescent="0.2">
      <c r="A262" s="40">
        <v>261</v>
      </c>
      <c r="B262" s="33">
        <v>19</v>
      </c>
      <c r="C262" s="18" t="s">
        <v>1093</v>
      </c>
      <c r="D262" s="63" t="s">
        <v>1043</v>
      </c>
      <c r="E262" s="3" t="s">
        <v>631</v>
      </c>
      <c r="F262" s="18" t="s">
        <v>6</v>
      </c>
      <c r="G262" s="18" t="s">
        <v>1018</v>
      </c>
      <c r="H262" s="18" t="s">
        <v>1044</v>
      </c>
      <c r="I262" s="18" t="s">
        <v>628</v>
      </c>
      <c r="J262" s="35" t="s">
        <v>632</v>
      </c>
      <c r="K262" s="64" t="s">
        <v>925</v>
      </c>
      <c r="L262" s="64">
        <v>63</v>
      </c>
      <c r="M262" s="64"/>
      <c r="N262" s="51">
        <v>3.1639999999999997</v>
      </c>
      <c r="O262" s="51"/>
      <c r="P262" s="51"/>
      <c r="Q262" s="51">
        <v>3.1639999999999997</v>
      </c>
    </row>
    <row r="263" spans="1:17" x14ac:dyDescent="0.2">
      <c r="A263" s="40">
        <v>262</v>
      </c>
      <c r="B263" s="33">
        <v>19</v>
      </c>
      <c r="C263" s="18" t="s">
        <v>1093</v>
      </c>
      <c r="D263" s="63" t="s">
        <v>1043</v>
      </c>
      <c r="E263" s="3" t="s">
        <v>633</v>
      </c>
      <c r="F263" s="18" t="s">
        <v>6</v>
      </c>
      <c r="G263" s="18" t="s">
        <v>1018</v>
      </c>
      <c r="H263" s="18" t="s">
        <v>1044</v>
      </c>
      <c r="I263" s="18" t="s">
        <v>628</v>
      </c>
      <c r="J263" s="35" t="s">
        <v>634</v>
      </c>
      <c r="K263" s="64" t="s">
        <v>922</v>
      </c>
      <c r="L263" s="64"/>
      <c r="M263" s="64">
        <v>14</v>
      </c>
      <c r="N263" s="51"/>
      <c r="O263" s="51">
        <v>0</v>
      </c>
      <c r="P263" s="51">
        <v>0</v>
      </c>
      <c r="Q263" s="51">
        <v>0</v>
      </c>
    </row>
    <row r="264" spans="1:17" x14ac:dyDescent="0.2">
      <c r="A264" s="40">
        <v>263</v>
      </c>
      <c r="B264" s="33">
        <v>19</v>
      </c>
      <c r="C264" s="18" t="s">
        <v>1093</v>
      </c>
      <c r="D264" s="63" t="s">
        <v>1043</v>
      </c>
      <c r="E264" s="18" t="s">
        <v>635</v>
      </c>
      <c r="F264" s="18" t="s">
        <v>6</v>
      </c>
      <c r="G264" s="18" t="s">
        <v>1018</v>
      </c>
      <c r="H264" s="18" t="s">
        <v>1044</v>
      </c>
      <c r="I264" s="18" t="s">
        <v>628</v>
      </c>
      <c r="J264" s="35" t="s">
        <v>636</v>
      </c>
      <c r="K264" s="64" t="s">
        <v>922</v>
      </c>
      <c r="L264" s="64"/>
      <c r="M264" s="64">
        <v>125</v>
      </c>
      <c r="N264" s="51"/>
      <c r="O264" s="51">
        <v>60.708011859887833</v>
      </c>
      <c r="P264" s="51">
        <v>14.477988140112162</v>
      </c>
      <c r="Q264" s="51">
        <v>75.185999999999993</v>
      </c>
    </row>
    <row r="265" spans="1:17" x14ac:dyDescent="0.2">
      <c r="A265" s="40">
        <v>264</v>
      </c>
      <c r="B265" s="33">
        <f>B260+1</f>
        <v>20</v>
      </c>
      <c r="C265" s="18" t="s">
        <v>1093</v>
      </c>
      <c r="D265" s="63" t="s">
        <v>1045</v>
      </c>
      <c r="E265" s="18" t="s">
        <v>637</v>
      </c>
      <c r="F265" s="18" t="s">
        <v>6</v>
      </c>
      <c r="G265" s="18">
        <v>96078</v>
      </c>
      <c r="H265" s="14" t="s">
        <v>638</v>
      </c>
      <c r="I265" s="18" t="s">
        <v>639</v>
      </c>
      <c r="J265" s="35" t="s">
        <v>640</v>
      </c>
      <c r="K265" s="64" t="s">
        <v>924</v>
      </c>
      <c r="L265" s="64">
        <v>25</v>
      </c>
      <c r="M265" s="64"/>
      <c r="N265" s="51">
        <v>0.75800000000000001</v>
      </c>
      <c r="O265" s="51"/>
      <c r="P265" s="51"/>
      <c r="Q265" s="51">
        <v>0.75800000000000001</v>
      </c>
    </row>
    <row r="266" spans="1:17" x14ac:dyDescent="0.2">
      <c r="A266" s="40">
        <v>265</v>
      </c>
      <c r="B266" s="33">
        <v>20</v>
      </c>
      <c r="C266" s="18" t="s">
        <v>1093</v>
      </c>
      <c r="D266" s="63" t="s">
        <v>1045</v>
      </c>
      <c r="E266" s="18" t="s">
        <v>641</v>
      </c>
      <c r="F266" s="18" t="s">
        <v>6</v>
      </c>
      <c r="G266" s="18">
        <v>96078</v>
      </c>
      <c r="H266" s="14" t="s">
        <v>638</v>
      </c>
      <c r="I266" s="18" t="s">
        <v>639</v>
      </c>
      <c r="J266" s="35" t="s">
        <v>642</v>
      </c>
      <c r="K266" s="64" t="s">
        <v>954</v>
      </c>
      <c r="L266" s="64">
        <v>315</v>
      </c>
      <c r="M266" s="64"/>
      <c r="N266" s="51">
        <v>85.162999999999997</v>
      </c>
      <c r="O266" s="51"/>
      <c r="P266" s="51"/>
      <c r="Q266" s="51">
        <v>85.162999999999997</v>
      </c>
    </row>
    <row r="267" spans="1:17" x14ac:dyDescent="0.2">
      <c r="A267" s="40">
        <v>266</v>
      </c>
      <c r="B267" s="33">
        <v>20</v>
      </c>
      <c r="C267" s="18" t="s">
        <v>1093</v>
      </c>
      <c r="D267" s="63" t="s">
        <v>1045</v>
      </c>
      <c r="E267" s="18" t="s">
        <v>643</v>
      </c>
      <c r="F267" s="18" t="s">
        <v>6</v>
      </c>
      <c r="G267" s="18">
        <v>96078</v>
      </c>
      <c r="H267" s="14" t="s">
        <v>638</v>
      </c>
      <c r="I267" s="18" t="s">
        <v>639</v>
      </c>
      <c r="J267" s="35" t="s">
        <v>644</v>
      </c>
      <c r="K267" s="64" t="s">
        <v>925</v>
      </c>
      <c r="L267" s="64">
        <v>80</v>
      </c>
      <c r="M267" s="64"/>
      <c r="N267" s="51">
        <v>10.706999999999999</v>
      </c>
      <c r="O267" s="51"/>
      <c r="P267" s="51"/>
      <c r="Q267" s="51">
        <v>10.706999999999999</v>
      </c>
    </row>
    <row r="268" spans="1:17" x14ac:dyDescent="0.2">
      <c r="A268" s="40">
        <v>267</v>
      </c>
      <c r="B268" s="33">
        <v>20</v>
      </c>
      <c r="C268" s="18" t="s">
        <v>1093</v>
      </c>
      <c r="D268" s="63" t="s">
        <v>1045</v>
      </c>
      <c r="E268" s="18" t="s">
        <v>645</v>
      </c>
      <c r="F268" s="18" t="s">
        <v>6</v>
      </c>
      <c r="G268" s="18">
        <v>96078</v>
      </c>
      <c r="H268" s="14" t="s">
        <v>638</v>
      </c>
      <c r="I268" s="18" t="s">
        <v>639</v>
      </c>
      <c r="J268" s="35" t="s">
        <v>646</v>
      </c>
      <c r="K268" s="64" t="s">
        <v>924</v>
      </c>
      <c r="L268" s="64">
        <v>25</v>
      </c>
      <c r="M268" s="64"/>
      <c r="N268" s="51">
        <v>0.31300000000000006</v>
      </c>
      <c r="O268" s="51"/>
      <c r="P268" s="51"/>
      <c r="Q268" s="51">
        <v>0.31300000000000006</v>
      </c>
    </row>
    <row r="269" spans="1:17" x14ac:dyDescent="0.2">
      <c r="A269" s="40">
        <v>268</v>
      </c>
      <c r="B269" s="33">
        <f>B265+1</f>
        <v>21</v>
      </c>
      <c r="C269" s="18" t="s">
        <v>1093</v>
      </c>
      <c r="D269" s="63" t="s">
        <v>1046</v>
      </c>
      <c r="E269" s="18" t="s">
        <v>647</v>
      </c>
      <c r="F269" s="18" t="s">
        <v>1</v>
      </c>
      <c r="G269" s="18" t="s">
        <v>1047</v>
      </c>
      <c r="H269" s="18" t="s">
        <v>576</v>
      </c>
      <c r="I269" s="18" t="s">
        <v>647</v>
      </c>
      <c r="J269" s="35" t="s">
        <v>648</v>
      </c>
      <c r="K269" s="9" t="s">
        <v>922</v>
      </c>
      <c r="L269" s="9"/>
      <c r="M269" s="9">
        <v>125</v>
      </c>
      <c r="N269" s="5"/>
      <c r="O269" s="5">
        <v>244.30876435599322</v>
      </c>
      <c r="P269" s="5">
        <v>99.250235644006736</v>
      </c>
      <c r="Q269" s="5">
        <v>343.55899999999997</v>
      </c>
    </row>
    <row r="270" spans="1:17" x14ac:dyDescent="0.2">
      <c r="A270" s="40">
        <v>269</v>
      </c>
      <c r="B270" s="33">
        <v>21</v>
      </c>
      <c r="C270" s="18" t="s">
        <v>1093</v>
      </c>
      <c r="D270" s="63" t="s">
        <v>1046</v>
      </c>
      <c r="E270" s="18" t="s">
        <v>649</v>
      </c>
      <c r="F270" s="18" t="s">
        <v>1</v>
      </c>
      <c r="G270" s="18" t="s">
        <v>1047</v>
      </c>
      <c r="H270" s="18" t="s">
        <v>576</v>
      </c>
      <c r="I270" s="18" t="s">
        <v>647</v>
      </c>
      <c r="J270" s="35" t="s">
        <v>1048</v>
      </c>
      <c r="K270" s="9" t="s">
        <v>942</v>
      </c>
      <c r="L270" s="9">
        <v>40</v>
      </c>
      <c r="M270" s="9"/>
      <c r="N270" s="5"/>
      <c r="O270" s="5">
        <v>1.9569999999999994</v>
      </c>
      <c r="P270" s="5">
        <v>12.120999999999999</v>
      </c>
      <c r="Q270" s="5">
        <v>14.078000000000003</v>
      </c>
    </row>
    <row r="271" spans="1:17" x14ac:dyDescent="0.2">
      <c r="A271" s="40">
        <v>270</v>
      </c>
      <c r="B271" s="33">
        <f>B269+1</f>
        <v>22</v>
      </c>
      <c r="C271" s="18" t="s">
        <v>1093</v>
      </c>
      <c r="D271" s="63" t="s">
        <v>1049</v>
      </c>
      <c r="E271" s="18" t="s">
        <v>650</v>
      </c>
      <c r="F271" s="18" t="s">
        <v>213</v>
      </c>
      <c r="G271" s="18" t="s">
        <v>1050</v>
      </c>
      <c r="H271" s="18" t="s">
        <v>651</v>
      </c>
      <c r="I271" s="18" t="s">
        <v>652</v>
      </c>
      <c r="J271" s="35" t="s">
        <v>653</v>
      </c>
      <c r="K271" s="9" t="s">
        <v>922</v>
      </c>
      <c r="L271" s="9"/>
      <c r="M271" s="9">
        <v>6</v>
      </c>
      <c r="N271" s="5"/>
      <c r="O271" s="5">
        <v>4.9380082246049177</v>
      </c>
      <c r="P271" s="5">
        <v>1.2289917753950825</v>
      </c>
      <c r="Q271" s="5">
        <v>6.1670000000000007</v>
      </c>
    </row>
    <row r="272" spans="1:17" x14ac:dyDescent="0.2">
      <c r="A272" s="40">
        <v>271</v>
      </c>
      <c r="B272" s="33">
        <f>B271+1</f>
        <v>23</v>
      </c>
      <c r="C272" s="18" t="s">
        <v>1093</v>
      </c>
      <c r="D272" s="63" t="s">
        <v>1051</v>
      </c>
      <c r="E272" s="3" t="s">
        <v>654</v>
      </c>
      <c r="F272" s="18" t="s">
        <v>213</v>
      </c>
      <c r="G272" s="18">
        <v>96901</v>
      </c>
      <c r="H272" s="3" t="s">
        <v>655</v>
      </c>
      <c r="I272" s="3" t="s">
        <v>656</v>
      </c>
      <c r="J272" s="35" t="s">
        <v>657</v>
      </c>
      <c r="K272" s="9" t="s">
        <v>922</v>
      </c>
      <c r="L272" s="9"/>
      <c r="M272" s="9">
        <v>60</v>
      </c>
      <c r="N272" s="5"/>
      <c r="O272" s="5">
        <v>56.773192874928171</v>
      </c>
      <c r="P272" s="5">
        <v>14.902807125071828</v>
      </c>
      <c r="Q272" s="5">
        <v>71.676000000000002</v>
      </c>
    </row>
    <row r="273" spans="1:17" x14ac:dyDescent="0.2">
      <c r="A273" s="40">
        <v>272</v>
      </c>
      <c r="B273" s="33">
        <f>B272+1</f>
        <v>24</v>
      </c>
      <c r="C273" s="18" t="s">
        <v>1093</v>
      </c>
      <c r="D273" s="63" t="s">
        <v>1052</v>
      </c>
      <c r="E273" s="18" t="s">
        <v>658</v>
      </c>
      <c r="F273" s="18" t="s">
        <v>213</v>
      </c>
      <c r="G273" s="18" t="s">
        <v>978</v>
      </c>
      <c r="H273" s="18" t="s">
        <v>659</v>
      </c>
      <c r="I273" s="18" t="s">
        <v>660</v>
      </c>
      <c r="J273" s="35" t="s">
        <v>661</v>
      </c>
      <c r="K273" s="9" t="s">
        <v>924</v>
      </c>
      <c r="L273" s="9" t="s">
        <v>1112</v>
      </c>
      <c r="M273" s="9"/>
      <c r="N273" s="5">
        <v>0</v>
      </c>
      <c r="O273" s="5"/>
      <c r="P273" s="5"/>
      <c r="Q273" s="5">
        <v>0</v>
      </c>
    </row>
    <row r="274" spans="1:17" x14ac:dyDescent="0.2">
      <c r="A274" s="40">
        <v>273</v>
      </c>
      <c r="B274" s="33">
        <v>24</v>
      </c>
      <c r="C274" s="18" t="s">
        <v>1093</v>
      </c>
      <c r="D274" s="63" t="s">
        <v>1052</v>
      </c>
      <c r="E274" s="18" t="s">
        <v>662</v>
      </c>
      <c r="F274" s="18" t="s">
        <v>213</v>
      </c>
      <c r="G274" s="18" t="s">
        <v>978</v>
      </c>
      <c r="H274" s="18" t="s">
        <v>659</v>
      </c>
      <c r="I274" s="18" t="s">
        <v>660</v>
      </c>
      <c r="J274" s="35" t="s">
        <v>663</v>
      </c>
      <c r="K274" s="9" t="s">
        <v>954</v>
      </c>
      <c r="L274" s="9" t="s">
        <v>1118</v>
      </c>
      <c r="M274" s="9"/>
      <c r="N274" s="5">
        <v>27.345000000000002</v>
      </c>
      <c r="O274" s="5"/>
      <c r="P274" s="5">
        <v>0</v>
      </c>
      <c r="Q274" s="5">
        <v>27.345000000000002</v>
      </c>
    </row>
    <row r="275" spans="1:17" x14ac:dyDescent="0.2">
      <c r="A275" s="40">
        <v>274</v>
      </c>
      <c r="B275" s="33">
        <v>24</v>
      </c>
      <c r="C275" s="18" t="s">
        <v>1093</v>
      </c>
      <c r="D275" s="63" t="s">
        <v>1052</v>
      </c>
      <c r="E275" s="18" t="s">
        <v>664</v>
      </c>
      <c r="F275" s="18" t="s">
        <v>213</v>
      </c>
      <c r="G275" s="18" t="s">
        <v>978</v>
      </c>
      <c r="H275" s="18" t="s">
        <v>659</v>
      </c>
      <c r="I275" s="18" t="s">
        <v>660</v>
      </c>
      <c r="J275" s="35" t="s">
        <v>665</v>
      </c>
      <c r="K275" s="9" t="s">
        <v>924</v>
      </c>
      <c r="L275" s="9" t="s">
        <v>1112</v>
      </c>
      <c r="M275" s="9"/>
      <c r="N275" s="5">
        <v>7.3999999999999996E-2</v>
      </c>
      <c r="O275" s="5"/>
      <c r="P275" s="5">
        <v>0</v>
      </c>
      <c r="Q275" s="5">
        <v>7.3999999999999996E-2</v>
      </c>
    </row>
    <row r="276" spans="1:17" x14ac:dyDescent="0.2">
      <c r="A276" s="40">
        <v>275</v>
      </c>
      <c r="B276" s="33">
        <v>24</v>
      </c>
      <c r="C276" s="18" t="s">
        <v>1093</v>
      </c>
      <c r="D276" s="63" t="s">
        <v>1052</v>
      </c>
      <c r="E276" s="18" t="s">
        <v>666</v>
      </c>
      <c r="F276" s="18" t="s">
        <v>213</v>
      </c>
      <c r="G276" s="18" t="s">
        <v>978</v>
      </c>
      <c r="H276" s="18" t="s">
        <v>659</v>
      </c>
      <c r="I276" s="18" t="s">
        <v>660</v>
      </c>
      <c r="J276" s="35" t="s">
        <v>667</v>
      </c>
      <c r="K276" s="9" t="s">
        <v>925</v>
      </c>
      <c r="L276" s="9" t="s">
        <v>1112</v>
      </c>
      <c r="M276" s="9"/>
      <c r="N276" s="5">
        <v>1.1749999999999998</v>
      </c>
      <c r="O276" s="5"/>
      <c r="P276" s="5">
        <v>0</v>
      </c>
      <c r="Q276" s="5">
        <v>1.1749999999999998</v>
      </c>
    </row>
    <row r="277" spans="1:17" x14ac:dyDescent="0.2">
      <c r="A277" s="40">
        <v>276</v>
      </c>
      <c r="B277" s="33">
        <v>24</v>
      </c>
      <c r="C277" s="18" t="s">
        <v>1093</v>
      </c>
      <c r="D277" s="63" t="s">
        <v>1052</v>
      </c>
      <c r="E277" s="18" t="s">
        <v>668</v>
      </c>
      <c r="F277" s="18" t="s">
        <v>213</v>
      </c>
      <c r="G277" s="18" t="s">
        <v>978</v>
      </c>
      <c r="H277" s="18" t="s">
        <v>659</v>
      </c>
      <c r="I277" s="18" t="s">
        <v>660</v>
      </c>
      <c r="J277" s="35" t="s">
        <v>669</v>
      </c>
      <c r="K277" s="9" t="s">
        <v>922</v>
      </c>
      <c r="L277" s="9"/>
      <c r="M277" s="9">
        <v>112</v>
      </c>
      <c r="N277" s="5"/>
      <c r="O277" s="5">
        <v>97.990932022048213</v>
      </c>
      <c r="P277" s="5">
        <v>32.177067977951772</v>
      </c>
      <c r="Q277" s="5">
        <v>130.16799999999998</v>
      </c>
    </row>
    <row r="278" spans="1:17" x14ac:dyDescent="0.2">
      <c r="A278" s="40">
        <v>277</v>
      </c>
      <c r="B278" s="33">
        <v>24</v>
      </c>
      <c r="C278" s="18" t="s">
        <v>1093</v>
      </c>
      <c r="D278" s="63" t="s">
        <v>1052</v>
      </c>
      <c r="E278" s="18" t="s">
        <v>670</v>
      </c>
      <c r="F278" s="18" t="s">
        <v>213</v>
      </c>
      <c r="G278" s="18" t="s">
        <v>978</v>
      </c>
      <c r="H278" s="18" t="s">
        <v>659</v>
      </c>
      <c r="I278" s="18" t="s">
        <v>660</v>
      </c>
      <c r="J278" s="35" t="s">
        <v>671</v>
      </c>
      <c r="K278" s="9" t="s">
        <v>942</v>
      </c>
      <c r="L278" s="9">
        <v>80</v>
      </c>
      <c r="M278" s="9"/>
      <c r="N278" s="5"/>
      <c r="O278" s="5">
        <v>0.10800000000000003</v>
      </c>
      <c r="P278" s="5">
        <v>0.55599999999999994</v>
      </c>
      <c r="Q278" s="5">
        <v>0.66400000000000015</v>
      </c>
    </row>
    <row r="279" spans="1:17" x14ac:dyDescent="0.2">
      <c r="A279" s="40">
        <v>278</v>
      </c>
      <c r="B279" s="33">
        <v>24</v>
      </c>
      <c r="C279" s="18" t="s">
        <v>1093</v>
      </c>
      <c r="D279" s="63" t="s">
        <v>1052</v>
      </c>
      <c r="E279" s="18" t="s">
        <v>672</v>
      </c>
      <c r="F279" s="18" t="s">
        <v>213</v>
      </c>
      <c r="G279" s="18" t="s">
        <v>978</v>
      </c>
      <c r="H279" s="18" t="s">
        <v>659</v>
      </c>
      <c r="I279" s="18" t="s">
        <v>660</v>
      </c>
      <c r="J279" s="35" t="s">
        <v>673</v>
      </c>
      <c r="K279" s="9" t="s">
        <v>931</v>
      </c>
      <c r="L279" s="9">
        <v>50</v>
      </c>
      <c r="M279" s="9"/>
      <c r="N279" s="5"/>
      <c r="O279" s="5">
        <v>5.4809999999999999</v>
      </c>
      <c r="P279" s="5">
        <v>3.5539999999999998</v>
      </c>
      <c r="Q279" s="5">
        <v>9.0350000000000001</v>
      </c>
    </row>
    <row r="280" spans="1:17" x14ac:dyDescent="0.2">
      <c r="A280" s="40">
        <v>279</v>
      </c>
      <c r="B280" s="33">
        <v>24</v>
      </c>
      <c r="C280" s="18" t="s">
        <v>1093</v>
      </c>
      <c r="D280" s="63" t="s">
        <v>1052</v>
      </c>
      <c r="E280" s="18" t="s">
        <v>674</v>
      </c>
      <c r="F280" s="18" t="s">
        <v>213</v>
      </c>
      <c r="G280" s="18" t="s">
        <v>978</v>
      </c>
      <c r="H280" s="18" t="s">
        <v>659</v>
      </c>
      <c r="I280" s="18" t="s">
        <v>660</v>
      </c>
      <c r="J280" s="35" t="s">
        <v>675</v>
      </c>
      <c r="K280" s="9" t="s">
        <v>925</v>
      </c>
      <c r="L280" s="9">
        <v>63</v>
      </c>
      <c r="M280" s="9"/>
      <c r="N280" s="5">
        <v>0.92199999999999982</v>
      </c>
      <c r="O280" s="5"/>
      <c r="P280" s="5">
        <v>0</v>
      </c>
      <c r="Q280" s="5">
        <v>0.92199999999999982</v>
      </c>
    </row>
    <row r="281" spans="1:17" x14ac:dyDescent="0.2">
      <c r="A281" s="40">
        <v>280</v>
      </c>
      <c r="B281" s="33">
        <v>24</v>
      </c>
      <c r="C281" s="18" t="s">
        <v>1093</v>
      </c>
      <c r="D281" s="63" t="s">
        <v>1052</v>
      </c>
      <c r="E281" s="18" t="s">
        <v>676</v>
      </c>
      <c r="F281" s="18" t="s">
        <v>213</v>
      </c>
      <c r="G281" s="18" t="s">
        <v>978</v>
      </c>
      <c r="H281" s="18" t="s">
        <v>659</v>
      </c>
      <c r="I281" s="18" t="s">
        <v>660</v>
      </c>
      <c r="J281" s="35" t="s">
        <v>677</v>
      </c>
      <c r="K281" s="9" t="s">
        <v>931</v>
      </c>
      <c r="L281" s="9">
        <v>40</v>
      </c>
      <c r="M281" s="9"/>
      <c r="N281" s="5"/>
      <c r="O281" s="5">
        <v>1.2</v>
      </c>
      <c r="P281" s="5">
        <v>1.4990000000000001</v>
      </c>
      <c r="Q281" s="5">
        <v>2.6990000000000003</v>
      </c>
    </row>
    <row r="282" spans="1:17" x14ac:dyDescent="0.2">
      <c r="A282" s="40">
        <v>281</v>
      </c>
      <c r="B282" s="33">
        <v>24</v>
      </c>
      <c r="C282" s="18" t="s">
        <v>1093</v>
      </c>
      <c r="D282" s="63" t="s">
        <v>1052</v>
      </c>
      <c r="E282" s="18" t="s">
        <v>678</v>
      </c>
      <c r="F282" s="18" t="s">
        <v>213</v>
      </c>
      <c r="G282" s="18" t="s">
        <v>978</v>
      </c>
      <c r="H282" s="18" t="s">
        <v>659</v>
      </c>
      <c r="I282" s="18" t="s">
        <v>660</v>
      </c>
      <c r="J282" s="35" t="s">
        <v>679</v>
      </c>
      <c r="K282" s="9" t="s">
        <v>925</v>
      </c>
      <c r="L282" s="9">
        <v>100</v>
      </c>
      <c r="M282" s="9"/>
      <c r="N282" s="5">
        <v>17.131</v>
      </c>
      <c r="O282" s="5"/>
      <c r="P282" s="5">
        <v>0</v>
      </c>
      <c r="Q282" s="5">
        <v>17.131</v>
      </c>
    </row>
    <row r="283" spans="1:17" x14ac:dyDescent="0.2">
      <c r="A283" s="40">
        <v>282</v>
      </c>
      <c r="B283" s="33">
        <v>24</v>
      </c>
      <c r="C283" s="18" t="s">
        <v>1093</v>
      </c>
      <c r="D283" s="63" t="s">
        <v>1052</v>
      </c>
      <c r="E283" s="18" t="s">
        <v>680</v>
      </c>
      <c r="F283" s="18" t="s">
        <v>213</v>
      </c>
      <c r="G283" s="18" t="s">
        <v>978</v>
      </c>
      <c r="H283" s="18" t="s">
        <v>659</v>
      </c>
      <c r="I283" s="18" t="s">
        <v>660</v>
      </c>
      <c r="J283" s="35" t="s">
        <v>681</v>
      </c>
      <c r="K283" s="9" t="s">
        <v>931</v>
      </c>
      <c r="L283" s="9">
        <v>85.8</v>
      </c>
      <c r="M283" s="9"/>
      <c r="N283" s="5"/>
      <c r="O283" s="5">
        <v>0.96800000000000008</v>
      </c>
      <c r="P283" s="5">
        <v>9.2729999999999997</v>
      </c>
      <c r="Q283" s="5">
        <v>10.240999999999998</v>
      </c>
    </row>
    <row r="284" spans="1:17" x14ac:dyDescent="0.2">
      <c r="A284" s="40">
        <v>283</v>
      </c>
      <c r="B284" s="33">
        <v>24</v>
      </c>
      <c r="C284" s="18" t="s">
        <v>1093</v>
      </c>
      <c r="D284" s="63" t="s">
        <v>1052</v>
      </c>
      <c r="E284" s="18" t="s">
        <v>682</v>
      </c>
      <c r="F284" s="18" t="s">
        <v>213</v>
      </c>
      <c r="G284" s="18" t="s">
        <v>978</v>
      </c>
      <c r="H284" s="18" t="s">
        <v>659</v>
      </c>
      <c r="I284" s="18" t="s">
        <v>660</v>
      </c>
      <c r="J284" s="35" t="s">
        <v>683</v>
      </c>
      <c r="K284" s="9" t="s">
        <v>925</v>
      </c>
      <c r="L284" s="9">
        <v>35.299999999999997</v>
      </c>
      <c r="M284" s="9"/>
      <c r="N284" s="5">
        <v>1.8590000000000002</v>
      </c>
      <c r="O284" s="5"/>
      <c r="P284" s="5">
        <v>0</v>
      </c>
      <c r="Q284" s="5">
        <v>1.8590000000000002</v>
      </c>
    </row>
    <row r="285" spans="1:17" x14ac:dyDescent="0.2">
      <c r="A285" s="40">
        <v>284</v>
      </c>
      <c r="B285" s="33">
        <v>24</v>
      </c>
      <c r="C285" s="18" t="s">
        <v>1093</v>
      </c>
      <c r="D285" s="63" t="s">
        <v>1052</v>
      </c>
      <c r="E285" s="18" t="s">
        <v>684</v>
      </c>
      <c r="F285" s="18" t="s">
        <v>213</v>
      </c>
      <c r="G285" s="18" t="s">
        <v>978</v>
      </c>
      <c r="H285" s="18" t="s">
        <v>659</v>
      </c>
      <c r="I285" s="18" t="s">
        <v>660</v>
      </c>
      <c r="J285" s="35" t="s">
        <v>685</v>
      </c>
      <c r="K285" s="9" t="s">
        <v>925</v>
      </c>
      <c r="L285" s="9">
        <v>32</v>
      </c>
      <c r="M285" s="9"/>
      <c r="N285" s="5">
        <v>0.16300000000000003</v>
      </c>
      <c r="O285" s="5"/>
      <c r="P285" s="5">
        <v>0</v>
      </c>
      <c r="Q285" s="5">
        <v>0.16300000000000003</v>
      </c>
    </row>
    <row r="286" spans="1:17" x14ac:dyDescent="0.2">
      <c r="A286" s="40">
        <v>285</v>
      </c>
      <c r="B286" s="33">
        <f>B273+1</f>
        <v>25</v>
      </c>
      <c r="C286" s="18" t="s">
        <v>1093</v>
      </c>
      <c r="D286" s="63" t="s">
        <v>1053</v>
      </c>
      <c r="E286" s="18" t="s">
        <v>686</v>
      </c>
      <c r="F286" s="18" t="s">
        <v>6</v>
      </c>
      <c r="G286" s="18" t="s">
        <v>1018</v>
      </c>
      <c r="H286" s="18" t="s">
        <v>687</v>
      </c>
      <c r="I286" s="18" t="s">
        <v>688</v>
      </c>
      <c r="J286" s="35" t="s">
        <v>689</v>
      </c>
      <c r="K286" s="9" t="s">
        <v>922</v>
      </c>
      <c r="L286" s="9"/>
      <c r="M286" s="9">
        <v>22</v>
      </c>
      <c r="N286" s="5"/>
      <c r="O286" s="5">
        <v>27.985101593127034</v>
      </c>
      <c r="P286" s="5">
        <v>5.4808984068729671</v>
      </c>
      <c r="Q286" s="5">
        <v>33.466000000000001</v>
      </c>
    </row>
    <row r="287" spans="1:17" x14ac:dyDescent="0.2">
      <c r="A287" s="40">
        <v>286</v>
      </c>
      <c r="B287" s="33">
        <v>25</v>
      </c>
      <c r="C287" s="18" t="s">
        <v>1093</v>
      </c>
      <c r="D287" s="63" t="s">
        <v>1053</v>
      </c>
      <c r="E287" s="18" t="s">
        <v>690</v>
      </c>
      <c r="F287" s="18" t="s">
        <v>6</v>
      </c>
      <c r="G287" s="18" t="s">
        <v>1018</v>
      </c>
      <c r="H287" s="18" t="s">
        <v>687</v>
      </c>
      <c r="I287" s="18" t="s">
        <v>688</v>
      </c>
      <c r="J287" s="35" t="s">
        <v>691</v>
      </c>
      <c r="K287" s="9" t="s">
        <v>922</v>
      </c>
      <c r="L287" s="9"/>
      <c r="M287" s="9">
        <v>90</v>
      </c>
      <c r="N287" s="5"/>
      <c r="O287" s="5">
        <v>72.421731183497613</v>
      </c>
      <c r="P287" s="5">
        <v>21.478268816502379</v>
      </c>
      <c r="Q287" s="5">
        <v>93.899999999999991</v>
      </c>
    </row>
    <row r="288" spans="1:17" x14ac:dyDescent="0.2">
      <c r="A288" s="40">
        <v>287</v>
      </c>
      <c r="B288" s="33">
        <v>25</v>
      </c>
      <c r="C288" s="18" t="s">
        <v>1093</v>
      </c>
      <c r="D288" s="63" t="s">
        <v>1053</v>
      </c>
      <c r="E288" s="18" t="s">
        <v>692</v>
      </c>
      <c r="F288" s="18" t="s">
        <v>6</v>
      </c>
      <c r="G288" s="18" t="s">
        <v>1018</v>
      </c>
      <c r="H288" s="18" t="s">
        <v>687</v>
      </c>
      <c r="I288" s="18" t="s">
        <v>688</v>
      </c>
      <c r="J288" s="35" t="s">
        <v>693</v>
      </c>
      <c r="K288" s="9" t="s">
        <v>954</v>
      </c>
      <c r="L288" s="9">
        <v>80</v>
      </c>
      <c r="M288" s="9"/>
      <c r="N288" s="5">
        <v>27.439</v>
      </c>
      <c r="O288" s="5"/>
      <c r="P288" s="5"/>
      <c r="Q288" s="5">
        <v>27.439</v>
      </c>
    </row>
    <row r="289" spans="1:17" x14ac:dyDescent="0.2">
      <c r="A289" s="40">
        <v>288</v>
      </c>
      <c r="B289" s="33">
        <f>B286+1</f>
        <v>26</v>
      </c>
      <c r="C289" s="18" t="s">
        <v>1093</v>
      </c>
      <c r="D289" s="63" t="s">
        <v>1054</v>
      </c>
      <c r="E289" s="18" t="s">
        <v>694</v>
      </c>
      <c r="F289" s="18" t="s">
        <v>1</v>
      </c>
      <c r="G289" s="18" t="s">
        <v>927</v>
      </c>
      <c r="H289" s="18" t="s">
        <v>695</v>
      </c>
      <c r="I289" s="18" t="s">
        <v>696</v>
      </c>
      <c r="J289" s="35" t="s">
        <v>697</v>
      </c>
      <c r="K289" s="9" t="s">
        <v>922</v>
      </c>
      <c r="L289" s="9"/>
      <c r="M289" s="9">
        <v>75</v>
      </c>
      <c r="N289" s="5"/>
      <c r="O289" s="5">
        <v>91.738803732448062</v>
      </c>
      <c r="P289" s="5">
        <v>19.389196267551924</v>
      </c>
      <c r="Q289" s="5">
        <v>111.128</v>
      </c>
    </row>
    <row r="290" spans="1:17" x14ac:dyDescent="0.2">
      <c r="A290" s="40">
        <v>289</v>
      </c>
      <c r="B290" s="33">
        <f>B289+1</f>
        <v>27</v>
      </c>
      <c r="C290" s="18" t="s">
        <v>1093</v>
      </c>
      <c r="D290" s="63" t="s">
        <v>1055</v>
      </c>
      <c r="E290" s="18" t="s">
        <v>698</v>
      </c>
      <c r="F290" s="18" t="s">
        <v>1</v>
      </c>
      <c r="G290" s="18">
        <v>97409</v>
      </c>
      <c r="H290" s="18" t="s">
        <v>699</v>
      </c>
      <c r="I290" s="18" t="s">
        <v>698</v>
      </c>
      <c r="J290" s="35" t="s">
        <v>700</v>
      </c>
      <c r="K290" s="64" t="s">
        <v>922</v>
      </c>
      <c r="L290" s="64"/>
      <c r="M290" s="64">
        <v>90</v>
      </c>
      <c r="N290" s="51"/>
      <c r="O290" s="51">
        <v>44.709470855904662</v>
      </c>
      <c r="P290" s="51">
        <v>8.7265291440953412</v>
      </c>
      <c r="Q290" s="51">
        <v>53.436</v>
      </c>
    </row>
    <row r="291" spans="1:17" x14ac:dyDescent="0.2">
      <c r="A291" s="40">
        <v>290</v>
      </c>
      <c r="B291" s="33">
        <v>27</v>
      </c>
      <c r="C291" s="18" t="s">
        <v>1093</v>
      </c>
      <c r="D291" s="63" t="s">
        <v>1055</v>
      </c>
      <c r="E291" s="18" t="s">
        <v>701</v>
      </c>
      <c r="F291" s="18" t="s">
        <v>1</v>
      </c>
      <c r="G291" s="18">
        <v>97409</v>
      </c>
      <c r="H291" s="18" t="s">
        <v>699</v>
      </c>
      <c r="I291" s="18" t="s">
        <v>698</v>
      </c>
      <c r="J291" s="35" t="s">
        <v>702</v>
      </c>
      <c r="K291" s="64" t="s">
        <v>924</v>
      </c>
      <c r="L291" s="64">
        <v>25</v>
      </c>
      <c r="M291" s="64"/>
      <c r="N291" s="51">
        <v>4.0000000000000001E-3</v>
      </c>
      <c r="O291" s="51"/>
      <c r="P291" s="51"/>
      <c r="Q291" s="51">
        <v>4.0000000000000001E-3</v>
      </c>
    </row>
    <row r="292" spans="1:17" x14ac:dyDescent="0.2">
      <c r="A292" s="40">
        <v>291</v>
      </c>
      <c r="B292" s="33">
        <f>B290+1</f>
        <v>28</v>
      </c>
      <c r="C292" s="18" t="s">
        <v>1093</v>
      </c>
      <c r="D292" s="63" t="s">
        <v>1056</v>
      </c>
      <c r="E292" s="18" t="s">
        <v>703</v>
      </c>
      <c r="F292" s="18" t="s">
        <v>1</v>
      </c>
      <c r="G292" s="18" t="s">
        <v>927</v>
      </c>
      <c r="H292" s="18" t="s">
        <v>704</v>
      </c>
      <c r="I292" s="18" t="s">
        <v>705</v>
      </c>
      <c r="J292" s="35" t="s">
        <v>706</v>
      </c>
      <c r="K292" s="9" t="s">
        <v>922</v>
      </c>
      <c r="L292" s="9"/>
      <c r="M292" s="9">
        <v>68</v>
      </c>
      <c r="N292" s="5"/>
      <c r="O292" s="5">
        <v>38.106543581365941</v>
      </c>
      <c r="P292" s="5">
        <v>8.1744564186340636</v>
      </c>
      <c r="Q292" s="5">
        <v>46.280999999999999</v>
      </c>
    </row>
    <row r="293" spans="1:17" x14ac:dyDescent="0.2">
      <c r="A293" s="40">
        <v>292</v>
      </c>
      <c r="B293" s="33">
        <v>28</v>
      </c>
      <c r="C293" s="18" t="s">
        <v>1093</v>
      </c>
      <c r="D293" s="63" t="s">
        <v>1056</v>
      </c>
      <c r="E293" s="18" t="s">
        <v>707</v>
      </c>
      <c r="F293" s="18" t="s">
        <v>1</v>
      </c>
      <c r="G293" s="18" t="s">
        <v>927</v>
      </c>
      <c r="H293" s="18" t="s">
        <v>704</v>
      </c>
      <c r="I293" s="18" t="s">
        <v>705</v>
      </c>
      <c r="J293" s="35" t="s">
        <v>708</v>
      </c>
      <c r="K293" s="9" t="s">
        <v>922</v>
      </c>
      <c r="L293" s="9"/>
      <c r="M293" s="9">
        <v>80</v>
      </c>
      <c r="N293" s="5"/>
      <c r="O293" s="5">
        <v>85.63643747956931</v>
      </c>
      <c r="P293" s="5">
        <v>23.463562520430699</v>
      </c>
      <c r="Q293" s="5">
        <v>109.1</v>
      </c>
    </row>
    <row r="294" spans="1:17" x14ac:dyDescent="0.2">
      <c r="A294" s="40">
        <v>293</v>
      </c>
      <c r="B294" s="33">
        <v>29</v>
      </c>
      <c r="C294" s="18" t="s">
        <v>1093</v>
      </c>
      <c r="D294" s="63" t="s">
        <v>1057</v>
      </c>
      <c r="E294" s="18" t="s">
        <v>709</v>
      </c>
      <c r="F294" s="18" t="s">
        <v>1</v>
      </c>
      <c r="G294" s="18" t="s">
        <v>927</v>
      </c>
      <c r="H294" s="18" t="s">
        <v>710</v>
      </c>
      <c r="I294" s="18" t="s">
        <v>711</v>
      </c>
      <c r="J294" s="35" t="s">
        <v>712</v>
      </c>
      <c r="K294" s="9" t="s">
        <v>924</v>
      </c>
      <c r="L294" s="9">
        <v>25.1</v>
      </c>
      <c r="M294" s="9"/>
      <c r="N294" s="5">
        <v>0.91099999999999981</v>
      </c>
      <c r="O294" s="5"/>
      <c r="P294" s="5"/>
      <c r="Q294" s="5">
        <v>0.91099999999999981</v>
      </c>
    </row>
    <row r="295" spans="1:17" x14ac:dyDescent="0.2">
      <c r="A295" s="40">
        <v>294</v>
      </c>
      <c r="B295" s="33">
        <v>29</v>
      </c>
      <c r="C295" s="18" t="s">
        <v>1093</v>
      </c>
      <c r="D295" s="63" t="s">
        <v>1057</v>
      </c>
      <c r="E295" s="18" t="s">
        <v>713</v>
      </c>
      <c r="F295" s="18" t="s">
        <v>1</v>
      </c>
      <c r="G295" s="18" t="s">
        <v>927</v>
      </c>
      <c r="H295" s="18" t="s">
        <v>710</v>
      </c>
      <c r="I295" s="18" t="s">
        <v>711</v>
      </c>
      <c r="J295" s="35" t="s">
        <v>714</v>
      </c>
      <c r="K295" s="9" t="s">
        <v>925</v>
      </c>
      <c r="L295" s="9">
        <v>100</v>
      </c>
      <c r="M295" s="9"/>
      <c r="N295" s="5">
        <v>9.5749999999999993</v>
      </c>
      <c r="O295" s="5"/>
      <c r="P295" s="5"/>
      <c r="Q295" s="5">
        <v>9.5749999999999993</v>
      </c>
    </row>
    <row r="296" spans="1:17" x14ac:dyDescent="0.2">
      <c r="A296" s="40">
        <v>295</v>
      </c>
      <c r="B296" s="33">
        <v>29</v>
      </c>
      <c r="C296" s="18" t="s">
        <v>1093</v>
      </c>
      <c r="D296" s="63" t="s">
        <v>1057</v>
      </c>
      <c r="E296" s="18" t="s">
        <v>715</v>
      </c>
      <c r="F296" s="18" t="s">
        <v>1</v>
      </c>
      <c r="G296" s="18" t="s">
        <v>927</v>
      </c>
      <c r="H296" s="18" t="s">
        <v>710</v>
      </c>
      <c r="I296" s="18" t="s">
        <v>711</v>
      </c>
      <c r="J296" s="35" t="s">
        <v>716</v>
      </c>
      <c r="K296" s="9" t="s">
        <v>922</v>
      </c>
      <c r="L296" s="9"/>
      <c r="M296" s="9">
        <v>40</v>
      </c>
      <c r="N296" s="5"/>
      <c r="O296" s="5">
        <v>49.62756195778843</v>
      </c>
      <c r="P296" s="5">
        <v>4.9154380422115764</v>
      </c>
      <c r="Q296" s="5">
        <v>54.543000000000006</v>
      </c>
    </row>
    <row r="297" spans="1:17" x14ac:dyDescent="0.2">
      <c r="A297" s="40">
        <v>296</v>
      </c>
      <c r="B297" s="33">
        <v>30</v>
      </c>
      <c r="C297" s="18" t="s">
        <v>1093</v>
      </c>
      <c r="D297" s="63" t="s">
        <v>1058</v>
      </c>
      <c r="E297" s="3" t="s">
        <v>717</v>
      </c>
      <c r="F297" s="18" t="s">
        <v>1</v>
      </c>
      <c r="G297" s="18" t="s">
        <v>1000</v>
      </c>
      <c r="H297" s="18" t="s">
        <v>718</v>
      </c>
      <c r="I297" s="3" t="s">
        <v>719</v>
      </c>
      <c r="J297" s="35" t="s">
        <v>720</v>
      </c>
      <c r="K297" s="9" t="s">
        <v>931</v>
      </c>
      <c r="L297" s="9">
        <v>160</v>
      </c>
      <c r="M297" s="9"/>
      <c r="N297" s="5"/>
      <c r="O297" s="5">
        <v>11.701999999999998</v>
      </c>
      <c r="P297" s="5">
        <v>4.1290000000000004</v>
      </c>
      <c r="Q297" s="5">
        <v>15.831</v>
      </c>
    </row>
    <row r="298" spans="1:17" x14ac:dyDescent="0.2">
      <c r="A298" s="40">
        <v>297</v>
      </c>
      <c r="B298" s="33">
        <v>30</v>
      </c>
      <c r="C298" s="18" t="s">
        <v>1093</v>
      </c>
      <c r="D298" s="63" t="s">
        <v>1058</v>
      </c>
      <c r="E298" s="3" t="s">
        <v>721</v>
      </c>
      <c r="F298" s="18" t="s">
        <v>1</v>
      </c>
      <c r="G298" s="18" t="s">
        <v>1000</v>
      </c>
      <c r="H298" s="18" t="s">
        <v>718</v>
      </c>
      <c r="I298" s="3" t="s">
        <v>719</v>
      </c>
      <c r="J298" s="35" t="s">
        <v>722</v>
      </c>
      <c r="K298" s="9" t="s">
        <v>925</v>
      </c>
      <c r="L298" s="9">
        <v>160</v>
      </c>
      <c r="M298" s="9"/>
      <c r="N298" s="5">
        <v>37.437000000000005</v>
      </c>
      <c r="O298" s="5"/>
      <c r="P298" s="5"/>
      <c r="Q298" s="5">
        <v>37.437000000000005</v>
      </c>
    </row>
    <row r="299" spans="1:17" x14ac:dyDescent="0.2">
      <c r="A299" s="40">
        <v>298</v>
      </c>
      <c r="B299" s="33">
        <v>30</v>
      </c>
      <c r="C299" s="18" t="s">
        <v>1093</v>
      </c>
      <c r="D299" s="63" t="s">
        <v>1058</v>
      </c>
      <c r="E299" s="3" t="s">
        <v>723</v>
      </c>
      <c r="F299" s="18" t="s">
        <v>1</v>
      </c>
      <c r="G299" s="18" t="s">
        <v>1000</v>
      </c>
      <c r="H299" s="18" t="s">
        <v>718</v>
      </c>
      <c r="I299" s="3" t="s">
        <v>719</v>
      </c>
      <c r="J299" s="35" t="s">
        <v>724</v>
      </c>
      <c r="K299" s="9" t="s">
        <v>925</v>
      </c>
      <c r="L299" s="9">
        <v>100</v>
      </c>
      <c r="M299" s="9"/>
      <c r="N299" s="5">
        <v>20.442999999999998</v>
      </c>
      <c r="O299" s="5"/>
      <c r="P299" s="5"/>
      <c r="Q299" s="5">
        <v>20.442999999999998</v>
      </c>
    </row>
    <row r="300" spans="1:17" x14ac:dyDescent="0.2">
      <c r="A300" s="40">
        <v>299</v>
      </c>
      <c r="B300" s="33">
        <v>30</v>
      </c>
      <c r="C300" s="18" t="s">
        <v>1093</v>
      </c>
      <c r="D300" s="63" t="s">
        <v>1058</v>
      </c>
      <c r="E300" s="3" t="s">
        <v>725</v>
      </c>
      <c r="F300" s="18" t="s">
        <v>1</v>
      </c>
      <c r="G300" s="18" t="s">
        <v>1000</v>
      </c>
      <c r="H300" s="18" t="s">
        <v>718</v>
      </c>
      <c r="I300" s="3" t="s">
        <v>719</v>
      </c>
      <c r="J300" s="35" t="s">
        <v>726</v>
      </c>
      <c r="K300" s="9" t="s">
        <v>924</v>
      </c>
      <c r="L300" s="9">
        <v>63</v>
      </c>
      <c r="M300" s="9"/>
      <c r="N300" s="5">
        <v>1.35</v>
      </c>
      <c r="O300" s="5"/>
      <c r="P300" s="5"/>
      <c r="Q300" s="5">
        <v>1.35</v>
      </c>
    </row>
    <row r="301" spans="1:17" x14ac:dyDescent="0.2">
      <c r="A301" s="40">
        <v>300</v>
      </c>
      <c r="B301" s="33">
        <v>30</v>
      </c>
      <c r="C301" s="18" t="s">
        <v>1093</v>
      </c>
      <c r="D301" s="63" t="s">
        <v>1058</v>
      </c>
      <c r="E301" s="3" t="s">
        <v>727</v>
      </c>
      <c r="F301" s="18" t="s">
        <v>1</v>
      </c>
      <c r="G301" s="18" t="s">
        <v>1000</v>
      </c>
      <c r="H301" s="18" t="s">
        <v>718</v>
      </c>
      <c r="I301" s="3" t="s">
        <v>719</v>
      </c>
      <c r="J301" s="35" t="s">
        <v>728</v>
      </c>
      <c r="K301" s="9" t="s">
        <v>925</v>
      </c>
      <c r="L301" s="9">
        <v>100</v>
      </c>
      <c r="M301" s="9"/>
      <c r="N301" s="5">
        <v>4.2679999999999989</v>
      </c>
      <c r="O301" s="5"/>
      <c r="P301" s="5"/>
      <c r="Q301" s="5">
        <v>4.2679999999999989</v>
      </c>
    </row>
    <row r="302" spans="1:17" x14ac:dyDescent="0.2">
      <c r="A302" s="40">
        <v>301</v>
      </c>
      <c r="B302" s="33">
        <v>30</v>
      </c>
      <c r="C302" s="18" t="s">
        <v>1093</v>
      </c>
      <c r="D302" s="63" t="s">
        <v>1058</v>
      </c>
      <c r="E302" s="3" t="s">
        <v>729</v>
      </c>
      <c r="F302" s="18" t="s">
        <v>1</v>
      </c>
      <c r="G302" s="18" t="s">
        <v>1000</v>
      </c>
      <c r="H302" s="18" t="s">
        <v>718</v>
      </c>
      <c r="I302" s="3" t="s">
        <v>719</v>
      </c>
      <c r="J302" s="35" t="s">
        <v>730</v>
      </c>
      <c r="K302" s="9" t="s">
        <v>925</v>
      </c>
      <c r="L302" s="9">
        <v>160</v>
      </c>
      <c r="M302" s="9"/>
      <c r="N302" s="5">
        <v>27.377000000000002</v>
      </c>
      <c r="O302" s="5"/>
      <c r="P302" s="5"/>
      <c r="Q302" s="5">
        <v>27.377000000000002</v>
      </c>
    </row>
    <row r="303" spans="1:17" x14ac:dyDescent="0.2">
      <c r="A303" s="40">
        <v>302</v>
      </c>
      <c r="B303" s="33">
        <v>30</v>
      </c>
      <c r="C303" s="18" t="s">
        <v>1093</v>
      </c>
      <c r="D303" s="63" t="s">
        <v>1058</v>
      </c>
      <c r="E303" s="3" t="s">
        <v>731</v>
      </c>
      <c r="F303" s="18" t="s">
        <v>1</v>
      </c>
      <c r="G303" s="18" t="s">
        <v>1000</v>
      </c>
      <c r="H303" s="18" t="s">
        <v>718</v>
      </c>
      <c r="I303" s="3" t="s">
        <v>719</v>
      </c>
      <c r="J303" s="35" t="s">
        <v>732</v>
      </c>
      <c r="K303" s="9" t="s">
        <v>925</v>
      </c>
      <c r="L303" s="9">
        <v>63</v>
      </c>
      <c r="M303" s="9"/>
      <c r="N303" s="5">
        <v>1E-3</v>
      </c>
      <c r="O303" s="5"/>
      <c r="P303" s="5"/>
      <c r="Q303" s="5">
        <v>1E-3</v>
      </c>
    </row>
    <row r="304" spans="1:17" x14ac:dyDescent="0.2">
      <c r="A304" s="40">
        <v>303</v>
      </c>
      <c r="B304" s="33">
        <v>30</v>
      </c>
      <c r="C304" s="18" t="s">
        <v>1093</v>
      </c>
      <c r="D304" s="63" t="s">
        <v>1058</v>
      </c>
      <c r="E304" s="3" t="s">
        <v>733</v>
      </c>
      <c r="F304" s="18" t="s">
        <v>1</v>
      </c>
      <c r="G304" s="18" t="s">
        <v>1000</v>
      </c>
      <c r="H304" s="18" t="s">
        <v>718</v>
      </c>
      <c r="I304" s="3" t="s">
        <v>719</v>
      </c>
      <c r="J304" s="35" t="s">
        <v>734</v>
      </c>
      <c r="K304" s="9" t="s">
        <v>939</v>
      </c>
      <c r="L304" s="9">
        <v>160</v>
      </c>
      <c r="M304" s="9"/>
      <c r="N304" s="5"/>
      <c r="O304" s="5">
        <v>11.979999999999999</v>
      </c>
      <c r="P304" s="5">
        <v>3.609</v>
      </c>
      <c r="Q304" s="5">
        <v>15.588999999999999</v>
      </c>
    </row>
    <row r="305" spans="1:17" x14ac:dyDescent="0.2">
      <c r="A305" s="40">
        <v>304</v>
      </c>
      <c r="B305" s="33">
        <v>30</v>
      </c>
      <c r="C305" s="18" t="s">
        <v>1093</v>
      </c>
      <c r="D305" s="63" t="s">
        <v>1058</v>
      </c>
      <c r="E305" s="3" t="s">
        <v>735</v>
      </c>
      <c r="F305" s="18" t="s">
        <v>1</v>
      </c>
      <c r="G305" s="18" t="s">
        <v>1000</v>
      </c>
      <c r="H305" s="18" t="s">
        <v>718</v>
      </c>
      <c r="I305" s="3" t="s">
        <v>719</v>
      </c>
      <c r="J305" s="35" t="s">
        <v>736</v>
      </c>
      <c r="K305" s="9" t="s">
        <v>925</v>
      </c>
      <c r="L305" s="9">
        <v>100</v>
      </c>
      <c r="M305" s="9"/>
      <c r="N305" s="5">
        <v>0.17100000000000004</v>
      </c>
      <c r="O305" s="5"/>
      <c r="P305" s="5"/>
      <c r="Q305" s="5">
        <v>0.17100000000000004</v>
      </c>
    </row>
    <row r="306" spans="1:17" s="2" customFormat="1" x14ac:dyDescent="0.2">
      <c r="A306" s="40">
        <v>305</v>
      </c>
      <c r="B306" s="33">
        <v>30</v>
      </c>
      <c r="C306" s="18" t="s">
        <v>1093</v>
      </c>
      <c r="D306" s="63" t="s">
        <v>1058</v>
      </c>
      <c r="E306" s="3" t="s">
        <v>737</v>
      </c>
      <c r="F306" s="18" t="s">
        <v>1</v>
      </c>
      <c r="G306" s="18" t="s">
        <v>1000</v>
      </c>
      <c r="H306" s="18" t="s">
        <v>718</v>
      </c>
      <c r="I306" s="3" t="s">
        <v>719</v>
      </c>
      <c r="J306" s="35" t="s">
        <v>738</v>
      </c>
      <c r="K306" s="9" t="s">
        <v>925</v>
      </c>
      <c r="L306" s="9">
        <v>160</v>
      </c>
      <c r="M306" s="9"/>
      <c r="N306" s="5">
        <v>0.53699999999999992</v>
      </c>
      <c r="O306" s="5"/>
      <c r="P306" s="5"/>
      <c r="Q306" s="5">
        <v>0.53699999999999992</v>
      </c>
    </row>
    <row r="307" spans="1:17" x14ac:dyDescent="0.2">
      <c r="A307" s="40">
        <v>306</v>
      </c>
      <c r="B307" s="33">
        <v>31</v>
      </c>
      <c r="C307" s="18" t="s">
        <v>1093</v>
      </c>
      <c r="D307" s="63" t="s">
        <v>1059</v>
      </c>
      <c r="E307" s="18" t="s">
        <v>739</v>
      </c>
      <c r="F307" s="18" t="s">
        <v>1</v>
      </c>
      <c r="G307" s="18" t="s">
        <v>927</v>
      </c>
      <c r="H307" s="18" t="s">
        <v>740</v>
      </c>
      <c r="I307" s="18" t="s">
        <v>741</v>
      </c>
      <c r="J307" s="35" t="s">
        <v>742</v>
      </c>
      <c r="K307" s="9" t="s">
        <v>942</v>
      </c>
      <c r="L307" s="9">
        <v>25</v>
      </c>
      <c r="M307" s="9"/>
      <c r="N307" s="5"/>
      <c r="O307" s="5">
        <v>1.0269999999999999</v>
      </c>
      <c r="P307" s="5">
        <v>8.3749999999999982</v>
      </c>
      <c r="Q307" s="5">
        <v>9.4019999999999992</v>
      </c>
    </row>
    <row r="308" spans="1:17" x14ac:dyDescent="0.2">
      <c r="A308" s="40">
        <v>307</v>
      </c>
      <c r="B308" s="33">
        <v>31</v>
      </c>
      <c r="C308" s="18" t="s">
        <v>1093</v>
      </c>
      <c r="D308" s="63" t="s">
        <v>1059</v>
      </c>
      <c r="E308" s="18" t="s">
        <v>743</v>
      </c>
      <c r="F308" s="18" t="s">
        <v>1</v>
      </c>
      <c r="G308" s="18" t="s">
        <v>927</v>
      </c>
      <c r="H308" s="18" t="s">
        <v>740</v>
      </c>
      <c r="I308" s="18" t="s">
        <v>741</v>
      </c>
      <c r="J308" s="35" t="s">
        <v>744</v>
      </c>
      <c r="K308" s="9" t="s">
        <v>931</v>
      </c>
      <c r="L308" s="9">
        <v>20</v>
      </c>
      <c r="M308" s="9"/>
      <c r="N308" s="5"/>
      <c r="O308" s="5">
        <v>5.0550000000000006</v>
      </c>
      <c r="P308" s="5">
        <v>15.783999999999997</v>
      </c>
      <c r="Q308" s="5">
        <v>20.838999999999999</v>
      </c>
    </row>
    <row r="309" spans="1:17" x14ac:dyDescent="0.2">
      <c r="A309" s="40">
        <v>308</v>
      </c>
      <c r="B309" s="33">
        <v>31</v>
      </c>
      <c r="C309" s="18" t="s">
        <v>1093</v>
      </c>
      <c r="D309" s="63" t="s">
        <v>1059</v>
      </c>
      <c r="E309" s="18" t="s">
        <v>745</v>
      </c>
      <c r="F309" s="18" t="s">
        <v>1</v>
      </c>
      <c r="G309" s="18" t="s">
        <v>927</v>
      </c>
      <c r="H309" s="18" t="s">
        <v>740</v>
      </c>
      <c r="I309" s="18" t="s">
        <v>741</v>
      </c>
      <c r="J309" s="35" t="s">
        <v>746</v>
      </c>
      <c r="K309" s="9" t="s">
        <v>924</v>
      </c>
      <c r="L309" s="9">
        <v>25</v>
      </c>
      <c r="M309" s="9"/>
      <c r="N309" s="5">
        <v>1E-3</v>
      </c>
      <c r="O309" s="5"/>
      <c r="P309" s="5"/>
      <c r="Q309" s="5">
        <v>1E-3</v>
      </c>
    </row>
    <row r="310" spans="1:17" x14ac:dyDescent="0.2">
      <c r="A310" s="40">
        <v>309</v>
      </c>
      <c r="B310" s="33">
        <v>31</v>
      </c>
      <c r="C310" s="18" t="s">
        <v>1093</v>
      </c>
      <c r="D310" s="63" t="s">
        <v>1059</v>
      </c>
      <c r="E310" s="18" t="s">
        <v>747</v>
      </c>
      <c r="F310" s="18" t="s">
        <v>1</v>
      </c>
      <c r="G310" s="18" t="s">
        <v>927</v>
      </c>
      <c r="H310" s="18" t="s">
        <v>740</v>
      </c>
      <c r="I310" s="18" t="s">
        <v>741</v>
      </c>
      <c r="J310" s="35" t="s">
        <v>748</v>
      </c>
      <c r="K310" s="9" t="s">
        <v>954</v>
      </c>
      <c r="L310" s="9">
        <v>10.8</v>
      </c>
      <c r="M310" s="9"/>
      <c r="N310" s="5">
        <v>43.301000000000002</v>
      </c>
      <c r="O310" s="5"/>
      <c r="P310" s="5"/>
      <c r="Q310" s="5">
        <v>43.301000000000002</v>
      </c>
    </row>
    <row r="311" spans="1:17" x14ac:dyDescent="0.2">
      <c r="A311" s="40">
        <v>310</v>
      </c>
      <c r="B311" s="33">
        <v>31</v>
      </c>
      <c r="C311" s="18" t="s">
        <v>1093</v>
      </c>
      <c r="D311" s="63" t="s">
        <v>1059</v>
      </c>
      <c r="E311" s="18" t="s">
        <v>749</v>
      </c>
      <c r="F311" s="18" t="s">
        <v>1</v>
      </c>
      <c r="G311" s="18" t="s">
        <v>927</v>
      </c>
      <c r="H311" s="18" t="s">
        <v>740</v>
      </c>
      <c r="I311" s="18" t="s">
        <v>741</v>
      </c>
      <c r="J311" s="35" t="s">
        <v>750</v>
      </c>
      <c r="K311" s="9" t="s">
        <v>954</v>
      </c>
      <c r="L311" s="9">
        <v>160</v>
      </c>
      <c r="M311" s="9"/>
      <c r="N311" s="5">
        <v>56.364999999999995</v>
      </c>
      <c r="O311" s="5"/>
      <c r="P311" s="5"/>
      <c r="Q311" s="5">
        <v>56.364999999999995</v>
      </c>
    </row>
    <row r="312" spans="1:17" x14ac:dyDescent="0.2">
      <c r="A312" s="40">
        <v>311</v>
      </c>
      <c r="B312" s="33">
        <v>31</v>
      </c>
      <c r="C312" s="18" t="s">
        <v>1093</v>
      </c>
      <c r="D312" s="63" t="s">
        <v>1059</v>
      </c>
      <c r="E312" s="18" t="s">
        <v>751</v>
      </c>
      <c r="F312" s="18" t="s">
        <v>1</v>
      </c>
      <c r="G312" s="18" t="s">
        <v>927</v>
      </c>
      <c r="H312" s="18" t="s">
        <v>740</v>
      </c>
      <c r="I312" s="18" t="s">
        <v>741</v>
      </c>
      <c r="J312" s="35" t="s">
        <v>752</v>
      </c>
      <c r="K312" s="9" t="s">
        <v>931</v>
      </c>
      <c r="L312" s="9">
        <v>160</v>
      </c>
      <c r="M312" s="9"/>
      <c r="N312" s="5"/>
      <c r="O312" s="5">
        <v>17.53</v>
      </c>
      <c r="P312" s="5">
        <v>7.6159999999999997</v>
      </c>
      <c r="Q312" s="5">
        <v>25.146000000000001</v>
      </c>
    </row>
    <row r="313" spans="1:17" x14ac:dyDescent="0.2">
      <c r="A313" s="40">
        <v>312</v>
      </c>
      <c r="B313" s="33">
        <f>B307+1</f>
        <v>32</v>
      </c>
      <c r="C313" s="18" t="s">
        <v>1093</v>
      </c>
      <c r="D313" s="63" t="s">
        <v>1060</v>
      </c>
      <c r="E313" s="18" t="s">
        <v>753</v>
      </c>
      <c r="F313" s="18" t="s">
        <v>82</v>
      </c>
      <c r="G313" s="18" t="s">
        <v>947</v>
      </c>
      <c r="H313" s="18" t="s">
        <v>754</v>
      </c>
      <c r="I313" s="18" t="s">
        <v>755</v>
      </c>
      <c r="J313" s="35" t="s">
        <v>756</v>
      </c>
      <c r="K313" s="9" t="s">
        <v>925</v>
      </c>
      <c r="L313" s="9">
        <v>100</v>
      </c>
      <c r="M313" s="9"/>
      <c r="N313" s="5">
        <v>22.555999999999997</v>
      </c>
      <c r="O313" s="5"/>
      <c r="P313" s="5"/>
      <c r="Q313" s="5">
        <v>22.555999999999997</v>
      </c>
    </row>
    <row r="314" spans="1:17" x14ac:dyDescent="0.2">
      <c r="A314" s="40">
        <v>313</v>
      </c>
      <c r="B314" s="33">
        <f>B313+1</f>
        <v>33</v>
      </c>
      <c r="C314" s="18" t="s">
        <v>1093</v>
      </c>
      <c r="D314" s="63" t="s">
        <v>1061</v>
      </c>
      <c r="E314" s="3" t="s">
        <v>757</v>
      </c>
      <c r="F314" s="18" t="s">
        <v>82</v>
      </c>
      <c r="G314" s="18" t="s">
        <v>947</v>
      </c>
      <c r="H314" s="18" t="s">
        <v>758</v>
      </c>
      <c r="I314" s="3" t="s">
        <v>759</v>
      </c>
      <c r="J314" s="35" t="s">
        <v>760</v>
      </c>
      <c r="K314" s="9" t="s">
        <v>922</v>
      </c>
      <c r="L314" s="9"/>
      <c r="M314" s="9">
        <v>60</v>
      </c>
      <c r="N314" s="5"/>
      <c r="O314" s="5">
        <v>16.047762654958674</v>
      </c>
      <c r="P314" s="5">
        <v>2.8302373450413221</v>
      </c>
      <c r="Q314" s="5">
        <v>18.877999999999997</v>
      </c>
    </row>
    <row r="315" spans="1:17" x14ac:dyDescent="0.2">
      <c r="A315" s="40">
        <v>314</v>
      </c>
      <c r="B315" s="33">
        <v>33</v>
      </c>
      <c r="C315" s="18" t="s">
        <v>1093</v>
      </c>
      <c r="D315" s="63" t="s">
        <v>1061</v>
      </c>
      <c r="E315" s="3" t="s">
        <v>761</v>
      </c>
      <c r="F315" s="18" t="s">
        <v>82</v>
      </c>
      <c r="G315" s="18" t="s">
        <v>947</v>
      </c>
      <c r="H315" s="18" t="s">
        <v>758</v>
      </c>
      <c r="I315" s="3" t="s">
        <v>759</v>
      </c>
      <c r="J315" s="35" t="s">
        <v>762</v>
      </c>
      <c r="K315" s="9" t="s">
        <v>922</v>
      </c>
      <c r="L315" s="9"/>
      <c r="M315" s="9">
        <v>75</v>
      </c>
      <c r="N315" s="5"/>
      <c r="O315" s="5">
        <v>52.157747842858583</v>
      </c>
      <c r="P315" s="5">
        <v>9.600252157141405</v>
      </c>
      <c r="Q315" s="5">
        <v>61.757999999999988</v>
      </c>
    </row>
    <row r="316" spans="1:17" x14ac:dyDescent="0.2">
      <c r="A316" s="40">
        <v>315</v>
      </c>
      <c r="B316" s="33">
        <v>33</v>
      </c>
      <c r="C316" s="18" t="s">
        <v>1093</v>
      </c>
      <c r="D316" s="63" t="s">
        <v>1061</v>
      </c>
      <c r="E316" s="14" t="s">
        <v>763</v>
      </c>
      <c r="F316" s="18" t="s">
        <v>82</v>
      </c>
      <c r="G316" s="18" t="s">
        <v>947</v>
      </c>
      <c r="H316" s="18" t="s">
        <v>758</v>
      </c>
      <c r="I316" s="14" t="s">
        <v>759</v>
      </c>
      <c r="J316" s="35" t="s">
        <v>764</v>
      </c>
      <c r="K316" s="9" t="s">
        <v>954</v>
      </c>
      <c r="L316" s="9">
        <v>100</v>
      </c>
      <c r="M316" s="9"/>
      <c r="N316" s="5">
        <v>44.112000000000002</v>
      </c>
      <c r="O316" s="5"/>
      <c r="P316" s="5">
        <v>0</v>
      </c>
      <c r="Q316" s="5">
        <v>44.112000000000002</v>
      </c>
    </row>
    <row r="317" spans="1:17" x14ac:dyDescent="0.2">
      <c r="A317" s="40">
        <v>316</v>
      </c>
      <c r="B317" s="33">
        <f>B314+1</f>
        <v>34</v>
      </c>
      <c r="C317" s="18" t="s">
        <v>1093</v>
      </c>
      <c r="D317" s="63" t="s">
        <v>1062</v>
      </c>
      <c r="E317" s="18" t="s">
        <v>765</v>
      </c>
      <c r="F317" s="18" t="s">
        <v>41</v>
      </c>
      <c r="G317" s="18" t="s">
        <v>1063</v>
      </c>
      <c r="H317" s="18" t="s">
        <v>766</v>
      </c>
      <c r="I317" s="18" t="s">
        <v>767</v>
      </c>
      <c r="J317" s="35" t="s">
        <v>768</v>
      </c>
      <c r="K317" s="9" t="s">
        <v>954</v>
      </c>
      <c r="L317" s="9">
        <v>100</v>
      </c>
      <c r="M317" s="9"/>
      <c r="N317" s="5">
        <v>39.046000000000006</v>
      </c>
      <c r="O317" s="5"/>
      <c r="P317" s="5">
        <v>0</v>
      </c>
      <c r="Q317" s="5">
        <v>39.046000000000006</v>
      </c>
    </row>
    <row r="318" spans="1:17" x14ac:dyDescent="0.2">
      <c r="A318" s="40">
        <v>317</v>
      </c>
      <c r="B318" s="33">
        <v>34</v>
      </c>
      <c r="C318" s="18" t="s">
        <v>1093</v>
      </c>
      <c r="D318" s="63" t="s">
        <v>1062</v>
      </c>
      <c r="E318" s="18" t="s">
        <v>769</v>
      </c>
      <c r="F318" s="18" t="s">
        <v>41</v>
      </c>
      <c r="G318" s="18" t="s">
        <v>1063</v>
      </c>
      <c r="H318" s="18" t="s">
        <v>766</v>
      </c>
      <c r="I318" s="18" t="s">
        <v>767</v>
      </c>
      <c r="J318" s="35" t="s">
        <v>770</v>
      </c>
      <c r="K318" s="9" t="s">
        <v>924</v>
      </c>
      <c r="L318" s="9">
        <v>25</v>
      </c>
      <c r="M318" s="9"/>
      <c r="N318" s="5">
        <v>1.1259999999999999</v>
      </c>
      <c r="O318" s="5"/>
      <c r="P318" s="5"/>
      <c r="Q318" s="5">
        <v>1.1259999999999999</v>
      </c>
    </row>
    <row r="319" spans="1:17" x14ac:dyDescent="0.2">
      <c r="A319" s="40">
        <v>318</v>
      </c>
      <c r="B319" s="33">
        <v>34</v>
      </c>
      <c r="C319" s="18" t="s">
        <v>1093</v>
      </c>
      <c r="D319" s="63" t="s">
        <v>1062</v>
      </c>
      <c r="E319" s="18" t="s">
        <v>771</v>
      </c>
      <c r="F319" s="18" t="s">
        <v>41</v>
      </c>
      <c r="G319" s="18" t="s">
        <v>1063</v>
      </c>
      <c r="H319" s="18" t="s">
        <v>766</v>
      </c>
      <c r="I319" s="18" t="s">
        <v>767</v>
      </c>
      <c r="J319" s="35" t="s">
        <v>772</v>
      </c>
      <c r="K319" s="9" t="s">
        <v>925</v>
      </c>
      <c r="L319" s="9">
        <v>63</v>
      </c>
      <c r="M319" s="9"/>
      <c r="N319" s="5">
        <v>5.0409999999999995</v>
      </c>
      <c r="O319" s="5"/>
      <c r="P319" s="5">
        <v>0</v>
      </c>
      <c r="Q319" s="5">
        <v>5.0409999999999995</v>
      </c>
    </row>
    <row r="320" spans="1:17" x14ac:dyDescent="0.2">
      <c r="A320" s="40">
        <v>319</v>
      </c>
      <c r="B320" s="33">
        <v>34</v>
      </c>
      <c r="C320" s="18" t="s">
        <v>1093</v>
      </c>
      <c r="D320" s="63" t="s">
        <v>1062</v>
      </c>
      <c r="E320" s="18" t="s">
        <v>773</v>
      </c>
      <c r="F320" s="18" t="s">
        <v>41</v>
      </c>
      <c r="G320" s="18" t="s">
        <v>1063</v>
      </c>
      <c r="H320" s="18" t="s">
        <v>766</v>
      </c>
      <c r="I320" s="18" t="s">
        <v>767</v>
      </c>
      <c r="J320" s="35" t="s">
        <v>774</v>
      </c>
      <c r="K320" s="9" t="s">
        <v>924</v>
      </c>
      <c r="L320" s="9">
        <v>25</v>
      </c>
      <c r="M320" s="9"/>
      <c r="N320" s="5">
        <v>8.0000000000000002E-3</v>
      </c>
      <c r="O320" s="5"/>
      <c r="P320" s="5">
        <v>0</v>
      </c>
      <c r="Q320" s="5">
        <v>8.0000000000000002E-3</v>
      </c>
    </row>
    <row r="321" spans="1:17" x14ac:dyDescent="0.2">
      <c r="A321" s="40">
        <v>320</v>
      </c>
      <c r="B321" s="33">
        <f>B317+1</f>
        <v>35</v>
      </c>
      <c r="C321" s="18" t="s">
        <v>1093</v>
      </c>
      <c r="D321" s="63" t="s">
        <v>1064</v>
      </c>
      <c r="E321" s="18" t="s">
        <v>775</v>
      </c>
      <c r="F321" s="18" t="s">
        <v>776</v>
      </c>
      <c r="G321" s="18" t="s">
        <v>1065</v>
      </c>
      <c r="H321" s="18" t="s">
        <v>777</v>
      </c>
      <c r="I321" s="18" t="s">
        <v>778</v>
      </c>
      <c r="J321" s="35" t="s">
        <v>779</v>
      </c>
      <c r="K321" s="9" t="s">
        <v>939</v>
      </c>
      <c r="L321" s="9">
        <v>63</v>
      </c>
      <c r="M321" s="9"/>
      <c r="N321" s="5"/>
      <c r="O321" s="5">
        <v>0.72700000000000009</v>
      </c>
      <c r="P321" s="5">
        <v>0.21100000000000005</v>
      </c>
      <c r="Q321" s="5">
        <v>0.93799999999999983</v>
      </c>
    </row>
    <row r="322" spans="1:17" x14ac:dyDescent="0.2">
      <c r="A322" s="40">
        <v>321</v>
      </c>
      <c r="B322" s="33">
        <v>35</v>
      </c>
      <c r="C322" s="18" t="s">
        <v>1093</v>
      </c>
      <c r="D322" s="63" t="s">
        <v>1064</v>
      </c>
      <c r="E322" s="18" t="s">
        <v>780</v>
      </c>
      <c r="F322" s="18" t="s">
        <v>776</v>
      </c>
      <c r="G322" s="18"/>
      <c r="H322" s="18" t="s">
        <v>777</v>
      </c>
      <c r="I322" s="18" t="s">
        <v>778</v>
      </c>
      <c r="J322" s="35" t="s">
        <v>781</v>
      </c>
      <c r="K322" s="9" t="s">
        <v>939</v>
      </c>
      <c r="L322" s="9">
        <v>100</v>
      </c>
      <c r="M322" s="9"/>
      <c r="N322" s="5"/>
      <c r="O322" s="5">
        <v>41.812999999999995</v>
      </c>
      <c r="P322" s="5">
        <v>5.160000000000001</v>
      </c>
      <c r="Q322" s="5">
        <v>46.972999999999999</v>
      </c>
    </row>
    <row r="323" spans="1:17" x14ac:dyDescent="0.2">
      <c r="A323" s="40">
        <v>322</v>
      </c>
      <c r="B323" s="33">
        <f>B321+1</f>
        <v>36</v>
      </c>
      <c r="C323" s="18" t="s">
        <v>1093</v>
      </c>
      <c r="D323" s="63" t="s">
        <v>1066</v>
      </c>
      <c r="E323" s="18" t="s">
        <v>782</v>
      </c>
      <c r="F323" s="18" t="s">
        <v>41</v>
      </c>
      <c r="G323" s="18">
        <v>98416</v>
      </c>
      <c r="H323" s="18" t="s">
        <v>783</v>
      </c>
      <c r="I323" s="18" t="s">
        <v>784</v>
      </c>
      <c r="J323" s="35" t="s">
        <v>785</v>
      </c>
      <c r="K323" s="9" t="s">
        <v>925</v>
      </c>
      <c r="L323" s="9">
        <v>100</v>
      </c>
      <c r="M323" s="9"/>
      <c r="N323" s="5">
        <v>19.255000000000003</v>
      </c>
      <c r="O323" s="5"/>
      <c r="P323" s="5">
        <v>0</v>
      </c>
      <c r="Q323" s="5">
        <v>19.255000000000003</v>
      </c>
    </row>
    <row r="324" spans="1:17" x14ac:dyDescent="0.2">
      <c r="A324" s="40">
        <v>323</v>
      </c>
      <c r="B324" s="33">
        <f>B323+1</f>
        <v>37</v>
      </c>
      <c r="C324" s="18" t="s">
        <v>1093</v>
      </c>
      <c r="D324" s="63" t="s">
        <v>1067</v>
      </c>
      <c r="E324" s="18" t="s">
        <v>786</v>
      </c>
      <c r="F324" s="18" t="s">
        <v>41</v>
      </c>
      <c r="G324" s="18">
        <v>98403</v>
      </c>
      <c r="H324" s="18" t="s">
        <v>787</v>
      </c>
      <c r="I324" s="18" t="s">
        <v>788</v>
      </c>
      <c r="J324" s="35" t="s">
        <v>789</v>
      </c>
      <c r="K324" s="64" t="s">
        <v>925</v>
      </c>
      <c r="L324" s="64">
        <v>125</v>
      </c>
      <c r="M324" s="64"/>
      <c r="N324" s="51">
        <v>22.056000000000001</v>
      </c>
      <c r="O324" s="51"/>
      <c r="P324" s="51">
        <v>0</v>
      </c>
      <c r="Q324" s="51">
        <v>22.056000000000001</v>
      </c>
    </row>
    <row r="325" spans="1:17" x14ac:dyDescent="0.2">
      <c r="A325" s="40">
        <v>324</v>
      </c>
      <c r="B325" s="33">
        <f>B324+1</f>
        <v>38</v>
      </c>
      <c r="C325" s="18" t="s">
        <v>1093</v>
      </c>
      <c r="D325" s="63" t="s">
        <v>1068</v>
      </c>
      <c r="E325" s="18" t="s">
        <v>790</v>
      </c>
      <c r="F325" s="18" t="s">
        <v>41</v>
      </c>
      <c r="G325" s="18">
        <v>98401</v>
      </c>
      <c r="H325" s="18" t="s">
        <v>791</v>
      </c>
      <c r="I325" s="18" t="s">
        <v>792</v>
      </c>
      <c r="J325" s="35" t="s">
        <v>793</v>
      </c>
      <c r="K325" s="33" t="s">
        <v>931</v>
      </c>
      <c r="L325" s="33">
        <v>80</v>
      </c>
      <c r="M325" s="33"/>
      <c r="N325" s="34"/>
      <c r="O325" s="34">
        <v>6.6669999999999998</v>
      </c>
      <c r="P325" s="34">
        <v>0.37499999999999994</v>
      </c>
      <c r="Q325" s="34">
        <v>7.0420000000000007</v>
      </c>
    </row>
    <row r="326" spans="1:17" x14ac:dyDescent="0.2">
      <c r="A326" s="40">
        <v>325</v>
      </c>
      <c r="B326" s="33">
        <v>38</v>
      </c>
      <c r="C326" s="18" t="s">
        <v>1093</v>
      </c>
      <c r="D326" s="63" t="s">
        <v>1068</v>
      </c>
      <c r="E326" s="18" t="s">
        <v>794</v>
      </c>
      <c r="F326" s="18" t="s">
        <v>41</v>
      </c>
      <c r="G326" s="18">
        <v>98401</v>
      </c>
      <c r="H326" s="18" t="s">
        <v>791</v>
      </c>
      <c r="I326" s="18" t="s">
        <v>792</v>
      </c>
      <c r="J326" s="35" t="s">
        <v>795</v>
      </c>
      <c r="K326" s="33" t="s">
        <v>939</v>
      </c>
      <c r="L326" s="33">
        <v>160</v>
      </c>
      <c r="M326" s="33"/>
      <c r="N326" s="34"/>
      <c r="O326" s="34">
        <v>35.142999999999994</v>
      </c>
      <c r="P326" s="34">
        <v>5.1429999999999998</v>
      </c>
      <c r="Q326" s="34">
        <v>40.286000000000001</v>
      </c>
    </row>
    <row r="327" spans="1:17" x14ac:dyDescent="0.2">
      <c r="A327" s="40">
        <v>326</v>
      </c>
      <c r="B327" s="33">
        <f>B325+1</f>
        <v>39</v>
      </c>
      <c r="C327" s="18" t="s">
        <v>1093</v>
      </c>
      <c r="D327" s="63" t="s">
        <v>1069</v>
      </c>
      <c r="E327" s="18" t="s">
        <v>796</v>
      </c>
      <c r="F327" s="18" t="s">
        <v>447</v>
      </c>
      <c r="G327" s="18" t="s">
        <v>1070</v>
      </c>
      <c r="H327" s="18" t="s">
        <v>476</v>
      </c>
      <c r="I327" s="18" t="s">
        <v>796</v>
      </c>
      <c r="J327" s="35" t="s">
        <v>797</v>
      </c>
      <c r="K327" s="9" t="s">
        <v>925</v>
      </c>
      <c r="L327" s="9">
        <v>80</v>
      </c>
      <c r="M327" s="9"/>
      <c r="N327" s="5">
        <v>26.928999999999995</v>
      </c>
      <c r="O327" s="5"/>
      <c r="P327" s="5"/>
      <c r="Q327" s="5">
        <v>26.928999999999995</v>
      </c>
    </row>
    <row r="328" spans="1:17" x14ac:dyDescent="0.2">
      <c r="A328" s="40">
        <v>327</v>
      </c>
      <c r="B328" s="33">
        <v>39</v>
      </c>
      <c r="C328" s="18" t="s">
        <v>1093</v>
      </c>
      <c r="D328" s="63" t="s">
        <v>1069</v>
      </c>
      <c r="E328" s="18" t="s">
        <v>798</v>
      </c>
      <c r="F328" s="18" t="s">
        <v>447</v>
      </c>
      <c r="G328" s="18" t="s">
        <v>1070</v>
      </c>
      <c r="H328" s="18" t="s">
        <v>476</v>
      </c>
      <c r="I328" s="18" t="s">
        <v>796</v>
      </c>
      <c r="J328" s="35" t="s">
        <v>799</v>
      </c>
      <c r="K328" s="9" t="s">
        <v>922</v>
      </c>
      <c r="L328" s="9"/>
      <c r="M328" s="9">
        <v>300</v>
      </c>
      <c r="N328" s="5"/>
      <c r="O328" s="5">
        <v>391.49183551228998</v>
      </c>
      <c r="P328" s="5">
        <v>115.77216448770966</v>
      </c>
      <c r="Q328" s="5">
        <v>507.26400000000001</v>
      </c>
    </row>
    <row r="329" spans="1:17" x14ac:dyDescent="0.2">
      <c r="A329" s="40">
        <v>328</v>
      </c>
      <c r="B329" s="33">
        <f>B327+1</f>
        <v>40</v>
      </c>
      <c r="C329" s="18" t="s">
        <v>1093</v>
      </c>
      <c r="D329" s="63" t="s">
        <v>1071</v>
      </c>
      <c r="E329" s="18" t="s">
        <v>800</v>
      </c>
      <c r="F329" s="18" t="s">
        <v>801</v>
      </c>
      <c r="G329" s="18">
        <v>99280</v>
      </c>
      <c r="H329" s="18" t="s">
        <v>802</v>
      </c>
      <c r="I329" s="18" t="s">
        <v>803</v>
      </c>
      <c r="J329" s="35" t="s">
        <v>804</v>
      </c>
      <c r="K329" s="9" t="s">
        <v>922</v>
      </c>
      <c r="L329" s="9"/>
      <c r="M329" s="9">
        <v>90</v>
      </c>
      <c r="N329" s="5"/>
      <c r="O329" s="5">
        <v>58.998964107026332</v>
      </c>
      <c r="P329" s="5">
        <v>14.322035892973682</v>
      </c>
      <c r="Q329" s="5">
        <v>73.321000000000012</v>
      </c>
    </row>
    <row r="330" spans="1:17" x14ac:dyDescent="0.2">
      <c r="A330" s="40">
        <v>329</v>
      </c>
      <c r="B330" s="33">
        <f>+B329+1</f>
        <v>41</v>
      </c>
      <c r="C330" s="18" t="s">
        <v>1093</v>
      </c>
      <c r="D330" s="63">
        <v>42317673</v>
      </c>
      <c r="E330" s="14" t="s">
        <v>805</v>
      </c>
      <c r="F330" s="18" t="s">
        <v>213</v>
      </c>
      <c r="G330" s="18">
        <v>96901</v>
      </c>
      <c r="H330" s="18" t="s">
        <v>806</v>
      </c>
      <c r="I330" s="14" t="s">
        <v>807</v>
      </c>
      <c r="J330" s="35" t="s">
        <v>808</v>
      </c>
      <c r="K330" s="9" t="s">
        <v>922</v>
      </c>
      <c r="L330" s="9"/>
      <c r="M330" s="9">
        <v>50</v>
      </c>
      <c r="N330" s="5"/>
      <c r="O330" s="5">
        <v>249.5339241706161</v>
      </c>
      <c r="P330" s="5">
        <v>93.67007582938389</v>
      </c>
      <c r="Q330" s="5">
        <v>343.20400000000001</v>
      </c>
    </row>
    <row r="331" spans="1:17" x14ac:dyDescent="0.2">
      <c r="A331" s="40">
        <v>330</v>
      </c>
      <c r="B331" s="33">
        <v>41</v>
      </c>
      <c r="C331" s="18" t="s">
        <v>1093</v>
      </c>
      <c r="D331" s="63">
        <v>42317673</v>
      </c>
      <c r="E331" s="14" t="s">
        <v>809</v>
      </c>
      <c r="F331" s="18" t="s">
        <v>213</v>
      </c>
      <c r="G331" s="18">
        <v>96901</v>
      </c>
      <c r="H331" s="18" t="s">
        <v>806</v>
      </c>
      <c r="I331" s="14" t="s">
        <v>807</v>
      </c>
      <c r="J331" s="35" t="s">
        <v>810</v>
      </c>
      <c r="K331" s="9" t="s">
        <v>942</v>
      </c>
      <c r="L331" s="9">
        <v>40</v>
      </c>
      <c r="M331" s="9"/>
      <c r="N331" s="5"/>
      <c r="O331" s="5">
        <v>0.20200000000000007</v>
      </c>
      <c r="P331" s="5">
        <v>2.6320000000000001</v>
      </c>
      <c r="Q331" s="5">
        <v>2.8340000000000005</v>
      </c>
    </row>
    <row r="332" spans="1:17" x14ac:dyDescent="0.2">
      <c r="A332" s="40">
        <v>331</v>
      </c>
      <c r="B332" s="33">
        <f>+B330+1</f>
        <v>42</v>
      </c>
      <c r="C332" s="18" t="s">
        <v>1093</v>
      </c>
      <c r="D332" s="63" t="s">
        <v>1072</v>
      </c>
      <c r="E332" s="18" t="s">
        <v>811</v>
      </c>
      <c r="F332" s="18" t="s">
        <v>575</v>
      </c>
      <c r="G332" s="18" t="s">
        <v>908</v>
      </c>
      <c r="H332" s="18" t="s">
        <v>812</v>
      </c>
      <c r="I332" s="18" t="s">
        <v>813</v>
      </c>
      <c r="J332" s="35" t="s">
        <v>814</v>
      </c>
      <c r="K332" s="9" t="s">
        <v>939</v>
      </c>
      <c r="L332" s="9">
        <v>145</v>
      </c>
      <c r="M332" s="9"/>
      <c r="N332" s="5"/>
      <c r="O332" s="5">
        <v>47.813000000000002</v>
      </c>
      <c r="P332" s="5">
        <v>15.867000000000001</v>
      </c>
      <c r="Q332" s="5">
        <v>63.68</v>
      </c>
    </row>
    <row r="333" spans="1:17" x14ac:dyDescent="0.2">
      <c r="A333" s="40">
        <v>332</v>
      </c>
      <c r="B333" s="33">
        <v>43</v>
      </c>
      <c r="C333" s="18" t="s">
        <v>1093</v>
      </c>
      <c r="D333" s="63" t="s">
        <v>1073</v>
      </c>
      <c r="E333" s="3" t="s">
        <v>815</v>
      </c>
      <c r="F333" s="18" t="s">
        <v>575</v>
      </c>
      <c r="G333" s="18" t="s">
        <v>908</v>
      </c>
      <c r="H333" s="18" t="s">
        <v>816</v>
      </c>
      <c r="I333" s="3" t="s">
        <v>815</v>
      </c>
      <c r="J333" s="35" t="s">
        <v>817</v>
      </c>
      <c r="K333" s="9" t="s">
        <v>925</v>
      </c>
      <c r="L333" s="9">
        <v>40</v>
      </c>
      <c r="M333" s="9"/>
      <c r="N333" s="5">
        <v>6.1710000000000003</v>
      </c>
      <c r="O333" s="5"/>
      <c r="P333" s="5"/>
      <c r="Q333" s="5">
        <v>6.1710000000000003</v>
      </c>
    </row>
    <row r="334" spans="1:17" x14ac:dyDescent="0.2">
      <c r="A334" s="40">
        <v>333</v>
      </c>
      <c r="B334" s="33">
        <v>43</v>
      </c>
      <c r="C334" s="18" t="s">
        <v>1093</v>
      </c>
      <c r="D334" s="63" t="s">
        <v>1073</v>
      </c>
      <c r="E334" s="3" t="s">
        <v>818</v>
      </c>
      <c r="F334" s="18" t="s">
        <v>575</v>
      </c>
      <c r="G334" s="18" t="s">
        <v>908</v>
      </c>
      <c r="H334" s="18" t="s">
        <v>816</v>
      </c>
      <c r="I334" s="3" t="s">
        <v>815</v>
      </c>
      <c r="J334" s="35" t="s">
        <v>819</v>
      </c>
      <c r="K334" s="9" t="s">
        <v>925</v>
      </c>
      <c r="L334" s="9">
        <v>100</v>
      </c>
      <c r="M334" s="9"/>
      <c r="N334" s="5"/>
      <c r="O334" s="5">
        <v>0.58199999999999996</v>
      </c>
      <c r="P334" s="5">
        <v>7.0510000000000002</v>
      </c>
      <c r="Q334" s="5">
        <v>7.633</v>
      </c>
    </row>
    <row r="335" spans="1:17" x14ac:dyDescent="0.2">
      <c r="A335" s="40">
        <v>334</v>
      </c>
      <c r="B335" s="33">
        <f>B333+1</f>
        <v>44</v>
      </c>
      <c r="C335" s="18" t="s">
        <v>1093</v>
      </c>
      <c r="D335" s="63" t="s">
        <v>1074</v>
      </c>
      <c r="E335" s="18" t="s">
        <v>820</v>
      </c>
      <c r="F335" s="18" t="s">
        <v>595</v>
      </c>
      <c r="G335" s="18" t="s">
        <v>1075</v>
      </c>
      <c r="H335" s="18" t="s">
        <v>821</v>
      </c>
      <c r="I335" s="18" t="s">
        <v>822</v>
      </c>
      <c r="J335" s="35" t="s">
        <v>823</v>
      </c>
      <c r="K335" s="9" t="s">
        <v>931</v>
      </c>
      <c r="L335" s="9">
        <v>50</v>
      </c>
      <c r="M335" s="9"/>
      <c r="N335" s="5"/>
      <c r="O335" s="5">
        <v>7.1209999999999987</v>
      </c>
      <c r="P335" s="5">
        <v>2.5750000000000006</v>
      </c>
      <c r="Q335" s="5">
        <v>9.6959999999999997</v>
      </c>
    </row>
    <row r="336" spans="1:17" x14ac:dyDescent="0.2">
      <c r="A336" s="40">
        <v>335</v>
      </c>
      <c r="B336" s="33">
        <f>B335+1</f>
        <v>45</v>
      </c>
      <c r="C336" s="18" t="s">
        <v>1093</v>
      </c>
      <c r="D336" s="63" t="s">
        <v>1076</v>
      </c>
      <c r="E336" s="18" t="s">
        <v>824</v>
      </c>
      <c r="F336" s="18" t="s">
        <v>56</v>
      </c>
      <c r="G336" s="18" t="s">
        <v>938</v>
      </c>
      <c r="H336" s="18" t="s">
        <v>825</v>
      </c>
      <c r="I336" s="18" t="s">
        <v>826</v>
      </c>
      <c r="J336" s="35" t="s">
        <v>827</v>
      </c>
      <c r="K336" s="9" t="s">
        <v>954</v>
      </c>
      <c r="L336" s="9">
        <v>100</v>
      </c>
      <c r="M336" s="9"/>
      <c r="N336" s="5">
        <v>37.61</v>
      </c>
      <c r="O336" s="5"/>
      <c r="P336" s="5">
        <v>0</v>
      </c>
      <c r="Q336" s="5">
        <v>37.61</v>
      </c>
    </row>
    <row r="337" spans="1:17" x14ac:dyDescent="0.2">
      <c r="A337" s="40">
        <v>336</v>
      </c>
      <c r="B337" s="33">
        <v>46</v>
      </c>
      <c r="C337" s="18" t="s">
        <v>1093</v>
      </c>
      <c r="D337" s="63" t="s">
        <v>1077</v>
      </c>
      <c r="E337" s="18" t="s">
        <v>831</v>
      </c>
      <c r="F337" s="18" t="s">
        <v>56</v>
      </c>
      <c r="G337" s="18">
        <v>97901</v>
      </c>
      <c r="H337" s="18" t="s">
        <v>699</v>
      </c>
      <c r="I337" s="18" t="s">
        <v>830</v>
      </c>
      <c r="J337" s="35" t="s">
        <v>832</v>
      </c>
      <c r="K337" s="9" t="s">
        <v>925</v>
      </c>
      <c r="L337" s="9">
        <v>69</v>
      </c>
      <c r="M337" s="9"/>
      <c r="N337" s="5">
        <v>2.7189999999999999</v>
      </c>
      <c r="O337" s="5"/>
      <c r="P337" s="5">
        <v>0</v>
      </c>
      <c r="Q337" s="5">
        <v>2.7189999999999999</v>
      </c>
    </row>
    <row r="338" spans="1:17" x14ac:dyDescent="0.2">
      <c r="A338" s="40">
        <v>337</v>
      </c>
      <c r="B338" s="33">
        <v>47</v>
      </c>
      <c r="C338" s="18" t="s">
        <v>1093</v>
      </c>
      <c r="D338" s="63" t="s">
        <v>1078</v>
      </c>
      <c r="E338" s="18" t="s">
        <v>833</v>
      </c>
      <c r="F338" s="18" t="s">
        <v>308</v>
      </c>
      <c r="G338" s="18" t="s">
        <v>992</v>
      </c>
      <c r="H338" s="18" t="s">
        <v>576</v>
      </c>
      <c r="I338" s="18" t="s">
        <v>834</v>
      </c>
      <c r="J338" s="35" t="s">
        <v>835</v>
      </c>
      <c r="K338" s="64" t="s">
        <v>931</v>
      </c>
      <c r="L338" s="64">
        <v>63</v>
      </c>
      <c r="M338" s="64"/>
      <c r="N338" s="51"/>
      <c r="O338" s="51">
        <v>6.3030000000000008</v>
      </c>
      <c r="P338" s="51">
        <v>2.6440000000000001</v>
      </c>
      <c r="Q338" s="51">
        <v>8.9469999999999992</v>
      </c>
    </row>
    <row r="339" spans="1:17" x14ac:dyDescent="0.2">
      <c r="A339" s="40">
        <v>338</v>
      </c>
      <c r="B339" s="33">
        <v>47</v>
      </c>
      <c r="C339" s="18" t="s">
        <v>1093</v>
      </c>
      <c r="D339" s="63" t="s">
        <v>1078</v>
      </c>
      <c r="E339" s="18" t="s">
        <v>836</v>
      </c>
      <c r="F339" s="18" t="s">
        <v>308</v>
      </c>
      <c r="G339" s="18" t="s">
        <v>992</v>
      </c>
      <c r="H339" s="18" t="s">
        <v>576</v>
      </c>
      <c r="I339" s="18" t="s">
        <v>834</v>
      </c>
      <c r="J339" s="35" t="s">
        <v>837</v>
      </c>
      <c r="K339" s="64" t="s">
        <v>942</v>
      </c>
      <c r="L339" s="64">
        <v>25</v>
      </c>
      <c r="M339" s="64"/>
      <c r="N339" s="51"/>
      <c r="O339" s="51">
        <v>0</v>
      </c>
      <c r="P339" s="51">
        <v>0</v>
      </c>
      <c r="Q339" s="51">
        <v>0</v>
      </c>
    </row>
    <row r="340" spans="1:17" x14ac:dyDescent="0.2">
      <c r="A340" s="40">
        <v>339</v>
      </c>
      <c r="B340" s="33">
        <v>47</v>
      </c>
      <c r="C340" s="18" t="s">
        <v>1093</v>
      </c>
      <c r="D340" s="63" t="s">
        <v>1078</v>
      </c>
      <c r="E340" s="18" t="s">
        <v>834</v>
      </c>
      <c r="F340" s="18" t="s">
        <v>308</v>
      </c>
      <c r="G340" s="18" t="s">
        <v>992</v>
      </c>
      <c r="H340" s="18" t="s">
        <v>576</v>
      </c>
      <c r="I340" s="18" t="s">
        <v>834</v>
      </c>
      <c r="J340" s="35" t="s">
        <v>838</v>
      </c>
      <c r="K340" s="64" t="s">
        <v>922</v>
      </c>
      <c r="L340" s="64"/>
      <c r="M340" s="64">
        <v>28</v>
      </c>
      <c r="N340" s="51"/>
      <c r="O340" s="51">
        <v>29.330279962424648</v>
      </c>
      <c r="P340" s="51">
        <v>10.038720037575347</v>
      </c>
      <c r="Q340" s="51">
        <v>39.369</v>
      </c>
    </row>
    <row r="341" spans="1:17" x14ac:dyDescent="0.2">
      <c r="A341" s="40">
        <v>340</v>
      </c>
      <c r="B341" s="33">
        <f>B338+1</f>
        <v>48</v>
      </c>
      <c r="C341" s="18" t="s">
        <v>1093</v>
      </c>
      <c r="D341" s="63" t="s">
        <v>1079</v>
      </c>
      <c r="E341" s="18" t="s">
        <v>839</v>
      </c>
      <c r="F341" s="18" t="s">
        <v>63</v>
      </c>
      <c r="G341" s="18" t="s">
        <v>941</v>
      </c>
      <c r="H341" s="18" t="s">
        <v>840</v>
      </c>
      <c r="I341" s="18" t="s">
        <v>841</v>
      </c>
      <c r="J341" s="35" t="s">
        <v>842</v>
      </c>
      <c r="K341" s="9" t="s">
        <v>939</v>
      </c>
      <c r="L341" s="9">
        <v>100</v>
      </c>
      <c r="M341" s="9"/>
      <c r="N341" s="5"/>
      <c r="O341" s="5">
        <v>20.533000000000001</v>
      </c>
      <c r="P341" s="5">
        <v>5.0100000000000007</v>
      </c>
      <c r="Q341" s="5">
        <v>25.542999999999999</v>
      </c>
    </row>
    <row r="342" spans="1:17" s="2" customFormat="1" x14ac:dyDescent="0.2">
      <c r="A342" s="40">
        <v>341</v>
      </c>
      <c r="B342" s="33">
        <v>48</v>
      </c>
      <c r="C342" s="18" t="s">
        <v>1093</v>
      </c>
      <c r="D342" s="63" t="s">
        <v>1079</v>
      </c>
      <c r="E342" s="18" t="s">
        <v>843</v>
      </c>
      <c r="F342" s="18" t="s">
        <v>63</v>
      </c>
      <c r="G342" s="18" t="s">
        <v>941</v>
      </c>
      <c r="H342" s="18" t="s">
        <v>840</v>
      </c>
      <c r="I342" s="18" t="s">
        <v>841</v>
      </c>
      <c r="J342" s="35" t="s">
        <v>844</v>
      </c>
      <c r="K342" s="9" t="s">
        <v>931</v>
      </c>
      <c r="L342" s="9">
        <v>125</v>
      </c>
      <c r="M342" s="9"/>
      <c r="N342" s="5"/>
      <c r="O342" s="5">
        <v>31.474000000000004</v>
      </c>
      <c r="P342" s="5">
        <v>2.0029999999999997</v>
      </c>
      <c r="Q342" s="5">
        <v>33.477000000000004</v>
      </c>
    </row>
    <row r="343" spans="1:17" x14ac:dyDescent="0.2">
      <c r="A343" s="40">
        <v>342</v>
      </c>
      <c r="B343" s="33">
        <f>B341+1</f>
        <v>49</v>
      </c>
      <c r="C343" s="18" t="s">
        <v>1093</v>
      </c>
      <c r="D343" s="63">
        <v>42317657</v>
      </c>
      <c r="E343" s="18" t="s">
        <v>845</v>
      </c>
      <c r="F343" s="18" t="s">
        <v>82</v>
      </c>
      <c r="G343" s="18">
        <v>97701</v>
      </c>
      <c r="H343" s="18" t="s">
        <v>846</v>
      </c>
      <c r="I343" s="18" t="s">
        <v>847</v>
      </c>
      <c r="J343" s="35" t="s">
        <v>848</v>
      </c>
      <c r="K343" s="64" t="s">
        <v>922</v>
      </c>
      <c r="L343" s="64"/>
      <c r="M343" s="64">
        <v>86</v>
      </c>
      <c r="N343" s="51"/>
      <c r="O343" s="51">
        <v>99.438999999999993</v>
      </c>
      <c r="P343" s="51">
        <v>23.3</v>
      </c>
      <c r="Q343" s="51">
        <v>122.73899999999998</v>
      </c>
    </row>
    <row r="344" spans="1:17" x14ac:dyDescent="0.2">
      <c r="A344" s="40">
        <v>343</v>
      </c>
      <c r="B344" s="33">
        <v>49</v>
      </c>
      <c r="C344" s="18" t="s">
        <v>1093</v>
      </c>
      <c r="D344" s="63">
        <v>42317657</v>
      </c>
      <c r="E344" s="18" t="s">
        <v>849</v>
      </c>
      <c r="F344" s="18" t="s">
        <v>82</v>
      </c>
      <c r="G344" s="18">
        <v>97701</v>
      </c>
      <c r="H344" s="18" t="s">
        <v>846</v>
      </c>
      <c r="I344" s="18" t="s">
        <v>847</v>
      </c>
      <c r="J344" s="35" t="s">
        <v>850</v>
      </c>
      <c r="K344" s="64" t="s">
        <v>930</v>
      </c>
      <c r="L344" s="64">
        <v>80</v>
      </c>
      <c r="M344" s="64"/>
      <c r="N344" s="51"/>
      <c r="O344" s="51">
        <v>0.28699999999999998</v>
      </c>
      <c r="P344" s="51">
        <v>6.2999999999999987E-2</v>
      </c>
      <c r="Q344" s="51">
        <v>0.35000000000000009</v>
      </c>
    </row>
    <row r="345" spans="1:17" s="2" customFormat="1" x14ac:dyDescent="0.2">
      <c r="A345" s="40">
        <v>344</v>
      </c>
      <c r="B345" s="33">
        <v>49</v>
      </c>
      <c r="C345" s="18" t="s">
        <v>1093</v>
      </c>
      <c r="D345" s="63">
        <v>42317657</v>
      </c>
      <c r="E345" s="18" t="s">
        <v>851</v>
      </c>
      <c r="F345" s="18" t="s">
        <v>82</v>
      </c>
      <c r="G345" s="18">
        <v>97701</v>
      </c>
      <c r="H345" s="18" t="s">
        <v>846</v>
      </c>
      <c r="I345" s="18" t="s">
        <v>847</v>
      </c>
      <c r="J345" s="35" t="s">
        <v>852</v>
      </c>
      <c r="K345" s="64" t="s">
        <v>954</v>
      </c>
      <c r="L345" s="64">
        <v>87</v>
      </c>
      <c r="M345" s="64"/>
      <c r="N345" s="51">
        <v>28.619</v>
      </c>
      <c r="O345" s="51"/>
      <c r="P345" s="51"/>
      <c r="Q345" s="51">
        <v>28.619</v>
      </c>
    </row>
    <row r="346" spans="1:17" s="2" customFormat="1" x14ac:dyDescent="0.2">
      <c r="A346" s="40">
        <v>345</v>
      </c>
      <c r="B346" s="33">
        <v>49</v>
      </c>
      <c r="C346" s="18" t="s">
        <v>1093</v>
      </c>
      <c r="D346" s="63">
        <v>42317657</v>
      </c>
      <c r="E346" s="18" t="s">
        <v>853</v>
      </c>
      <c r="F346" s="18" t="s">
        <v>82</v>
      </c>
      <c r="G346" s="18">
        <v>97701</v>
      </c>
      <c r="H346" s="18" t="s">
        <v>846</v>
      </c>
      <c r="I346" s="18" t="s">
        <v>847</v>
      </c>
      <c r="J346" s="35" t="s">
        <v>854</v>
      </c>
      <c r="K346" s="64" t="s">
        <v>924</v>
      </c>
      <c r="L346" s="64">
        <v>120</v>
      </c>
      <c r="M346" s="64"/>
      <c r="N346" s="51">
        <v>8.500000000000002E-2</v>
      </c>
      <c r="O346" s="51"/>
      <c r="P346" s="51"/>
      <c r="Q346" s="51">
        <v>8.500000000000002E-2</v>
      </c>
    </row>
    <row r="347" spans="1:17" x14ac:dyDescent="0.2">
      <c r="A347" s="40">
        <v>346</v>
      </c>
      <c r="B347" s="33">
        <v>49</v>
      </c>
      <c r="C347" s="18" t="s">
        <v>1093</v>
      </c>
      <c r="D347" s="63">
        <v>42317657</v>
      </c>
      <c r="E347" s="18" t="s">
        <v>855</v>
      </c>
      <c r="F347" s="18" t="s">
        <v>82</v>
      </c>
      <c r="G347" s="18">
        <v>97701</v>
      </c>
      <c r="H347" s="18" t="s">
        <v>846</v>
      </c>
      <c r="I347" s="18" t="s">
        <v>847</v>
      </c>
      <c r="J347" s="35" t="s">
        <v>856</v>
      </c>
      <c r="K347" s="64" t="s">
        <v>924</v>
      </c>
      <c r="L347" s="64">
        <v>60</v>
      </c>
      <c r="M347" s="64"/>
      <c r="N347" s="51">
        <v>1.0659999999999998</v>
      </c>
      <c r="O347" s="51"/>
      <c r="P347" s="51"/>
      <c r="Q347" s="51">
        <v>1.0659999999999998</v>
      </c>
    </row>
    <row r="348" spans="1:17" x14ac:dyDescent="0.2">
      <c r="A348" s="40">
        <v>347</v>
      </c>
      <c r="B348" s="33">
        <v>49</v>
      </c>
      <c r="C348" s="18" t="s">
        <v>1093</v>
      </c>
      <c r="D348" s="63">
        <v>42317657</v>
      </c>
      <c r="E348" s="18" t="s">
        <v>847</v>
      </c>
      <c r="F348" s="18" t="s">
        <v>82</v>
      </c>
      <c r="G348" s="18">
        <v>97701</v>
      </c>
      <c r="H348" s="18" t="s">
        <v>857</v>
      </c>
      <c r="I348" s="18" t="s">
        <v>847</v>
      </c>
      <c r="J348" s="35" t="s">
        <v>858</v>
      </c>
      <c r="K348" s="64" t="s">
        <v>925</v>
      </c>
      <c r="L348" s="64">
        <v>100</v>
      </c>
      <c r="M348" s="64"/>
      <c r="N348" s="51">
        <v>2.1000000000000001E-2</v>
      </c>
      <c r="O348" s="51"/>
      <c r="P348" s="51"/>
      <c r="Q348" s="51">
        <v>2.1000000000000001E-2</v>
      </c>
    </row>
    <row r="349" spans="1:17" x14ac:dyDescent="0.2">
      <c r="A349" s="40">
        <v>348</v>
      </c>
      <c r="B349" s="33">
        <v>49</v>
      </c>
      <c r="C349" s="18" t="s">
        <v>1093</v>
      </c>
      <c r="D349" s="63">
        <v>42317657</v>
      </c>
      <c r="E349" s="18" t="s">
        <v>847</v>
      </c>
      <c r="F349" s="18" t="s">
        <v>82</v>
      </c>
      <c r="G349" s="18">
        <v>97701</v>
      </c>
      <c r="H349" s="18" t="s">
        <v>857</v>
      </c>
      <c r="I349" s="18" t="s">
        <v>847</v>
      </c>
      <c r="J349" s="35" t="s">
        <v>859</v>
      </c>
      <c r="K349" s="64" t="s">
        <v>968</v>
      </c>
      <c r="L349" s="64"/>
      <c r="M349" s="64">
        <v>6</v>
      </c>
      <c r="N349" s="51">
        <v>0.52800000000000002</v>
      </c>
      <c r="O349" s="51"/>
      <c r="P349" s="51"/>
      <c r="Q349" s="51">
        <v>0.52800000000000002</v>
      </c>
    </row>
    <row r="350" spans="1:17" x14ac:dyDescent="0.2">
      <c r="A350" s="40">
        <v>349</v>
      </c>
      <c r="B350" s="33">
        <f>B343+1</f>
        <v>50</v>
      </c>
      <c r="C350" s="18" t="s">
        <v>1093</v>
      </c>
      <c r="D350" s="63" t="s">
        <v>1080</v>
      </c>
      <c r="E350" s="18" t="s">
        <v>860</v>
      </c>
      <c r="F350" s="18" t="s">
        <v>422</v>
      </c>
      <c r="G350" s="18" t="s">
        <v>1014</v>
      </c>
      <c r="H350" s="18" t="s">
        <v>695</v>
      </c>
      <c r="I350" s="18" t="s">
        <v>501</v>
      </c>
      <c r="J350" s="35" t="s">
        <v>861</v>
      </c>
      <c r="K350" s="9" t="s">
        <v>954</v>
      </c>
      <c r="L350" s="9">
        <v>200</v>
      </c>
      <c r="M350" s="9"/>
      <c r="N350" s="5">
        <v>43.670000000000009</v>
      </c>
      <c r="O350" s="5"/>
      <c r="P350" s="5"/>
      <c r="Q350" s="5">
        <v>43.670000000000009</v>
      </c>
    </row>
    <row r="351" spans="1:17" s="2" customFormat="1" x14ac:dyDescent="0.2">
      <c r="A351" s="40">
        <v>350</v>
      </c>
      <c r="B351" s="33">
        <f>+B350+1</f>
        <v>51</v>
      </c>
      <c r="C351" s="18" t="s">
        <v>1093</v>
      </c>
      <c r="D351" s="63" t="s">
        <v>1081</v>
      </c>
      <c r="E351" s="18" t="s">
        <v>862</v>
      </c>
      <c r="F351" s="18" t="s">
        <v>6</v>
      </c>
      <c r="G351" s="18">
        <v>96001</v>
      </c>
      <c r="H351" s="18" t="s">
        <v>863</v>
      </c>
      <c r="I351" s="18" t="s">
        <v>864</v>
      </c>
      <c r="J351" s="35" t="s">
        <v>865</v>
      </c>
      <c r="K351" s="9" t="s">
        <v>931</v>
      </c>
      <c r="L351" s="9">
        <v>32</v>
      </c>
      <c r="M351" s="9"/>
      <c r="N351" s="5"/>
      <c r="O351" s="5">
        <v>6.5129999999999999</v>
      </c>
      <c r="P351" s="5">
        <v>3.1850000000000009</v>
      </c>
      <c r="Q351" s="5">
        <v>9.6980000000000004</v>
      </c>
    </row>
    <row r="352" spans="1:17" x14ac:dyDescent="0.2">
      <c r="A352" s="40">
        <v>351</v>
      </c>
      <c r="B352" s="33">
        <v>51</v>
      </c>
      <c r="C352" s="18" t="s">
        <v>1093</v>
      </c>
      <c r="D352" s="63" t="s">
        <v>1081</v>
      </c>
      <c r="E352" s="18" t="s">
        <v>866</v>
      </c>
      <c r="F352" s="18" t="s">
        <v>6</v>
      </c>
      <c r="G352" s="18">
        <v>96001</v>
      </c>
      <c r="H352" s="18" t="s">
        <v>863</v>
      </c>
      <c r="I352" s="18" t="s">
        <v>864</v>
      </c>
      <c r="J352" s="35" t="s">
        <v>867</v>
      </c>
      <c r="K352" s="9" t="s">
        <v>954</v>
      </c>
      <c r="L352" s="9">
        <v>63</v>
      </c>
      <c r="M352" s="9"/>
      <c r="N352" s="5">
        <v>91.533999999999992</v>
      </c>
      <c r="O352" s="5"/>
      <c r="P352" s="5"/>
      <c r="Q352" s="5">
        <v>91.533999999999992</v>
      </c>
    </row>
    <row r="353" spans="1:17" x14ac:dyDescent="0.2">
      <c r="A353" s="40">
        <v>352</v>
      </c>
      <c r="B353" s="33">
        <v>51</v>
      </c>
      <c r="C353" s="18" t="s">
        <v>1093</v>
      </c>
      <c r="D353" s="63" t="s">
        <v>1081</v>
      </c>
      <c r="E353" s="18" t="s">
        <v>868</v>
      </c>
      <c r="F353" s="18" t="s">
        <v>6</v>
      </c>
      <c r="G353" s="18">
        <v>96001</v>
      </c>
      <c r="H353" s="18" t="s">
        <v>863</v>
      </c>
      <c r="I353" s="18" t="s">
        <v>864</v>
      </c>
      <c r="J353" s="35" t="s">
        <v>869</v>
      </c>
      <c r="K353" s="9" t="s">
        <v>924</v>
      </c>
      <c r="L353" s="9">
        <v>25</v>
      </c>
      <c r="M353" s="9"/>
      <c r="N353" s="5">
        <v>0.36900000000000011</v>
      </c>
      <c r="O353" s="5"/>
      <c r="P353" s="5"/>
      <c r="Q353" s="5">
        <v>0.36900000000000011</v>
      </c>
    </row>
    <row r="354" spans="1:17" s="2" customFormat="1" x14ac:dyDescent="0.2">
      <c r="A354" s="40">
        <v>353</v>
      </c>
      <c r="B354" s="33">
        <f>+B351+1</f>
        <v>52</v>
      </c>
      <c r="C354" s="18" t="s">
        <v>1093</v>
      </c>
      <c r="D354" s="63" t="s">
        <v>1082</v>
      </c>
      <c r="E354" s="18" t="s">
        <v>870</v>
      </c>
      <c r="F354" s="18" t="s">
        <v>447</v>
      </c>
      <c r="G354" s="18" t="s">
        <v>1070</v>
      </c>
      <c r="H354" s="18" t="s">
        <v>871</v>
      </c>
      <c r="I354" s="18" t="s">
        <v>870</v>
      </c>
      <c r="J354" s="35" t="s">
        <v>872</v>
      </c>
      <c r="K354" s="9" t="s">
        <v>925</v>
      </c>
      <c r="L354" s="9">
        <v>80</v>
      </c>
      <c r="M354" s="9"/>
      <c r="N354" s="5">
        <v>12.028</v>
      </c>
      <c r="O354" s="5"/>
      <c r="P354" s="5"/>
      <c r="Q354" s="5">
        <v>12.028</v>
      </c>
    </row>
    <row r="355" spans="1:17" x14ac:dyDescent="0.2">
      <c r="A355" s="40">
        <v>354</v>
      </c>
      <c r="B355" s="33">
        <f>B354+1</f>
        <v>53</v>
      </c>
      <c r="C355" s="18" t="s">
        <v>1093</v>
      </c>
      <c r="D355" s="63" t="s">
        <v>1083</v>
      </c>
      <c r="E355" s="18" t="s">
        <v>873</v>
      </c>
      <c r="F355" s="18" t="s">
        <v>6</v>
      </c>
      <c r="G355" s="18" t="s">
        <v>1018</v>
      </c>
      <c r="H355" s="18" t="s">
        <v>874</v>
      </c>
      <c r="I355" s="18" t="s">
        <v>873</v>
      </c>
      <c r="J355" s="35" t="s">
        <v>875</v>
      </c>
      <c r="K355" s="9" t="s">
        <v>939</v>
      </c>
      <c r="L355" s="9">
        <v>80</v>
      </c>
      <c r="M355" s="9"/>
      <c r="N355" s="5"/>
      <c r="O355" s="5">
        <v>29.490999999999996</v>
      </c>
      <c r="P355" s="5">
        <v>7.0150000000000006</v>
      </c>
      <c r="Q355" s="5">
        <v>36.506</v>
      </c>
    </row>
    <row r="356" spans="1:17" x14ac:dyDescent="0.2">
      <c r="A356" s="40">
        <v>355</v>
      </c>
      <c r="B356" s="33">
        <v>53</v>
      </c>
      <c r="C356" s="18" t="s">
        <v>1093</v>
      </c>
      <c r="D356" s="63" t="s">
        <v>1083</v>
      </c>
      <c r="E356" s="18" t="s">
        <v>876</v>
      </c>
      <c r="F356" s="18" t="s">
        <v>6</v>
      </c>
      <c r="G356" s="18" t="s">
        <v>1018</v>
      </c>
      <c r="H356" s="18" t="s">
        <v>874</v>
      </c>
      <c r="I356" s="18" t="s">
        <v>873</v>
      </c>
      <c r="J356" s="35" t="s">
        <v>877</v>
      </c>
      <c r="K356" s="9" t="s">
        <v>925</v>
      </c>
      <c r="L356" s="9">
        <v>40</v>
      </c>
      <c r="M356" s="9"/>
      <c r="N356" s="5">
        <v>2.9450000000000003</v>
      </c>
      <c r="O356" s="5"/>
      <c r="P356" s="5"/>
      <c r="Q356" s="5">
        <v>2.9450000000000003</v>
      </c>
    </row>
    <row r="357" spans="1:17" x14ac:dyDescent="0.2">
      <c r="A357" s="40">
        <v>356</v>
      </c>
      <c r="B357" s="33">
        <v>53</v>
      </c>
      <c r="C357" s="18" t="s">
        <v>1093</v>
      </c>
      <c r="D357" s="63" t="s">
        <v>1083</v>
      </c>
      <c r="E357" s="18" t="s">
        <v>878</v>
      </c>
      <c r="F357" s="18" t="s">
        <v>22</v>
      </c>
      <c r="G357" s="18" t="s">
        <v>929</v>
      </c>
      <c r="H357" s="18" t="s">
        <v>879</v>
      </c>
      <c r="I357" s="18" t="s">
        <v>880</v>
      </c>
      <c r="J357" s="26" t="s">
        <v>881</v>
      </c>
      <c r="K357" s="9" t="s">
        <v>925</v>
      </c>
      <c r="L357" s="9">
        <v>63</v>
      </c>
      <c r="M357" s="9"/>
      <c r="N357" s="5">
        <v>4.5780000000000003</v>
      </c>
      <c r="O357" s="5"/>
      <c r="P357" s="5"/>
      <c r="Q357" s="5">
        <v>4.5780000000000003</v>
      </c>
    </row>
    <row r="358" spans="1:17" x14ac:dyDescent="0.2">
      <c r="A358" s="40">
        <v>357</v>
      </c>
      <c r="B358" s="33">
        <v>54</v>
      </c>
      <c r="C358" s="18" t="s">
        <v>1093</v>
      </c>
      <c r="D358" s="63" t="s">
        <v>1084</v>
      </c>
      <c r="E358" s="18" t="s">
        <v>880</v>
      </c>
      <c r="F358" s="18" t="s">
        <v>22</v>
      </c>
      <c r="G358" s="18" t="s">
        <v>929</v>
      </c>
      <c r="H358" s="18" t="s">
        <v>879</v>
      </c>
      <c r="I358" s="18" t="s">
        <v>880</v>
      </c>
      <c r="J358" s="35" t="s">
        <v>882</v>
      </c>
      <c r="K358" s="9" t="s">
        <v>939</v>
      </c>
      <c r="L358" s="9">
        <v>100</v>
      </c>
      <c r="M358" s="9"/>
      <c r="N358" s="5"/>
      <c r="O358" s="5">
        <v>37.829000000000001</v>
      </c>
      <c r="P358" s="5">
        <v>8.9219999999999988</v>
      </c>
      <c r="Q358" s="5">
        <v>46.750999999999991</v>
      </c>
    </row>
    <row r="359" spans="1:17" x14ac:dyDescent="0.2">
      <c r="A359" s="40">
        <v>358</v>
      </c>
      <c r="B359" s="33">
        <v>55</v>
      </c>
      <c r="C359" s="18" t="s">
        <v>1093</v>
      </c>
      <c r="D359" s="63" t="s">
        <v>1085</v>
      </c>
      <c r="E359" s="18" t="s">
        <v>883</v>
      </c>
      <c r="F359" s="18" t="s">
        <v>103</v>
      </c>
      <c r="G359" s="18" t="s">
        <v>950</v>
      </c>
      <c r="H359" s="18" t="s">
        <v>884</v>
      </c>
      <c r="I359" s="18" t="s">
        <v>885</v>
      </c>
      <c r="J359" s="35" t="s">
        <v>886</v>
      </c>
      <c r="K359" s="9" t="s">
        <v>925</v>
      </c>
      <c r="L359" s="9">
        <v>63</v>
      </c>
      <c r="M359" s="9"/>
      <c r="N359" s="5">
        <v>13.692000000000002</v>
      </c>
      <c r="O359" s="5"/>
      <c r="P359" s="5">
        <v>0</v>
      </c>
      <c r="Q359" s="5">
        <v>13.692000000000002</v>
      </c>
    </row>
    <row r="360" spans="1:17" x14ac:dyDescent="0.2">
      <c r="A360" s="40">
        <v>359</v>
      </c>
      <c r="B360" s="33">
        <v>55</v>
      </c>
      <c r="C360" s="18" t="s">
        <v>1093</v>
      </c>
      <c r="D360" s="63" t="s">
        <v>1085</v>
      </c>
      <c r="E360" s="18" t="s">
        <v>887</v>
      </c>
      <c r="F360" s="18" t="s">
        <v>103</v>
      </c>
      <c r="G360" s="18" t="s">
        <v>950</v>
      </c>
      <c r="H360" s="18" t="s">
        <v>884</v>
      </c>
      <c r="I360" s="18" t="s">
        <v>885</v>
      </c>
      <c r="J360" s="35" t="s">
        <v>888</v>
      </c>
      <c r="K360" s="9" t="s">
        <v>931</v>
      </c>
      <c r="L360" s="9">
        <v>25</v>
      </c>
      <c r="M360" s="9"/>
      <c r="N360" s="5"/>
      <c r="O360" s="5">
        <v>6.0460000000000012</v>
      </c>
      <c r="P360" s="5">
        <v>1.5930000000000004</v>
      </c>
      <c r="Q360" s="5">
        <v>7.6389999999999993</v>
      </c>
    </row>
    <row r="361" spans="1:17" x14ac:dyDescent="0.2">
      <c r="A361" s="40">
        <v>360</v>
      </c>
      <c r="B361" s="33">
        <f>B359+1</f>
        <v>56</v>
      </c>
      <c r="C361" s="18" t="s">
        <v>1093</v>
      </c>
      <c r="D361" s="63" t="s">
        <v>1086</v>
      </c>
      <c r="E361" s="18" t="s">
        <v>889</v>
      </c>
      <c r="F361" s="18" t="s">
        <v>1</v>
      </c>
      <c r="G361" s="18" t="s">
        <v>1087</v>
      </c>
      <c r="H361" s="18" t="s">
        <v>890</v>
      </c>
      <c r="I361" s="18" t="s">
        <v>889</v>
      </c>
      <c r="J361" s="35" t="s">
        <v>891</v>
      </c>
      <c r="K361" s="9" t="s">
        <v>954</v>
      </c>
      <c r="L361" s="9">
        <v>200</v>
      </c>
      <c r="M361" s="9"/>
      <c r="N361" s="5">
        <v>91.710000000000008</v>
      </c>
      <c r="O361" s="5"/>
      <c r="P361" s="5"/>
      <c r="Q361" s="5">
        <v>91.710000000000008</v>
      </c>
    </row>
    <row r="362" spans="1:17" x14ac:dyDescent="0.2">
      <c r="A362" s="40">
        <v>361</v>
      </c>
      <c r="B362" s="33">
        <f>B361+1</f>
        <v>57</v>
      </c>
      <c r="C362" s="18" t="s">
        <v>1093</v>
      </c>
      <c r="D362" s="63" t="s">
        <v>1088</v>
      </c>
      <c r="E362" s="18" t="s">
        <v>892</v>
      </c>
      <c r="F362" s="18" t="s">
        <v>6</v>
      </c>
      <c r="G362" s="18" t="s">
        <v>1018</v>
      </c>
      <c r="H362" s="18" t="s">
        <v>890</v>
      </c>
      <c r="I362" s="18" t="s">
        <v>893</v>
      </c>
      <c r="J362" s="35" t="s">
        <v>894</v>
      </c>
      <c r="K362" s="64" t="s">
        <v>942</v>
      </c>
      <c r="L362" s="64">
        <v>125</v>
      </c>
      <c r="M362" s="64"/>
      <c r="N362" s="51"/>
      <c r="O362" s="51">
        <v>3.6190000000000002</v>
      </c>
      <c r="P362" s="51">
        <v>52.868000000000002</v>
      </c>
      <c r="Q362" s="51">
        <v>56.486999999999995</v>
      </c>
    </row>
    <row r="363" spans="1:17" ht="15.75" customHeight="1" x14ac:dyDescent="0.2">
      <c r="A363" s="40">
        <v>362</v>
      </c>
      <c r="B363" s="33">
        <f>B362+1</f>
        <v>58</v>
      </c>
      <c r="C363" s="18" t="s">
        <v>1093</v>
      </c>
      <c r="D363" s="63" t="s">
        <v>1089</v>
      </c>
      <c r="E363" s="14" t="s">
        <v>895</v>
      </c>
      <c r="F363" s="18" t="s">
        <v>41</v>
      </c>
      <c r="G363" s="18" t="s">
        <v>936</v>
      </c>
      <c r="H363" s="18" t="s">
        <v>890</v>
      </c>
      <c r="I363" s="65" t="s">
        <v>896</v>
      </c>
      <c r="J363" s="35" t="s">
        <v>897</v>
      </c>
      <c r="K363" s="9" t="s">
        <v>954</v>
      </c>
      <c r="L363" s="9">
        <v>50</v>
      </c>
      <c r="M363" s="9"/>
      <c r="N363" s="5">
        <v>16.115000000000002</v>
      </c>
      <c r="O363" s="5"/>
      <c r="P363" s="5">
        <v>0</v>
      </c>
      <c r="Q363" s="5">
        <v>16.115000000000002</v>
      </c>
    </row>
    <row r="364" spans="1:17" ht="15.75" customHeight="1" x14ac:dyDescent="0.2">
      <c r="A364" s="40">
        <v>363</v>
      </c>
      <c r="B364" s="33">
        <v>58</v>
      </c>
      <c r="C364" s="18" t="s">
        <v>1093</v>
      </c>
      <c r="D364" s="63" t="s">
        <v>1089</v>
      </c>
      <c r="E364" s="14" t="s">
        <v>898</v>
      </c>
      <c r="F364" s="18" t="s">
        <v>41</v>
      </c>
      <c r="G364" s="18" t="s">
        <v>936</v>
      </c>
      <c r="H364" s="18" t="s">
        <v>890</v>
      </c>
      <c r="I364" s="65" t="s">
        <v>896</v>
      </c>
      <c r="J364" s="35" t="s">
        <v>899</v>
      </c>
      <c r="K364" s="9" t="s">
        <v>925</v>
      </c>
      <c r="L364" s="9">
        <v>25</v>
      </c>
      <c r="M364" s="9"/>
      <c r="N364" s="5">
        <v>2.0609999999999995</v>
      </c>
      <c r="O364" s="5"/>
      <c r="P364" s="5">
        <v>0</v>
      </c>
      <c r="Q364" s="5">
        <v>2.0609999999999995</v>
      </c>
    </row>
    <row r="365" spans="1:17" ht="15.75" customHeight="1" x14ac:dyDescent="0.2">
      <c r="A365" s="40">
        <v>364</v>
      </c>
      <c r="B365" s="33">
        <f>B363+1</f>
        <v>59</v>
      </c>
      <c r="C365" s="18" t="s">
        <v>1093</v>
      </c>
      <c r="D365" s="63" t="s">
        <v>1090</v>
      </c>
      <c r="E365" s="18" t="s">
        <v>900</v>
      </c>
      <c r="F365" s="18" t="s">
        <v>776</v>
      </c>
      <c r="G365" s="18" t="s">
        <v>1091</v>
      </c>
      <c r="H365" s="18" t="s">
        <v>901</v>
      </c>
      <c r="I365" s="18" t="s">
        <v>902</v>
      </c>
      <c r="J365" s="35" t="s">
        <v>903</v>
      </c>
      <c r="K365" s="9" t="s">
        <v>922</v>
      </c>
      <c r="L365" s="9"/>
      <c r="M365" s="9">
        <v>120</v>
      </c>
      <c r="N365" s="5"/>
      <c r="O365" s="5">
        <v>102.66488209467997</v>
      </c>
      <c r="P365" s="5">
        <v>30.685117905320009</v>
      </c>
      <c r="Q365" s="5">
        <v>133.35</v>
      </c>
    </row>
    <row r="366" spans="1:17" ht="15.75" customHeight="1" thickBot="1" x14ac:dyDescent="0.25">
      <c r="A366" s="41">
        <v>365</v>
      </c>
      <c r="B366" s="54">
        <f>+B365+1</f>
        <v>60</v>
      </c>
      <c r="C366" s="55" t="s">
        <v>1093</v>
      </c>
      <c r="D366" s="60" t="s">
        <v>1092</v>
      </c>
      <c r="E366" s="55" t="s">
        <v>904</v>
      </c>
      <c r="F366" s="55" t="s">
        <v>905</v>
      </c>
      <c r="G366" s="55">
        <v>96681</v>
      </c>
      <c r="H366" s="55" t="s">
        <v>906</v>
      </c>
      <c r="I366" s="55" t="s">
        <v>904</v>
      </c>
      <c r="J366" s="61" t="s">
        <v>907</v>
      </c>
      <c r="K366" s="30" t="s">
        <v>922</v>
      </c>
      <c r="L366" s="30"/>
      <c r="M366" s="30">
        <v>50</v>
      </c>
      <c r="N366" s="20">
        <v>140.26799999999997</v>
      </c>
      <c r="O366" s="20"/>
      <c r="P366" s="20"/>
      <c r="Q366" s="20">
        <v>140.26799999999997</v>
      </c>
    </row>
    <row r="367" spans="1:17" x14ac:dyDescent="0.2">
      <c r="A367" s="46"/>
      <c r="B367" s="23">
        <v>21</v>
      </c>
      <c r="C367" s="56" t="s">
        <v>961</v>
      </c>
      <c r="D367" s="15"/>
      <c r="E367" s="15"/>
      <c r="F367" s="15"/>
      <c r="G367" s="15"/>
      <c r="H367" s="15"/>
      <c r="I367" s="15"/>
      <c r="J367" s="15"/>
      <c r="K367" s="15"/>
      <c r="L367" s="24"/>
      <c r="M367" s="24"/>
      <c r="N367" s="47">
        <v>112.53999999999996</v>
      </c>
      <c r="O367" s="47">
        <v>401.89009862042047</v>
      </c>
      <c r="P367" s="47">
        <v>1029.3669013795795</v>
      </c>
      <c r="Q367" s="47">
        <v>1543.797</v>
      </c>
    </row>
    <row r="368" spans="1:17" ht="15.75" customHeight="1" x14ac:dyDescent="0.2">
      <c r="A368" s="40"/>
      <c r="B368" s="33">
        <v>1</v>
      </c>
      <c r="C368" s="18" t="s">
        <v>971</v>
      </c>
      <c r="D368" s="59"/>
      <c r="E368" s="18"/>
      <c r="F368" s="18"/>
      <c r="G368" s="18"/>
      <c r="H368" s="18"/>
      <c r="I368" s="18"/>
      <c r="J368" s="35"/>
      <c r="K368" s="9"/>
      <c r="L368" s="5"/>
      <c r="M368" s="5"/>
      <c r="N368" s="36">
        <v>47.171999999999997</v>
      </c>
      <c r="O368" s="36">
        <v>165.76299999999998</v>
      </c>
      <c r="P368" s="36">
        <v>55.114999999999995</v>
      </c>
      <c r="Q368" s="36">
        <v>268.05</v>
      </c>
    </row>
    <row r="369" spans="1:17" ht="15.75" customHeight="1" x14ac:dyDescent="0.2">
      <c r="A369" s="40"/>
      <c r="B369" s="33">
        <v>29</v>
      </c>
      <c r="C369" s="18" t="s">
        <v>1021</v>
      </c>
      <c r="D369" s="59"/>
      <c r="E369" s="18"/>
      <c r="F369" s="18"/>
      <c r="G369" s="18"/>
      <c r="H369" s="18"/>
      <c r="I369" s="18"/>
      <c r="J369" s="35"/>
      <c r="K369" s="9"/>
      <c r="L369" s="5"/>
      <c r="M369" s="5"/>
      <c r="N369" s="36">
        <v>1220.9880000000001</v>
      </c>
      <c r="O369" s="36">
        <v>1516.9422055997261</v>
      </c>
      <c r="P369" s="36">
        <v>1767.9217944002742</v>
      </c>
      <c r="Q369" s="36">
        <v>4505.851999999999</v>
      </c>
    </row>
    <row r="370" spans="1:17" ht="15.75" customHeight="1" x14ac:dyDescent="0.2">
      <c r="A370" s="40"/>
      <c r="B370" s="33">
        <v>60</v>
      </c>
      <c r="C370" s="18" t="s">
        <v>1093</v>
      </c>
      <c r="D370" s="59"/>
      <c r="E370" s="18"/>
      <c r="F370" s="18"/>
      <c r="G370" s="18"/>
      <c r="H370" s="18"/>
      <c r="I370" s="18"/>
      <c r="J370" s="35"/>
      <c r="K370" s="9"/>
      <c r="L370" s="5"/>
      <c r="M370" s="5"/>
      <c r="N370" s="36">
        <v>1557.019</v>
      </c>
      <c r="O370" s="36">
        <v>4156.0767782415405</v>
      </c>
      <c r="P370" s="36">
        <v>1334.8892217584612</v>
      </c>
      <c r="Q370" s="36">
        <v>7047.9850000000015</v>
      </c>
    </row>
    <row r="371" spans="1:17" ht="15.75" customHeight="1" thickBot="1" x14ac:dyDescent="0.25">
      <c r="A371" s="41"/>
      <c r="B371" s="54" t="s">
        <v>1105</v>
      </c>
      <c r="C371" s="55" t="s">
        <v>1104</v>
      </c>
      <c r="D371" s="60"/>
      <c r="E371" s="55"/>
      <c r="F371" s="55"/>
      <c r="G371" s="55"/>
      <c r="H371" s="55"/>
      <c r="I371" s="55"/>
      <c r="J371" s="61"/>
      <c r="K371" s="30"/>
      <c r="L371" s="20"/>
      <c r="M371" s="20"/>
      <c r="N371" s="37">
        <v>2937.7190000000001</v>
      </c>
      <c r="O371" s="37">
        <v>6240.6720824616868</v>
      </c>
      <c r="P371" s="37">
        <v>4187.2929175383142</v>
      </c>
      <c r="Q371" s="37">
        <v>13365.684000000001</v>
      </c>
    </row>
    <row r="372" spans="1:17" s="82" customFormat="1" ht="15.75" customHeight="1" thickBot="1" x14ac:dyDescent="0.25">
      <c r="A372" s="73"/>
      <c r="B372" s="74"/>
      <c r="C372" s="75"/>
      <c r="D372" s="76"/>
      <c r="E372" s="75"/>
      <c r="F372" s="75"/>
      <c r="G372" s="75"/>
      <c r="H372" s="75"/>
      <c r="I372" s="75"/>
      <c r="J372" s="77"/>
      <c r="K372" s="78"/>
      <c r="L372" s="79"/>
      <c r="M372" s="79"/>
      <c r="N372" s="80"/>
      <c r="O372" s="80"/>
      <c r="P372" s="80"/>
      <c r="Q372" s="81"/>
    </row>
    <row r="373" spans="1:17" ht="15.75" customHeight="1" x14ac:dyDescent="0.2">
      <c r="B373" s="66"/>
      <c r="C373" s="67"/>
      <c r="D373" s="68"/>
      <c r="E373" s="69"/>
      <c r="F373" s="69"/>
      <c r="G373" s="69"/>
      <c r="H373" s="69"/>
      <c r="I373" s="69"/>
      <c r="J373" s="70"/>
      <c r="K373" s="10"/>
      <c r="L373" s="10"/>
      <c r="M373" s="10"/>
      <c r="N373" s="10"/>
      <c r="O373" s="10"/>
      <c r="P373" s="10"/>
      <c r="Q373" s="10"/>
    </row>
  </sheetData>
  <autoFilter ref="A1:Q37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Podklady pre VO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Šipula Juraj</dc:creator>
  <cp:lastModifiedBy>Hláčik Ľuboš</cp:lastModifiedBy>
  <cp:lastPrinted>2019-04-03T14:35:52Z</cp:lastPrinted>
  <dcterms:created xsi:type="dcterms:W3CDTF">2019-03-25T06:10:57Z</dcterms:created>
  <dcterms:modified xsi:type="dcterms:W3CDTF">2019-09-18T07:01:43Z</dcterms:modified>
</cp:coreProperties>
</file>