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.liptak\Desktop\Lipták\Upratovanie\"/>
    </mc:Choice>
  </mc:AlternateContent>
  <bookViews>
    <workbookView xWindow="0" yWindow="0" windowWidth="28800" windowHeight="12150"/>
  </bookViews>
  <sheets>
    <sheet name="Bratislava_Dobrovičova" sheetId="2" r:id="rId1"/>
    <sheet name="Bratislava_Ubytovňa" sheetId="5" r:id="rId2"/>
    <sheet name="Liptovský Mikuláš" sheetId="6" r:id="rId3"/>
    <sheet name="Zvolen" sheetId="7" r:id="rId4"/>
    <sheet name="Prievidza" sheetId="8" r:id="rId5"/>
    <sheet name="Trenčín" sheetId="9" r:id="rId6"/>
    <sheet name="Sumár za všetky objekty" sheetId="1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2" l="1"/>
  <c r="D54" i="2" l="1"/>
  <c r="D53" i="2"/>
  <c r="D55" i="2" l="1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1" i="2"/>
  <c r="D32" i="2"/>
  <c r="D33" i="2"/>
  <c r="D34" i="2"/>
  <c r="D35" i="2"/>
  <c r="D36" i="2"/>
  <c r="D30" i="2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2" i="5"/>
  <c r="D23" i="5"/>
  <c r="D24" i="5"/>
  <c r="D21" i="5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19" i="6"/>
  <c r="D20" i="6"/>
  <c r="D21" i="6"/>
  <c r="D18" i="6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17" i="7"/>
  <c r="D18" i="7"/>
  <c r="D19" i="7"/>
  <c r="D16" i="7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24" i="8"/>
  <c r="D19" i="8"/>
  <c r="D20" i="8"/>
  <c r="D21" i="8"/>
  <c r="D18" i="8"/>
  <c r="D37" i="9"/>
  <c r="D19" i="9"/>
  <c r="D20" i="9"/>
  <c r="D21" i="9"/>
  <c r="D18" i="9"/>
  <c r="D25" i="9"/>
  <c r="D26" i="9"/>
  <c r="D27" i="9"/>
  <c r="D28" i="9"/>
  <c r="D29" i="9"/>
  <c r="D30" i="9"/>
  <c r="D31" i="9"/>
  <c r="D32" i="9"/>
  <c r="D33" i="9"/>
  <c r="D34" i="9"/>
  <c r="D35" i="9"/>
  <c r="D36" i="9"/>
  <c r="D24" i="9"/>
  <c r="C20" i="10"/>
  <c r="B20" i="10"/>
  <c r="C9" i="10"/>
  <c r="B9" i="10"/>
</calcChain>
</file>

<file path=xl/sharedStrings.xml><?xml version="1.0" encoding="utf-8"?>
<sst xmlns="http://schemas.openxmlformats.org/spreadsheetml/2006/main" count="470" uniqueCount="148">
  <si>
    <t>Hygienický materiál</t>
  </si>
  <si>
    <t xml:space="preserve">Čistiace prostriedky </t>
  </si>
  <si>
    <t>Osviežovač vzduchu 300 ml</t>
  </si>
  <si>
    <t>Závesný osviežovač do WC</t>
  </si>
  <si>
    <t>ks</t>
  </si>
  <si>
    <t>Objekt č. 1 - Dobrovičova 12, Bratislava</t>
  </si>
  <si>
    <t>Technické vlastnosti</t>
  </si>
  <si>
    <t>Merná jednotka</t>
  </si>
  <si>
    <t>Množstvo</t>
  </si>
  <si>
    <t>Chodba</t>
  </si>
  <si>
    <t>m2</t>
  </si>
  <si>
    <t>Kancelárie</t>
  </si>
  <si>
    <t>Sociálne zariadenia</t>
  </si>
  <si>
    <t>Schodisko</t>
  </si>
  <si>
    <t>WC misa</t>
  </si>
  <si>
    <t>pisoár</t>
  </si>
  <si>
    <t>umývadlo</t>
  </si>
  <si>
    <t>dvere</t>
  </si>
  <si>
    <t>okno 180 x 100cm</t>
  </si>
  <si>
    <t>koberec</t>
  </si>
  <si>
    <t>Počet osôb v objekte</t>
  </si>
  <si>
    <t>Exteriér vstup do budovy, dvor, chodníky</t>
  </si>
  <si>
    <t>Exteriér trávnaté plochy + okrasné kríky</t>
  </si>
  <si>
    <t>Kancelárie + rokovacie miestnosti</t>
  </si>
  <si>
    <t>Rokovacie mmiestnosti</t>
  </si>
  <si>
    <t>smetný kôš</t>
  </si>
  <si>
    <t>presklené plochy interiér</t>
  </si>
  <si>
    <t>presklené plochy exterier (čistenie horolezcom)</t>
  </si>
  <si>
    <t>počet/2 roky</t>
  </si>
  <si>
    <t>cena bez DPH</t>
  </si>
  <si>
    <t>cena s DPH</t>
  </si>
  <si>
    <t>Objekt č. 2 - Nábr. arm gen. Svobodu č. 54, Bratislava</t>
  </si>
  <si>
    <t>Technická špecifikácia</t>
  </si>
  <si>
    <t>podlahová plocha</t>
  </si>
  <si>
    <t>sociálne zariadenia</t>
  </si>
  <si>
    <t>sprchový kút</t>
  </si>
  <si>
    <t>kôš</t>
  </si>
  <si>
    <t>miestnosti</t>
  </si>
  <si>
    <t xml:space="preserve">okno </t>
  </si>
  <si>
    <t>presklené plochy</t>
  </si>
  <si>
    <t>Exteriér vstup do budovy, parkovacie miesta, chodníky</t>
  </si>
  <si>
    <t>Objekt č. 4 - Kollárová 2, Liptovský Mikuláš</t>
  </si>
  <si>
    <t>m2/ks</t>
  </si>
  <si>
    <t>16,42/12</t>
  </si>
  <si>
    <t>bidet</t>
  </si>
  <si>
    <t>Čistič na kúpeľne s rozprašovačom 750 ml</t>
  </si>
  <si>
    <t>Čistič WC - nerez a keramika 750ml</t>
  </si>
  <si>
    <t>Čistiaci tekutý krém antibaterial 600 g (tek.prášok)</t>
  </si>
  <si>
    <t>Univerzálny antibakteriálny čistič 750 ml</t>
  </si>
  <si>
    <t>Leštenka na nábytok s rozprašovačom 750 ml</t>
  </si>
  <si>
    <t>Objekt č. 5  Nám. SNP 50, Zvolen</t>
  </si>
  <si>
    <t>umývadla</t>
  </si>
  <si>
    <t xml:space="preserve">Objekt č. 6  Mariánska č. 6, Prievidza </t>
  </si>
  <si>
    <t xml:space="preserve">Objekt č. 7 Nám. Sv. Anny 7, Trenčín </t>
  </si>
  <si>
    <t>3l</t>
  </si>
  <si>
    <t>200l</t>
  </si>
  <si>
    <t>230ks</t>
  </si>
  <si>
    <t>30l</t>
  </si>
  <si>
    <t>60l</t>
  </si>
  <si>
    <t>Toaletný papier JUMBO 28 - 2 vrstvový</t>
  </si>
  <si>
    <t>Toaletný papier JUMBO 19 - 2 vrstvový</t>
  </si>
  <si>
    <t>20l</t>
  </si>
  <si>
    <t>7l</t>
  </si>
  <si>
    <t>9l</t>
  </si>
  <si>
    <t>5l</t>
  </si>
  <si>
    <t>10ks</t>
  </si>
  <si>
    <t>10l</t>
  </si>
  <si>
    <t>Bratislava, Dobrovičova</t>
  </si>
  <si>
    <t>Bratislava, Ubytovňa</t>
  </si>
  <si>
    <t>Liptovský Mikuláš</t>
  </si>
  <si>
    <t>Zvolen</t>
  </si>
  <si>
    <t>Prievidza</t>
  </si>
  <si>
    <t>Trenčín</t>
  </si>
  <si>
    <t>SPOLU</t>
  </si>
  <si>
    <t xml:space="preserve">BLOK C, 8 podlaží </t>
  </si>
  <si>
    <t>BLOK B, 7 podlaží</t>
  </si>
  <si>
    <t>BLOK A, 6 podlaží</t>
  </si>
  <si>
    <t>2600m2</t>
  </si>
  <si>
    <t>Strojové čistenie a impregnácia kamenných podláh</t>
  </si>
  <si>
    <t>750m2</t>
  </si>
  <si>
    <t>Tepovanie kobercov</t>
  </si>
  <si>
    <t>Čistenie a impregnácia kožených sedačiek</t>
  </si>
  <si>
    <t>150m2</t>
  </si>
  <si>
    <t xml:space="preserve">Toaletný papier 3vrstvový EXCLUSIVE </t>
  </si>
  <si>
    <t>5760ks</t>
  </si>
  <si>
    <t>Papierové utierky skladané -2 vrstvy -150ks/bal</t>
  </si>
  <si>
    <t>5760rol</t>
  </si>
  <si>
    <t>35280rol</t>
  </si>
  <si>
    <t>11520rol</t>
  </si>
  <si>
    <t>WC čistič</t>
  </si>
  <si>
    <t>Čistič na podlahy (sanitárny)</t>
  </si>
  <si>
    <t>Čistič na WC 33%</t>
  </si>
  <si>
    <t xml:space="preserve">Tekuté krémové mydlo </t>
  </si>
  <si>
    <t>Čistiaci prostriedok na podlahu</t>
  </si>
  <si>
    <t>Čistič na sklenené plochy parfem</t>
  </si>
  <si>
    <t>Spotrebný materiál (napr.rukavice, utierky micro, špongie na umývanie a pod.) - množstvo a cenu určí dodávateľ</t>
  </si>
  <si>
    <t>5480ks</t>
  </si>
  <si>
    <t>1040ks</t>
  </si>
  <si>
    <t>6050bal</t>
  </si>
  <si>
    <t>Vrece na odpadky 50x60/čierne - 25ks/rol</t>
  </si>
  <si>
    <t>Vrece na odpadky 60x80/čierne - 25ks/rol</t>
  </si>
  <si>
    <t>Vrece na odpadky 70x110/60micro - 25ks/rol</t>
  </si>
  <si>
    <t>150l</t>
  </si>
  <si>
    <t>120ks</t>
  </si>
  <si>
    <t>50ks</t>
  </si>
  <si>
    <t>1160ks</t>
  </si>
  <si>
    <t>1160l</t>
  </si>
  <si>
    <t>580l</t>
  </si>
  <si>
    <t xml:space="preserve">Toaletný papier 3 VRSTVOV EXCLUSIVE </t>
  </si>
  <si>
    <t>3430rol</t>
  </si>
  <si>
    <t>960 rol</t>
  </si>
  <si>
    <t>240rol</t>
  </si>
  <si>
    <t xml:space="preserve">WC čistič  </t>
  </si>
  <si>
    <t xml:space="preserve">Čistič na WC 33% </t>
  </si>
  <si>
    <t xml:space="preserve">Čistič na podlahy (sanitárny) </t>
  </si>
  <si>
    <t xml:space="preserve">Čistiaci prostriedok na podlahu </t>
  </si>
  <si>
    <t xml:space="preserve">Čistič na sklenené plochy parfem </t>
  </si>
  <si>
    <t>60ks</t>
  </si>
  <si>
    <t>100ks</t>
  </si>
  <si>
    <t>70l</t>
  </si>
  <si>
    <t>630rol</t>
  </si>
  <si>
    <t>180rol</t>
  </si>
  <si>
    <t>50rol</t>
  </si>
  <si>
    <t xml:space="preserve">WC čistič </t>
  </si>
  <si>
    <t>Tekuté krémové mydlo</t>
  </si>
  <si>
    <t>20ks</t>
  </si>
  <si>
    <t>140l</t>
  </si>
  <si>
    <t>30ks</t>
  </si>
  <si>
    <t>6060rol</t>
  </si>
  <si>
    <t>1680rol</t>
  </si>
  <si>
    <t>360rol</t>
  </si>
  <si>
    <t>140ks</t>
  </si>
  <si>
    <t>230l</t>
  </si>
  <si>
    <t>50l</t>
  </si>
  <si>
    <t>160l</t>
  </si>
  <si>
    <t>1160rol</t>
  </si>
  <si>
    <t>320rol</t>
  </si>
  <si>
    <t>80rol</t>
  </si>
  <si>
    <t>40l</t>
  </si>
  <si>
    <t>93600ks</t>
  </si>
  <si>
    <t>34600ks</t>
  </si>
  <si>
    <t>126800ks</t>
  </si>
  <si>
    <t>76320ks</t>
  </si>
  <si>
    <t>3850rol</t>
  </si>
  <si>
    <t>1100rol</t>
  </si>
  <si>
    <t>250rol</t>
  </si>
  <si>
    <t>90l</t>
  </si>
  <si>
    <t>44700ks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</si>
</sst>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#,##0.00\ &quot;€&quot;;[Red]\-#,##0.00\ &quot;€&quot;"/>
    <numFmt numFmtId="164" formatCode="0&quot; ks&quot;"/>
    <numFmt numFmtId="165" formatCode="0&quot; l&quot;"/>
    <numFmt numFmtId="166" formatCode="0.00&quot; l&quot;"/>
    <numFmt numFmtId="167" formatCode="0&quot; bal&quot;"/>
    <numFmt numFmtId="168" formatCode="0.000"/>
    <numFmt numFmtId="169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/>
    <xf numFmtId="0" fontId="5" fillId="0" borderId="1" xfId="0" applyFont="1" applyBorder="1"/>
    <xf numFmtId="169" fontId="5" fillId="0" borderId="1" xfId="0" applyNumberFormat="1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69" fontId="4" fillId="2" borderId="1" xfId="0" applyNumberFormat="1" applyFont="1" applyFill="1" applyBorder="1"/>
    <xf numFmtId="0" fontId="1" fillId="3" borderId="1" xfId="0" applyFont="1" applyFill="1" applyBorder="1" applyAlignment="1" applyProtection="1">
      <alignment horizontal="center" vertical="center" wrapText="1"/>
    </xf>
    <xf numFmtId="164" fontId="0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Protection="1"/>
    <xf numFmtId="0" fontId="0" fillId="0" borderId="0" xfId="0" applyFont="1" applyAlignment="1" applyProtection="1">
      <alignment horizontal="center" vertical="center" wrapText="1"/>
    </xf>
    <xf numFmtId="0" fontId="1" fillId="0" borderId="0" xfId="0" applyFont="1" applyProtection="1"/>
    <xf numFmtId="164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Protection="1"/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Protection="1">
      <protection locked="0"/>
    </xf>
    <xf numFmtId="167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164" fontId="0" fillId="0" borderId="0" xfId="0" applyNumberFormat="1" applyFont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8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justify" vertical="center" wrapText="1"/>
    </xf>
    <xf numFmtId="0" fontId="0" fillId="0" borderId="11" xfId="0" applyFont="1" applyFill="1" applyBorder="1" applyAlignment="1" applyProtection="1">
      <alignment horizontal="justify" vertical="center" wrapText="1"/>
    </xf>
    <xf numFmtId="0" fontId="0" fillId="0" borderId="10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165" fontId="0" fillId="0" borderId="0" xfId="0" applyNumberFormat="1" applyFont="1" applyFill="1" applyBorder="1" applyProtection="1">
      <protection locked="0"/>
    </xf>
    <xf numFmtId="164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justify" vertical="center" wrapText="1"/>
    </xf>
    <xf numFmtId="0" fontId="0" fillId="0" borderId="1" xfId="0" applyFont="1" applyFill="1" applyBorder="1" applyAlignment="1" applyProtection="1">
      <alignment horizontal="left"/>
    </xf>
    <xf numFmtId="165" fontId="0" fillId="0" borderId="0" xfId="0" applyNumberFormat="1" applyFont="1" applyProtection="1">
      <protection locked="0"/>
    </xf>
    <xf numFmtId="0" fontId="0" fillId="0" borderId="0" xfId="0" applyFont="1" applyFill="1" applyProtection="1">
      <protection locked="0"/>
    </xf>
    <xf numFmtId="165" fontId="0" fillId="0" borderId="1" xfId="0" applyNumberFormat="1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0" xfId="0" applyProtection="1">
      <protection locked="0"/>
    </xf>
    <xf numFmtId="0" fontId="3" fillId="0" borderId="11" xfId="0" applyFont="1" applyBorder="1" applyAlignment="1" applyProtection="1">
      <alignment horizontal="justify" vertical="center" wrapText="1"/>
    </xf>
    <xf numFmtId="0" fontId="3" fillId="0" borderId="10" xfId="0" applyFont="1" applyBorder="1" applyAlignment="1" applyProtection="1">
      <alignment horizontal="justify" vertical="center" wrapText="1"/>
    </xf>
    <xf numFmtId="164" fontId="0" fillId="0" borderId="1" xfId="0" applyNumberFormat="1" applyFont="1" applyFill="1" applyBorder="1" applyAlignment="1" applyProtection="1">
      <alignment horizontal="center" vertical="center" wrapText="1"/>
    </xf>
    <xf numFmtId="167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/>
    </xf>
    <xf numFmtId="8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8" fontId="0" fillId="0" borderId="1" xfId="0" applyNumberFormat="1" applyFont="1" applyBorder="1" applyProtection="1">
      <protection locked="0"/>
    </xf>
    <xf numFmtId="169" fontId="0" fillId="0" borderId="1" xfId="0" applyNumberFormat="1" applyFont="1" applyBorder="1" applyAlignment="1" applyProtection="1">
      <alignment horizontal="center" vertical="center" wrapText="1"/>
      <protection locked="0"/>
    </xf>
    <xf numFmtId="169" fontId="0" fillId="0" borderId="0" xfId="0" applyNumberFormat="1" applyFont="1" applyAlignment="1" applyProtection="1">
      <alignment horizontal="center" vertical="center" wrapText="1"/>
      <protection locked="0"/>
    </xf>
    <xf numFmtId="16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8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6" xfId="0" applyFont="1" applyBorder="1" applyAlignment="1" applyProtection="1">
      <alignment vertical="center" wrapText="1"/>
    </xf>
    <xf numFmtId="0" fontId="0" fillId="0" borderId="7" xfId="0" applyFont="1" applyBorder="1" applyAlignment="1" applyProtection="1">
      <alignment vertical="center" wrapText="1"/>
    </xf>
    <xf numFmtId="0" fontId="0" fillId="0" borderId="8" xfId="0" applyFont="1" applyBorder="1" applyAlignment="1" applyProtection="1">
      <alignment vertical="center" wrapText="1"/>
    </xf>
    <xf numFmtId="0" fontId="0" fillId="0" borderId="9" xfId="0" applyFont="1" applyBorder="1" applyAlignment="1" applyProtection="1">
      <alignment vertical="center" wrapText="1"/>
    </xf>
    <xf numFmtId="0" fontId="0" fillId="0" borderId="14" xfId="0" applyFont="1" applyBorder="1" applyAlignment="1" applyProtection="1">
      <alignment horizontal="justify" vertical="center" wrapText="1"/>
    </xf>
    <xf numFmtId="0" fontId="0" fillId="0" borderId="15" xfId="0" applyFont="1" applyBorder="1" applyAlignment="1" applyProtection="1">
      <alignment horizontal="justify" vertical="center" wrapText="1"/>
    </xf>
    <xf numFmtId="0" fontId="0" fillId="0" borderId="14" xfId="0" applyFont="1" applyFill="1" applyBorder="1" applyAlignment="1" applyProtection="1">
      <alignment horizontal="left" vertical="center" wrapText="1"/>
    </xf>
    <xf numFmtId="0" fontId="0" fillId="0" borderId="15" xfId="0" applyFont="1" applyFill="1" applyBorder="1" applyAlignment="1" applyProtection="1">
      <alignment horizontal="left" vertical="center" wrapText="1"/>
    </xf>
    <xf numFmtId="0" fontId="0" fillId="0" borderId="14" xfId="0" applyFont="1" applyFill="1" applyBorder="1" applyAlignment="1" applyProtection="1">
      <alignment horizontal="justify" vertical="center" wrapText="1"/>
    </xf>
    <xf numFmtId="0" fontId="0" fillId="0" borderId="15" xfId="0" applyFont="1" applyFill="1" applyBorder="1" applyAlignment="1" applyProtection="1">
      <alignment horizontal="justify" vertical="center" wrapText="1"/>
    </xf>
    <xf numFmtId="0" fontId="0" fillId="0" borderId="17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16" xfId="0" applyFont="1" applyBorder="1" applyAlignment="1" applyProtection="1">
      <alignment horizontal="justify" vertical="center" wrapText="1"/>
    </xf>
    <xf numFmtId="0" fontId="0" fillId="0" borderId="14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justify" vertical="center" wrapText="1"/>
    </xf>
    <xf numFmtId="0" fontId="0" fillId="0" borderId="20" xfId="0" applyFont="1" applyFill="1" applyBorder="1" applyAlignment="1" applyProtection="1">
      <alignment horizontal="left" vertical="center" wrapText="1"/>
    </xf>
    <xf numFmtId="0" fontId="0" fillId="0" borderId="2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justify" vertical="center" wrapText="1"/>
    </xf>
    <xf numFmtId="0" fontId="3" fillId="0" borderId="16" xfId="0" applyFont="1" applyBorder="1" applyAlignment="1" applyProtection="1">
      <alignment horizontal="justify" vertical="center" wrapText="1"/>
    </xf>
    <xf numFmtId="0" fontId="3" fillId="0" borderId="15" xfId="0" applyFont="1" applyBorder="1" applyAlignment="1" applyProtection="1">
      <alignment horizontal="justify" vertical="center" wrapText="1"/>
    </xf>
    <xf numFmtId="0" fontId="2" fillId="0" borderId="14" xfId="0" applyFont="1" applyBorder="1" applyAlignment="1" applyProtection="1">
      <alignment horizontal="justify" vertical="center" wrapText="1"/>
    </xf>
    <xf numFmtId="0" fontId="2" fillId="0" borderId="16" xfId="0" applyFont="1" applyBorder="1" applyAlignment="1" applyProtection="1">
      <alignment horizontal="justify" vertical="center" wrapText="1"/>
    </xf>
    <xf numFmtId="0" fontId="2" fillId="0" borderId="15" xfId="0" applyFont="1" applyBorder="1" applyAlignment="1" applyProtection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Normal="100" workbookViewId="0">
      <selection activeCell="J10" sqref="J10"/>
    </sheetView>
  </sheetViews>
  <sheetFormatPr defaultRowHeight="15" x14ac:dyDescent="0.25"/>
  <cols>
    <col min="1" max="1" width="50.28515625" style="16" customWidth="1"/>
    <col min="2" max="2" width="9.28515625" style="16" bestFit="1" customWidth="1"/>
    <col min="3" max="3" width="10.85546875" style="16" customWidth="1"/>
    <col min="4" max="4" width="11.5703125" style="16" customWidth="1"/>
    <col min="5" max="5" width="9.28515625" style="16" bestFit="1" customWidth="1"/>
    <col min="6" max="6" width="11.5703125" style="16" hidden="1" customWidth="1"/>
    <col min="7" max="7" width="16.28515625" style="16" hidden="1" customWidth="1"/>
    <col min="8" max="8" width="0" style="16" hidden="1" customWidth="1"/>
    <col min="9" max="9" width="9.42578125" style="16" hidden="1" customWidth="1"/>
    <col min="10" max="16384" width="9.140625" style="16"/>
  </cols>
  <sheetData>
    <row r="1" spans="1:5" x14ac:dyDescent="0.25">
      <c r="A1" s="61" t="s">
        <v>5</v>
      </c>
      <c r="B1" s="62"/>
      <c r="C1" s="62"/>
      <c r="D1" s="63"/>
      <c r="E1" s="15"/>
    </row>
    <row r="2" spans="1:5" x14ac:dyDescent="0.25">
      <c r="A2" s="64" t="s">
        <v>74</v>
      </c>
      <c r="B2" s="65"/>
      <c r="C2" s="65"/>
      <c r="D2" s="66"/>
      <c r="E2" s="15"/>
    </row>
    <row r="3" spans="1:5" x14ac:dyDescent="0.25">
      <c r="A3" s="64" t="s">
        <v>75</v>
      </c>
      <c r="B3" s="65"/>
      <c r="C3" s="65"/>
      <c r="D3" s="66"/>
      <c r="E3" s="15"/>
    </row>
    <row r="4" spans="1:5" ht="15.75" thickBot="1" x14ac:dyDescent="0.3">
      <c r="A4" s="67" t="s">
        <v>76</v>
      </c>
      <c r="B4" s="68"/>
      <c r="C4" s="68"/>
      <c r="D4" s="69"/>
      <c r="E4" s="15"/>
    </row>
    <row r="5" spans="1:5" ht="30.75" thickBot="1" x14ac:dyDescent="0.3">
      <c r="A5" s="70" t="s">
        <v>6</v>
      </c>
      <c r="B5" s="71"/>
      <c r="C5" s="31" t="s">
        <v>7</v>
      </c>
      <c r="D5" s="31" t="s">
        <v>8</v>
      </c>
      <c r="E5" s="15"/>
    </row>
    <row r="6" spans="1:5" ht="15.75" thickBot="1" x14ac:dyDescent="0.3">
      <c r="A6" s="72" t="s">
        <v>11</v>
      </c>
      <c r="B6" s="73"/>
      <c r="C6" s="32" t="s">
        <v>4</v>
      </c>
      <c r="D6" s="32">
        <v>412</v>
      </c>
      <c r="E6" s="15"/>
    </row>
    <row r="7" spans="1:5" ht="15.75" thickBot="1" x14ac:dyDescent="0.3">
      <c r="A7" s="72" t="s">
        <v>24</v>
      </c>
      <c r="B7" s="73"/>
      <c r="C7" s="32" t="s">
        <v>4</v>
      </c>
      <c r="D7" s="32">
        <v>11</v>
      </c>
      <c r="E7" s="15"/>
    </row>
    <row r="8" spans="1:5" ht="15.75" thickBot="1" x14ac:dyDescent="0.3">
      <c r="A8" s="74" t="s">
        <v>23</v>
      </c>
      <c r="B8" s="75"/>
      <c r="C8" s="32" t="s">
        <v>10</v>
      </c>
      <c r="D8" s="32">
        <v>7988</v>
      </c>
      <c r="E8" s="15"/>
    </row>
    <row r="9" spans="1:5" ht="15.75" thickBot="1" x14ac:dyDescent="0.3">
      <c r="A9" s="74" t="s">
        <v>9</v>
      </c>
      <c r="B9" s="75"/>
      <c r="C9" s="32" t="s">
        <v>10</v>
      </c>
      <c r="D9" s="32">
        <v>4049</v>
      </c>
      <c r="E9" s="15"/>
    </row>
    <row r="10" spans="1:5" ht="15.75" thickBot="1" x14ac:dyDescent="0.3">
      <c r="A10" s="70" t="s">
        <v>13</v>
      </c>
      <c r="B10" s="71"/>
      <c r="C10" s="31" t="s">
        <v>10</v>
      </c>
      <c r="D10" s="31">
        <v>824</v>
      </c>
      <c r="E10" s="15"/>
    </row>
    <row r="11" spans="1:5" ht="15.75" thickBot="1" x14ac:dyDescent="0.3">
      <c r="A11" s="70" t="s">
        <v>12</v>
      </c>
      <c r="B11" s="71"/>
      <c r="C11" s="31" t="s">
        <v>4</v>
      </c>
      <c r="D11" s="31">
        <v>40</v>
      </c>
      <c r="E11" s="15"/>
    </row>
    <row r="12" spans="1:5" ht="15.75" thickBot="1" x14ac:dyDescent="0.3">
      <c r="A12" s="70" t="s">
        <v>12</v>
      </c>
      <c r="B12" s="71"/>
      <c r="C12" s="31" t="s">
        <v>10</v>
      </c>
      <c r="D12" s="31">
        <v>400</v>
      </c>
      <c r="E12" s="15"/>
    </row>
    <row r="13" spans="1:5" ht="15.75" thickBot="1" x14ac:dyDescent="0.3">
      <c r="A13" s="70" t="s">
        <v>17</v>
      </c>
      <c r="B13" s="71"/>
      <c r="C13" s="31" t="s">
        <v>4</v>
      </c>
      <c r="D13" s="31">
        <v>600</v>
      </c>
      <c r="E13" s="15"/>
    </row>
    <row r="14" spans="1:5" ht="15.75" thickBot="1" x14ac:dyDescent="0.3">
      <c r="A14" s="70" t="s">
        <v>25</v>
      </c>
      <c r="B14" s="71"/>
      <c r="C14" s="31" t="s">
        <v>4</v>
      </c>
      <c r="D14" s="31">
        <v>780</v>
      </c>
      <c r="E14" s="15"/>
    </row>
    <row r="15" spans="1:5" ht="15.75" thickBot="1" x14ac:dyDescent="0.3">
      <c r="A15" s="70" t="s">
        <v>14</v>
      </c>
      <c r="B15" s="71"/>
      <c r="C15" s="31" t="s">
        <v>4</v>
      </c>
      <c r="D15" s="31">
        <v>127</v>
      </c>
      <c r="E15" s="15"/>
    </row>
    <row r="16" spans="1:5" ht="15.75" thickBot="1" x14ac:dyDescent="0.3">
      <c r="A16" s="70" t="s">
        <v>15</v>
      </c>
      <c r="B16" s="71"/>
      <c r="C16" s="31" t="s">
        <v>4</v>
      </c>
      <c r="D16" s="31">
        <v>67</v>
      </c>
      <c r="E16" s="15"/>
    </row>
    <row r="17" spans="1:11" ht="15.75" thickBot="1" x14ac:dyDescent="0.3">
      <c r="A17" s="70" t="s">
        <v>16</v>
      </c>
      <c r="B17" s="71"/>
      <c r="C17" s="31" t="s">
        <v>4</v>
      </c>
      <c r="D17" s="31">
        <v>400</v>
      </c>
      <c r="E17" s="15"/>
    </row>
    <row r="18" spans="1:11" ht="15.75" thickBot="1" x14ac:dyDescent="0.3">
      <c r="A18" s="70" t="s">
        <v>18</v>
      </c>
      <c r="B18" s="71"/>
      <c r="C18" s="31" t="s">
        <v>4</v>
      </c>
      <c r="D18" s="31">
        <v>1190</v>
      </c>
      <c r="E18" s="15"/>
    </row>
    <row r="19" spans="1:11" ht="15.75" thickBot="1" x14ac:dyDescent="0.3">
      <c r="A19" s="70" t="s">
        <v>18</v>
      </c>
      <c r="B19" s="71"/>
      <c r="C19" s="31" t="s">
        <v>10</v>
      </c>
      <c r="D19" s="31">
        <v>4284</v>
      </c>
      <c r="E19" s="15"/>
    </row>
    <row r="20" spans="1:11" ht="15.75" thickBot="1" x14ac:dyDescent="0.3">
      <c r="A20" s="70" t="s">
        <v>26</v>
      </c>
      <c r="B20" s="71"/>
      <c r="C20" s="31" t="s">
        <v>10</v>
      </c>
      <c r="D20" s="31">
        <v>1072</v>
      </c>
      <c r="E20" s="15"/>
    </row>
    <row r="21" spans="1:11" ht="31.5" customHeight="1" thickBot="1" x14ac:dyDescent="0.3">
      <c r="A21" s="70" t="s">
        <v>27</v>
      </c>
      <c r="B21" s="71"/>
      <c r="C21" s="31" t="s">
        <v>10</v>
      </c>
      <c r="D21" s="31">
        <v>338</v>
      </c>
      <c r="E21" s="15"/>
    </row>
    <row r="22" spans="1:11" ht="15.75" thickBot="1" x14ac:dyDescent="0.3">
      <c r="A22" s="70" t="s">
        <v>19</v>
      </c>
      <c r="B22" s="71"/>
      <c r="C22" s="31" t="s">
        <v>10</v>
      </c>
      <c r="D22" s="31">
        <v>2600</v>
      </c>
      <c r="E22" s="15"/>
    </row>
    <row r="23" spans="1:11" ht="15.75" thickBot="1" x14ac:dyDescent="0.3">
      <c r="A23" s="70" t="s">
        <v>20</v>
      </c>
      <c r="B23" s="79"/>
      <c r="C23" s="71"/>
      <c r="D23" s="31">
        <v>450</v>
      </c>
      <c r="E23" s="15"/>
    </row>
    <row r="24" spans="1:11" ht="15.75" thickBot="1" x14ac:dyDescent="0.3">
      <c r="A24" s="33" t="s">
        <v>21</v>
      </c>
      <c r="B24" s="80" t="s">
        <v>10</v>
      </c>
      <c r="C24" s="81"/>
      <c r="D24" s="34">
        <v>210</v>
      </c>
      <c r="E24" s="15"/>
    </row>
    <row r="25" spans="1:11" ht="9.75" customHeight="1" x14ac:dyDescent="0.25">
      <c r="A25" s="76" t="s">
        <v>22</v>
      </c>
      <c r="B25" s="82" t="s">
        <v>10</v>
      </c>
      <c r="C25" s="83"/>
      <c r="D25" s="76">
        <v>650</v>
      </c>
      <c r="E25" s="15"/>
    </row>
    <row r="26" spans="1:11" ht="15.75" thickBot="1" x14ac:dyDescent="0.3">
      <c r="A26" s="77"/>
      <c r="B26" s="84"/>
      <c r="C26" s="85"/>
      <c r="D26" s="77"/>
      <c r="E26" s="15"/>
    </row>
    <row r="29" spans="1:11" ht="30" x14ac:dyDescent="0.25">
      <c r="A29" s="7" t="s">
        <v>0</v>
      </c>
      <c r="B29" s="8" t="s">
        <v>28</v>
      </c>
      <c r="C29" s="18" t="s">
        <v>29</v>
      </c>
      <c r="D29" s="18" t="s">
        <v>30</v>
      </c>
      <c r="E29" s="19"/>
      <c r="F29" s="20"/>
      <c r="G29" s="20"/>
      <c r="H29" s="20"/>
      <c r="I29" s="19"/>
      <c r="J29" s="19"/>
      <c r="K29" s="19"/>
    </row>
    <row r="30" spans="1:11" x14ac:dyDescent="0.25">
      <c r="A30" s="9" t="s">
        <v>59</v>
      </c>
      <c r="B30" s="10" t="s">
        <v>96</v>
      </c>
      <c r="C30" s="57"/>
      <c r="D30" s="57">
        <f>C30*1.2</f>
        <v>0</v>
      </c>
      <c r="E30" s="21"/>
      <c r="F30" s="20"/>
      <c r="G30" s="22"/>
      <c r="H30" s="20"/>
      <c r="I30" s="19"/>
      <c r="J30" s="19"/>
      <c r="K30" s="23"/>
    </row>
    <row r="31" spans="1:11" x14ac:dyDescent="0.25">
      <c r="A31" s="9" t="s">
        <v>60</v>
      </c>
      <c r="B31" s="10" t="s">
        <v>97</v>
      </c>
      <c r="C31" s="57"/>
      <c r="D31" s="57">
        <f t="shared" ref="D31:D36" si="0">C31*1.2</f>
        <v>0</v>
      </c>
      <c r="E31" s="21"/>
      <c r="F31" s="20"/>
      <c r="G31" s="22"/>
      <c r="H31" s="20"/>
      <c r="I31" s="19"/>
      <c r="J31" s="19"/>
      <c r="K31" s="23"/>
    </row>
    <row r="32" spans="1:11" x14ac:dyDescent="0.25">
      <c r="A32" s="9" t="s">
        <v>83</v>
      </c>
      <c r="B32" s="10" t="s">
        <v>84</v>
      </c>
      <c r="C32" s="57"/>
      <c r="D32" s="57">
        <f t="shared" si="0"/>
        <v>0</v>
      </c>
      <c r="E32" s="21"/>
      <c r="F32" s="20"/>
      <c r="G32" s="22"/>
      <c r="H32" s="20"/>
      <c r="I32" s="19"/>
      <c r="J32" s="19"/>
      <c r="K32" s="23"/>
    </row>
    <row r="33" spans="1:11" x14ac:dyDescent="0.25">
      <c r="A33" s="9" t="s">
        <v>85</v>
      </c>
      <c r="B33" s="10" t="s">
        <v>98</v>
      </c>
      <c r="C33" s="57"/>
      <c r="D33" s="57">
        <f t="shared" si="0"/>
        <v>0</v>
      </c>
      <c r="E33" s="24"/>
      <c r="F33" s="20"/>
      <c r="G33" s="22"/>
      <c r="H33" s="20"/>
      <c r="I33" s="19"/>
      <c r="J33" s="19"/>
      <c r="K33" s="23"/>
    </row>
    <row r="34" spans="1:11" x14ac:dyDescent="0.25">
      <c r="A34" s="9" t="s">
        <v>99</v>
      </c>
      <c r="B34" s="10" t="s">
        <v>87</v>
      </c>
      <c r="C34" s="57"/>
      <c r="D34" s="57">
        <f t="shared" si="0"/>
        <v>0</v>
      </c>
      <c r="E34" s="24"/>
      <c r="F34" s="20"/>
      <c r="G34" s="22"/>
      <c r="H34" s="20"/>
      <c r="I34" s="19"/>
      <c r="J34" s="19"/>
      <c r="K34" s="23"/>
    </row>
    <row r="35" spans="1:11" x14ac:dyDescent="0.25">
      <c r="A35" s="9" t="s">
        <v>100</v>
      </c>
      <c r="B35" s="10" t="s">
        <v>88</v>
      </c>
      <c r="C35" s="57"/>
      <c r="D35" s="57">
        <f t="shared" si="0"/>
        <v>0</v>
      </c>
      <c r="E35" s="24"/>
      <c r="F35" s="20"/>
      <c r="G35" s="22"/>
      <c r="H35" s="20"/>
      <c r="I35" s="19"/>
      <c r="J35" s="19"/>
      <c r="K35" s="23"/>
    </row>
    <row r="36" spans="1:11" x14ac:dyDescent="0.25">
      <c r="A36" s="9" t="s">
        <v>101</v>
      </c>
      <c r="B36" s="10" t="s">
        <v>86</v>
      </c>
      <c r="C36" s="57"/>
      <c r="D36" s="57">
        <f t="shared" si="0"/>
        <v>0</v>
      </c>
      <c r="E36" s="24"/>
      <c r="F36" s="20"/>
      <c r="G36" s="22"/>
      <c r="H36" s="20"/>
      <c r="I36" s="19"/>
      <c r="J36" s="19"/>
      <c r="K36" s="23"/>
    </row>
    <row r="37" spans="1:11" x14ac:dyDescent="0.25">
      <c r="A37" s="11"/>
      <c r="B37" s="12"/>
      <c r="C37" s="26"/>
      <c r="D37" s="25"/>
      <c r="E37" s="20"/>
      <c r="F37" s="20"/>
      <c r="G37" s="20"/>
      <c r="H37" s="20"/>
      <c r="I37" s="19"/>
      <c r="J37" s="19"/>
      <c r="K37" s="23"/>
    </row>
    <row r="38" spans="1:11" ht="30" x14ac:dyDescent="0.25">
      <c r="A38" s="7" t="s">
        <v>1</v>
      </c>
      <c r="B38" s="13" t="s">
        <v>28</v>
      </c>
      <c r="C38" s="17" t="s">
        <v>29</v>
      </c>
      <c r="D38" s="17" t="s">
        <v>30</v>
      </c>
      <c r="E38" s="21"/>
      <c r="F38" s="20"/>
      <c r="G38" s="20"/>
      <c r="H38" s="20"/>
      <c r="I38" s="19"/>
      <c r="J38" s="19"/>
      <c r="K38" s="23"/>
    </row>
    <row r="39" spans="1:11" x14ac:dyDescent="0.25">
      <c r="A39" s="58" t="s">
        <v>89</v>
      </c>
      <c r="B39" s="14" t="s">
        <v>102</v>
      </c>
      <c r="C39" s="57"/>
      <c r="D39" s="57">
        <f t="shared" ref="D39:D55" si="1">C39*1.2</f>
        <v>0</v>
      </c>
      <c r="E39" s="27"/>
      <c r="F39" s="20"/>
      <c r="G39" s="28"/>
      <c r="H39" s="60"/>
      <c r="I39" s="19"/>
      <c r="J39" s="19"/>
      <c r="K39" s="23"/>
    </row>
    <row r="40" spans="1:11" x14ac:dyDescent="0.25">
      <c r="A40" s="58" t="s">
        <v>91</v>
      </c>
      <c r="B40" s="14" t="s">
        <v>57</v>
      </c>
      <c r="C40" s="57"/>
      <c r="D40" s="57">
        <f t="shared" si="1"/>
        <v>0</v>
      </c>
      <c r="E40" s="27"/>
      <c r="F40" s="20"/>
      <c r="G40" s="28"/>
      <c r="H40" s="60"/>
      <c r="I40" s="19"/>
      <c r="J40" s="19"/>
      <c r="K40" s="23"/>
    </row>
    <row r="41" spans="1:11" x14ac:dyDescent="0.25">
      <c r="A41" s="58" t="s">
        <v>90</v>
      </c>
      <c r="B41" s="14" t="s">
        <v>102</v>
      </c>
      <c r="C41" s="57"/>
      <c r="D41" s="57">
        <f t="shared" si="1"/>
        <v>0</v>
      </c>
      <c r="E41" s="27"/>
      <c r="F41" s="20"/>
      <c r="G41" s="28"/>
      <c r="H41" s="60"/>
      <c r="I41" s="19"/>
      <c r="J41" s="19"/>
      <c r="K41" s="23"/>
    </row>
    <row r="42" spans="1:11" x14ac:dyDescent="0.25">
      <c r="A42" s="58" t="s">
        <v>45</v>
      </c>
      <c r="B42" s="14" t="s">
        <v>103</v>
      </c>
      <c r="C42" s="57"/>
      <c r="D42" s="57">
        <f t="shared" si="1"/>
        <v>0</v>
      </c>
      <c r="E42" s="21"/>
      <c r="F42" s="20"/>
      <c r="G42" s="28"/>
      <c r="H42" s="60"/>
      <c r="I42" s="19"/>
      <c r="J42" s="19"/>
      <c r="K42" s="23"/>
    </row>
    <row r="43" spans="1:11" x14ac:dyDescent="0.25">
      <c r="A43" s="58" t="s">
        <v>46</v>
      </c>
      <c r="B43" s="14" t="s">
        <v>103</v>
      </c>
      <c r="C43" s="57"/>
      <c r="D43" s="57">
        <f t="shared" si="1"/>
        <v>0</v>
      </c>
      <c r="E43" s="21"/>
      <c r="F43" s="20"/>
      <c r="G43" s="28"/>
      <c r="H43" s="60"/>
      <c r="I43" s="19"/>
      <c r="J43" s="19"/>
      <c r="K43" s="23"/>
    </row>
    <row r="44" spans="1:11" x14ac:dyDescent="0.25">
      <c r="A44" s="58" t="s">
        <v>47</v>
      </c>
      <c r="B44" s="14" t="s">
        <v>104</v>
      </c>
      <c r="C44" s="57"/>
      <c r="D44" s="57">
        <f t="shared" si="1"/>
        <v>0</v>
      </c>
      <c r="E44" s="21"/>
      <c r="F44" s="20"/>
      <c r="G44" s="28"/>
      <c r="H44" s="60"/>
      <c r="I44" s="19"/>
      <c r="J44" s="19"/>
      <c r="K44" s="23"/>
    </row>
    <row r="45" spans="1:11" x14ac:dyDescent="0.25">
      <c r="A45" s="58" t="s">
        <v>3</v>
      </c>
      <c r="B45" s="14" t="s">
        <v>105</v>
      </c>
      <c r="C45" s="57"/>
      <c r="D45" s="57">
        <f t="shared" si="1"/>
        <v>0</v>
      </c>
      <c r="E45" s="21"/>
      <c r="F45" s="20"/>
      <c r="G45" s="28"/>
      <c r="H45" s="60"/>
      <c r="I45" s="19"/>
      <c r="J45" s="19"/>
      <c r="K45" s="23"/>
    </row>
    <row r="46" spans="1:11" x14ac:dyDescent="0.25">
      <c r="A46" s="58" t="s">
        <v>92</v>
      </c>
      <c r="B46" s="14" t="s">
        <v>106</v>
      </c>
      <c r="C46" s="57"/>
      <c r="D46" s="57">
        <f t="shared" si="1"/>
        <v>0</v>
      </c>
      <c r="E46" s="27"/>
      <c r="F46" s="20"/>
      <c r="G46" s="28"/>
      <c r="H46" s="60"/>
      <c r="I46" s="19"/>
      <c r="J46" s="19"/>
      <c r="K46" s="23"/>
    </row>
    <row r="47" spans="1:11" x14ac:dyDescent="0.25">
      <c r="A47" s="58" t="s">
        <v>48</v>
      </c>
      <c r="B47" s="14" t="s">
        <v>103</v>
      </c>
      <c r="C47" s="57"/>
      <c r="D47" s="57">
        <f t="shared" si="1"/>
        <v>0</v>
      </c>
      <c r="E47" s="21"/>
      <c r="F47" s="20"/>
      <c r="G47" s="28"/>
      <c r="H47" s="60"/>
      <c r="I47" s="19"/>
      <c r="J47" s="19"/>
      <c r="K47" s="23"/>
    </row>
    <row r="48" spans="1:11" x14ac:dyDescent="0.25">
      <c r="A48" s="58" t="s">
        <v>49</v>
      </c>
      <c r="B48" s="14" t="s">
        <v>56</v>
      </c>
      <c r="C48" s="57"/>
      <c r="D48" s="57">
        <f t="shared" si="1"/>
        <v>0</v>
      </c>
      <c r="E48" s="21"/>
      <c r="F48" s="20"/>
      <c r="G48" s="28"/>
      <c r="H48" s="60"/>
      <c r="I48" s="19"/>
      <c r="J48" s="19"/>
      <c r="K48" s="23"/>
    </row>
    <row r="49" spans="1:11" x14ac:dyDescent="0.25">
      <c r="A49" s="58" t="s">
        <v>93</v>
      </c>
      <c r="B49" s="14" t="s">
        <v>107</v>
      </c>
      <c r="C49" s="57"/>
      <c r="D49" s="57">
        <f t="shared" si="1"/>
        <v>0</v>
      </c>
      <c r="E49" s="27"/>
      <c r="F49" s="20"/>
      <c r="G49" s="28"/>
      <c r="H49" s="60"/>
      <c r="I49" s="19"/>
      <c r="J49" s="19"/>
      <c r="K49" s="23"/>
    </row>
    <row r="50" spans="1:11" x14ac:dyDescent="0.25">
      <c r="A50" s="58" t="s">
        <v>94</v>
      </c>
      <c r="B50" s="14" t="s">
        <v>58</v>
      </c>
      <c r="C50" s="57"/>
      <c r="D50" s="57">
        <f t="shared" si="1"/>
        <v>0</v>
      </c>
      <c r="E50" s="21"/>
      <c r="F50" s="20"/>
      <c r="G50" s="28"/>
      <c r="H50" s="60"/>
      <c r="I50" s="19"/>
      <c r="J50" s="19"/>
      <c r="K50" s="23"/>
    </row>
    <row r="51" spans="1:11" x14ac:dyDescent="0.25">
      <c r="A51" s="58" t="s">
        <v>2</v>
      </c>
      <c r="B51" s="14" t="s">
        <v>56</v>
      </c>
      <c r="C51" s="57"/>
      <c r="D51" s="57">
        <f t="shared" si="1"/>
        <v>0</v>
      </c>
      <c r="E51" s="21"/>
      <c r="F51" s="30"/>
      <c r="G51" s="28"/>
      <c r="H51" s="20"/>
      <c r="I51" s="19"/>
      <c r="J51" s="19"/>
      <c r="K51" s="23"/>
    </row>
    <row r="52" spans="1:11" x14ac:dyDescent="0.25">
      <c r="A52" s="58" t="s">
        <v>78</v>
      </c>
      <c r="B52" s="14" t="s">
        <v>79</v>
      </c>
      <c r="C52" s="57"/>
      <c r="D52" s="57">
        <f>C52*1.2</f>
        <v>0</v>
      </c>
      <c r="E52" s="21"/>
      <c r="F52" s="30"/>
      <c r="G52" s="28"/>
      <c r="H52" s="29"/>
      <c r="I52" s="19"/>
      <c r="J52" s="19"/>
      <c r="K52" s="23"/>
    </row>
    <row r="53" spans="1:11" x14ac:dyDescent="0.25">
      <c r="A53" s="58" t="s">
        <v>80</v>
      </c>
      <c r="B53" s="14" t="s">
        <v>77</v>
      </c>
      <c r="C53" s="57"/>
      <c r="D53" s="57">
        <f t="shared" si="1"/>
        <v>0</v>
      </c>
      <c r="E53" s="21"/>
      <c r="F53" s="30"/>
      <c r="G53" s="28"/>
      <c r="H53" s="29"/>
      <c r="I53" s="19"/>
      <c r="J53" s="19"/>
      <c r="K53" s="23"/>
    </row>
    <row r="54" spans="1:11" x14ac:dyDescent="0.25">
      <c r="A54" s="58" t="s">
        <v>81</v>
      </c>
      <c r="B54" s="14" t="s">
        <v>82</v>
      </c>
      <c r="C54" s="57"/>
      <c r="D54" s="57">
        <f t="shared" si="1"/>
        <v>0</v>
      </c>
      <c r="E54" s="21"/>
      <c r="F54" s="30"/>
      <c r="G54" s="28"/>
      <c r="H54" s="29"/>
      <c r="I54" s="19"/>
      <c r="J54" s="19"/>
      <c r="K54" s="23"/>
    </row>
    <row r="55" spans="1:11" ht="30" customHeight="1" x14ac:dyDescent="0.25">
      <c r="A55" s="78" t="s">
        <v>95</v>
      </c>
      <c r="B55" s="78"/>
      <c r="C55" s="57"/>
      <c r="D55" s="57">
        <f t="shared" si="1"/>
        <v>0</v>
      </c>
    </row>
  </sheetData>
  <sheetProtection password="82A0" sheet="1" formatCells="0" formatColumns="0" formatRows="0" insertHyperlinks="0" selectLockedCells="1" sort="0" autoFilter="0" pivotTables="0"/>
  <mergeCells count="30">
    <mergeCell ref="A55:B55"/>
    <mergeCell ref="A23:C23"/>
    <mergeCell ref="B24:C24"/>
    <mergeCell ref="A25:A26"/>
    <mergeCell ref="B25:C26"/>
    <mergeCell ref="A8:B8"/>
    <mergeCell ref="A11:B11"/>
    <mergeCell ref="A19:B19"/>
    <mergeCell ref="A21:B21"/>
    <mergeCell ref="A16:B16"/>
    <mergeCell ref="A17:B17"/>
    <mergeCell ref="A13:B13"/>
    <mergeCell ref="A18:B18"/>
    <mergeCell ref="A20:B20"/>
    <mergeCell ref="H39:H45"/>
    <mergeCell ref="H46:H50"/>
    <mergeCell ref="A1:D1"/>
    <mergeCell ref="A2:D2"/>
    <mergeCell ref="A3:D3"/>
    <mergeCell ref="A4:D4"/>
    <mergeCell ref="A5:B5"/>
    <mergeCell ref="A22:B22"/>
    <mergeCell ref="A12:B12"/>
    <mergeCell ref="A10:B10"/>
    <mergeCell ref="A14:B14"/>
    <mergeCell ref="A6:B6"/>
    <mergeCell ref="A15:B15"/>
    <mergeCell ref="A7:B7"/>
    <mergeCell ref="A9:B9"/>
    <mergeCell ref="D25:D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activeCell="C21" sqref="C21"/>
    </sheetView>
  </sheetViews>
  <sheetFormatPr defaultRowHeight="15" x14ac:dyDescent="0.25"/>
  <cols>
    <col min="1" max="1" width="44.5703125" style="16" customWidth="1"/>
    <col min="2" max="2" width="15.85546875" style="16" customWidth="1"/>
    <col min="3" max="3" width="12.42578125" style="16" customWidth="1"/>
    <col min="4" max="4" width="16.42578125" style="16" customWidth="1"/>
    <col min="5" max="5" width="10" style="16" customWidth="1"/>
    <col min="6" max="6" width="9.28515625" style="16" bestFit="1" customWidth="1"/>
    <col min="7" max="7" width="16.28515625" style="16" bestFit="1" customWidth="1"/>
    <col min="8" max="16384" width="9.140625" style="16"/>
  </cols>
  <sheetData>
    <row r="1" spans="1:4" ht="25.5" customHeight="1" x14ac:dyDescent="0.25">
      <c r="A1" s="89" t="s">
        <v>31</v>
      </c>
      <c r="B1" s="89"/>
      <c r="C1" s="89"/>
      <c r="D1" s="89"/>
    </row>
    <row r="2" spans="1:4" ht="30" x14ac:dyDescent="0.25">
      <c r="A2" s="86" t="s">
        <v>32</v>
      </c>
      <c r="B2" s="86"/>
      <c r="C2" s="40" t="s">
        <v>7</v>
      </c>
      <c r="D2" s="40" t="s">
        <v>8</v>
      </c>
    </row>
    <row r="3" spans="1:4" x14ac:dyDescent="0.25">
      <c r="A3" s="86" t="s">
        <v>33</v>
      </c>
      <c r="B3" s="86"/>
      <c r="C3" s="40" t="s">
        <v>10</v>
      </c>
      <c r="D3" s="40">
        <v>900</v>
      </c>
    </row>
    <row r="4" spans="1:4" x14ac:dyDescent="0.25">
      <c r="A4" s="86" t="s">
        <v>34</v>
      </c>
      <c r="B4" s="86"/>
      <c r="C4" s="40" t="s">
        <v>4</v>
      </c>
      <c r="D4" s="40">
        <v>25</v>
      </c>
    </row>
    <row r="5" spans="1:4" x14ac:dyDescent="0.25">
      <c r="A5" s="86" t="s">
        <v>15</v>
      </c>
      <c r="B5" s="86"/>
      <c r="C5" s="40" t="s">
        <v>4</v>
      </c>
      <c r="D5" s="40">
        <v>0</v>
      </c>
    </row>
    <row r="6" spans="1:4" x14ac:dyDescent="0.25">
      <c r="A6" s="86" t="s">
        <v>35</v>
      </c>
      <c r="B6" s="86"/>
      <c r="C6" s="40" t="s">
        <v>4</v>
      </c>
      <c r="D6" s="40">
        <v>23</v>
      </c>
    </row>
    <row r="7" spans="1:4" x14ac:dyDescent="0.25">
      <c r="A7" s="86" t="s">
        <v>36</v>
      </c>
      <c r="B7" s="86"/>
      <c r="C7" s="40" t="s">
        <v>4</v>
      </c>
      <c r="D7" s="40">
        <v>45</v>
      </c>
    </row>
    <row r="8" spans="1:4" x14ac:dyDescent="0.25">
      <c r="A8" s="86" t="s">
        <v>37</v>
      </c>
      <c r="B8" s="86"/>
      <c r="C8" s="40" t="s">
        <v>4</v>
      </c>
      <c r="D8" s="40">
        <v>40</v>
      </c>
    </row>
    <row r="9" spans="1:4" x14ac:dyDescent="0.25">
      <c r="A9" s="86" t="s">
        <v>14</v>
      </c>
      <c r="B9" s="86"/>
      <c r="C9" s="40" t="s">
        <v>4</v>
      </c>
      <c r="D9" s="40">
        <v>25</v>
      </c>
    </row>
    <row r="10" spans="1:4" x14ac:dyDescent="0.25">
      <c r="A10" s="86" t="s">
        <v>17</v>
      </c>
      <c r="B10" s="86"/>
      <c r="C10" s="40" t="s">
        <v>4</v>
      </c>
      <c r="D10" s="40">
        <v>85</v>
      </c>
    </row>
    <row r="11" spans="1:4" x14ac:dyDescent="0.25">
      <c r="A11" s="86" t="s">
        <v>38</v>
      </c>
      <c r="B11" s="86"/>
      <c r="C11" s="40" t="s">
        <v>10</v>
      </c>
      <c r="D11" s="40">
        <v>810</v>
      </c>
    </row>
    <row r="12" spans="1:4" x14ac:dyDescent="0.25">
      <c r="A12" s="86" t="s">
        <v>39</v>
      </c>
      <c r="B12" s="86"/>
      <c r="C12" s="40" t="s">
        <v>10</v>
      </c>
      <c r="D12" s="40">
        <v>170</v>
      </c>
    </row>
    <row r="13" spans="1:4" x14ac:dyDescent="0.25">
      <c r="A13" s="86" t="s">
        <v>19</v>
      </c>
      <c r="B13" s="86"/>
      <c r="C13" s="40" t="s">
        <v>10</v>
      </c>
      <c r="D13" s="40">
        <v>20</v>
      </c>
    </row>
    <row r="14" spans="1:4" x14ac:dyDescent="0.25">
      <c r="A14" s="40" t="s">
        <v>20</v>
      </c>
      <c r="B14" s="86"/>
      <c r="C14" s="86"/>
      <c r="D14" s="40">
        <v>31</v>
      </c>
    </row>
    <row r="15" spans="1:4" ht="17.25" customHeight="1" x14ac:dyDescent="0.25">
      <c r="A15" s="86" t="s">
        <v>40</v>
      </c>
      <c r="B15" s="86" t="s">
        <v>10</v>
      </c>
      <c r="C15" s="86"/>
      <c r="D15" s="86">
        <v>180</v>
      </c>
    </row>
    <row r="16" spans="1:4" x14ac:dyDescent="0.25">
      <c r="A16" s="86"/>
      <c r="B16" s="86"/>
      <c r="C16" s="86"/>
      <c r="D16" s="86"/>
    </row>
    <row r="17" spans="1:13" x14ac:dyDescent="0.25">
      <c r="A17" s="40" t="s">
        <v>22</v>
      </c>
      <c r="B17" s="86" t="s">
        <v>10</v>
      </c>
      <c r="C17" s="86"/>
      <c r="D17" s="40">
        <v>400</v>
      </c>
    </row>
    <row r="20" spans="1:13" ht="30" x14ac:dyDescent="0.25">
      <c r="A20" s="7" t="s">
        <v>0</v>
      </c>
      <c r="B20" s="13" t="s">
        <v>28</v>
      </c>
      <c r="C20" s="17" t="s">
        <v>29</v>
      </c>
      <c r="D20" s="17" t="s">
        <v>30</v>
      </c>
      <c r="F20" s="20"/>
      <c r="G20" s="20"/>
      <c r="H20" s="20"/>
      <c r="I20" s="19"/>
      <c r="J20" s="19"/>
    </row>
    <row r="21" spans="1:13" x14ac:dyDescent="0.25">
      <c r="A21" s="9" t="s">
        <v>108</v>
      </c>
      <c r="B21" s="10" t="s">
        <v>147</v>
      </c>
      <c r="C21" s="54"/>
      <c r="D21" s="54">
        <f>C21*1.2</f>
        <v>0</v>
      </c>
      <c r="F21" s="20"/>
      <c r="G21" s="22"/>
      <c r="H21" s="20"/>
      <c r="I21" s="19"/>
      <c r="J21" s="19"/>
    </row>
    <row r="22" spans="1:13" x14ac:dyDescent="0.25">
      <c r="A22" s="9" t="s">
        <v>99</v>
      </c>
      <c r="B22" s="10" t="s">
        <v>109</v>
      </c>
      <c r="C22" s="54"/>
      <c r="D22" s="54">
        <f t="shared" ref="D22:D24" si="0">C22*1.2</f>
        <v>0</v>
      </c>
      <c r="F22" s="20"/>
      <c r="G22" s="22"/>
      <c r="H22" s="20"/>
      <c r="I22" s="19"/>
      <c r="J22" s="19"/>
    </row>
    <row r="23" spans="1:13" x14ac:dyDescent="0.25">
      <c r="A23" s="9" t="s">
        <v>100</v>
      </c>
      <c r="B23" s="10" t="s">
        <v>110</v>
      </c>
      <c r="C23" s="54"/>
      <c r="D23" s="54">
        <f t="shared" si="0"/>
        <v>0</v>
      </c>
      <c r="F23" s="20"/>
      <c r="G23" s="22"/>
      <c r="H23" s="20"/>
      <c r="I23" s="19"/>
      <c r="J23" s="19"/>
    </row>
    <row r="24" spans="1:13" x14ac:dyDescent="0.25">
      <c r="A24" s="9" t="s">
        <v>101</v>
      </c>
      <c r="B24" s="10" t="s">
        <v>111</v>
      </c>
      <c r="C24" s="54"/>
      <c r="D24" s="54">
        <f t="shared" si="0"/>
        <v>0</v>
      </c>
      <c r="F24" s="20"/>
      <c r="G24" s="22"/>
      <c r="H24" s="20"/>
      <c r="I24" s="19"/>
      <c r="J24" s="19"/>
    </row>
    <row r="25" spans="1:13" x14ac:dyDescent="0.25">
      <c r="A25" s="11"/>
      <c r="B25" s="11"/>
      <c r="C25" s="26"/>
      <c r="D25" s="25"/>
      <c r="E25" s="25"/>
      <c r="F25" s="25"/>
      <c r="G25" s="25"/>
      <c r="H25" s="25"/>
    </row>
    <row r="26" spans="1:13" ht="30" x14ac:dyDescent="0.25">
      <c r="A26" s="7" t="s">
        <v>1</v>
      </c>
      <c r="B26" s="13" t="s">
        <v>28</v>
      </c>
      <c r="C26" s="17" t="s">
        <v>29</v>
      </c>
      <c r="D26" s="17" t="s">
        <v>30</v>
      </c>
      <c r="E26" s="21"/>
      <c r="F26" s="35"/>
      <c r="G26" s="35"/>
      <c r="H26" s="25"/>
    </row>
    <row r="27" spans="1:13" x14ac:dyDescent="0.25">
      <c r="A27" s="45" t="s">
        <v>112</v>
      </c>
      <c r="B27" s="41" t="s">
        <v>61</v>
      </c>
      <c r="C27" s="54"/>
      <c r="D27" s="54">
        <f t="shared" ref="D27:D39" si="1">C27*1.2</f>
        <v>0</v>
      </c>
      <c r="E27" s="27"/>
      <c r="F27" s="20"/>
      <c r="G27" s="28"/>
      <c r="H27" s="36"/>
      <c r="I27" s="19"/>
      <c r="J27" s="19"/>
      <c r="K27" s="37"/>
      <c r="L27" s="19"/>
      <c r="M27" s="19"/>
    </row>
    <row r="28" spans="1:13" x14ac:dyDescent="0.25">
      <c r="A28" s="45" t="s">
        <v>113</v>
      </c>
      <c r="B28" s="41" t="s">
        <v>62</v>
      </c>
      <c r="C28" s="54"/>
      <c r="D28" s="54">
        <f t="shared" si="1"/>
        <v>0</v>
      </c>
      <c r="E28" s="27"/>
      <c r="F28" s="20"/>
      <c r="G28" s="28"/>
      <c r="H28" s="36"/>
      <c r="I28" s="19"/>
      <c r="J28" s="19"/>
      <c r="K28" s="37"/>
      <c r="L28" s="19"/>
      <c r="M28" s="19"/>
    </row>
    <row r="29" spans="1:13" x14ac:dyDescent="0.25">
      <c r="A29" s="45" t="s">
        <v>114</v>
      </c>
      <c r="B29" s="41" t="s">
        <v>63</v>
      </c>
      <c r="C29" s="54"/>
      <c r="D29" s="54">
        <f t="shared" si="1"/>
        <v>0</v>
      </c>
      <c r="E29" s="27"/>
      <c r="F29" s="20"/>
      <c r="G29" s="28"/>
      <c r="H29" s="36"/>
      <c r="I29" s="19"/>
      <c r="J29" s="19"/>
      <c r="K29" s="37"/>
      <c r="L29" s="19"/>
      <c r="M29" s="19"/>
    </row>
    <row r="30" spans="1:13" x14ac:dyDescent="0.25">
      <c r="A30" s="45" t="s">
        <v>45</v>
      </c>
      <c r="B30" s="41" t="s">
        <v>103</v>
      </c>
      <c r="C30" s="54"/>
      <c r="D30" s="54">
        <f t="shared" si="1"/>
        <v>0</v>
      </c>
      <c r="E30" s="21"/>
      <c r="F30" s="20"/>
      <c r="G30" s="28"/>
      <c r="H30" s="36"/>
      <c r="I30" s="19"/>
      <c r="J30" s="19"/>
      <c r="K30" s="38"/>
      <c r="L30" s="19"/>
      <c r="M30" s="19"/>
    </row>
    <row r="31" spans="1:13" x14ac:dyDescent="0.25">
      <c r="A31" s="45" t="s">
        <v>46</v>
      </c>
      <c r="B31" s="41" t="s">
        <v>103</v>
      </c>
      <c r="C31" s="54"/>
      <c r="D31" s="54">
        <f t="shared" si="1"/>
        <v>0</v>
      </c>
      <c r="E31" s="21"/>
      <c r="F31" s="20"/>
      <c r="G31" s="28"/>
      <c r="H31" s="36"/>
      <c r="I31" s="19"/>
      <c r="J31" s="19"/>
      <c r="K31" s="38"/>
      <c r="L31" s="19"/>
      <c r="M31" s="19"/>
    </row>
    <row r="32" spans="1:13" ht="30" x14ac:dyDescent="0.25">
      <c r="A32" s="45" t="s">
        <v>47</v>
      </c>
      <c r="B32" s="41" t="s">
        <v>117</v>
      </c>
      <c r="C32" s="54"/>
      <c r="D32" s="54">
        <f t="shared" si="1"/>
        <v>0</v>
      </c>
      <c r="E32" s="21"/>
      <c r="F32" s="20"/>
      <c r="G32" s="28"/>
      <c r="H32" s="36"/>
      <c r="I32" s="19"/>
      <c r="J32" s="19"/>
      <c r="K32" s="38"/>
      <c r="L32" s="19"/>
      <c r="M32" s="19"/>
    </row>
    <row r="33" spans="1:13" x14ac:dyDescent="0.25">
      <c r="A33" s="45" t="s">
        <v>3</v>
      </c>
      <c r="B33" s="41" t="s">
        <v>56</v>
      </c>
      <c r="C33" s="54"/>
      <c r="D33" s="54">
        <f t="shared" si="1"/>
        <v>0</v>
      </c>
      <c r="E33" s="21"/>
      <c r="F33" s="20"/>
      <c r="G33" s="28"/>
      <c r="H33" s="36"/>
      <c r="I33" s="19"/>
      <c r="J33" s="19"/>
      <c r="K33" s="38"/>
      <c r="L33" s="19"/>
      <c r="M33" s="19"/>
    </row>
    <row r="34" spans="1:13" x14ac:dyDescent="0.25">
      <c r="A34" s="45" t="s">
        <v>48</v>
      </c>
      <c r="B34" s="41" t="s">
        <v>66</v>
      </c>
      <c r="C34" s="54"/>
      <c r="D34" s="54">
        <f t="shared" si="1"/>
        <v>0</v>
      </c>
      <c r="E34" s="39"/>
      <c r="F34" s="20"/>
      <c r="G34" s="28"/>
      <c r="H34" s="36"/>
      <c r="I34" s="19"/>
      <c r="J34" s="19"/>
      <c r="K34" s="37"/>
      <c r="L34" s="19"/>
      <c r="M34" s="19"/>
    </row>
    <row r="35" spans="1:13" x14ac:dyDescent="0.25">
      <c r="A35" s="45" t="s">
        <v>49</v>
      </c>
      <c r="B35" s="41" t="s">
        <v>61</v>
      </c>
      <c r="C35" s="54"/>
      <c r="D35" s="54">
        <f t="shared" si="1"/>
        <v>0</v>
      </c>
      <c r="E35" s="39"/>
      <c r="F35" s="20"/>
      <c r="G35" s="28"/>
      <c r="H35" s="36"/>
      <c r="I35" s="19"/>
      <c r="J35" s="19"/>
      <c r="K35" s="37"/>
      <c r="L35" s="19"/>
      <c r="M35" s="19"/>
    </row>
    <row r="36" spans="1:13" x14ac:dyDescent="0.25">
      <c r="A36" s="45" t="s">
        <v>115</v>
      </c>
      <c r="B36" s="41" t="s">
        <v>119</v>
      </c>
      <c r="C36" s="54"/>
      <c r="D36" s="54">
        <f t="shared" si="1"/>
        <v>0</v>
      </c>
      <c r="E36" s="27"/>
      <c r="F36" s="20"/>
      <c r="G36" s="28"/>
      <c r="H36" s="36"/>
      <c r="I36" s="19"/>
      <c r="J36" s="19"/>
      <c r="K36" s="37"/>
      <c r="L36" s="19"/>
      <c r="M36" s="19"/>
    </row>
    <row r="37" spans="1:13" x14ac:dyDescent="0.25">
      <c r="A37" s="45" t="s">
        <v>116</v>
      </c>
      <c r="B37" s="41" t="s">
        <v>57</v>
      </c>
      <c r="C37" s="54"/>
      <c r="D37" s="54">
        <f t="shared" si="1"/>
        <v>0</v>
      </c>
      <c r="E37" s="27"/>
      <c r="F37" s="20"/>
      <c r="G37" s="28"/>
      <c r="H37" s="36"/>
      <c r="I37" s="19"/>
      <c r="J37" s="19"/>
      <c r="K37" s="37"/>
      <c r="L37" s="19"/>
      <c r="M37" s="19"/>
    </row>
    <row r="38" spans="1:13" x14ac:dyDescent="0.25">
      <c r="A38" s="45" t="s">
        <v>2</v>
      </c>
      <c r="B38" s="41" t="s">
        <v>118</v>
      </c>
      <c r="C38" s="54"/>
      <c r="D38" s="54">
        <f t="shared" si="1"/>
        <v>0</v>
      </c>
      <c r="E38" s="21"/>
      <c r="F38" s="30"/>
      <c r="G38" s="28"/>
      <c r="H38" s="20"/>
      <c r="I38" s="19"/>
      <c r="J38" s="19"/>
      <c r="K38" s="38"/>
      <c r="L38" s="19"/>
      <c r="M38" s="19"/>
    </row>
    <row r="39" spans="1:13" ht="33.75" customHeight="1" x14ac:dyDescent="0.25">
      <c r="A39" s="87" t="s">
        <v>95</v>
      </c>
      <c r="B39" s="88"/>
      <c r="C39" s="54"/>
      <c r="D39" s="54">
        <f t="shared" si="1"/>
        <v>0</v>
      </c>
    </row>
  </sheetData>
  <sheetProtection password="8D89" sheet="1" objects="1" scenarios="1" formatCells="0" formatColumns="0" formatRows="0" insertHyperlinks="0" selectLockedCells="1" sort="0" autoFilter="0" pivotTables="0"/>
  <mergeCells count="19">
    <mergeCell ref="A9:B9"/>
    <mergeCell ref="A10:B10"/>
    <mergeCell ref="B15:C16"/>
    <mergeCell ref="D15:D16"/>
    <mergeCell ref="B17:C17"/>
    <mergeCell ref="A39:B39"/>
    <mergeCell ref="A12:B12"/>
    <mergeCell ref="A1:D1"/>
    <mergeCell ref="A2:B2"/>
    <mergeCell ref="A3:B3"/>
    <mergeCell ref="A4:B4"/>
    <mergeCell ref="A5:B5"/>
    <mergeCell ref="A11:B11"/>
    <mergeCell ref="A13:B13"/>
    <mergeCell ref="B14:C14"/>
    <mergeCell ref="A15:A16"/>
    <mergeCell ref="A6:B6"/>
    <mergeCell ref="A7:B7"/>
    <mergeCell ref="A8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activeCell="G14" sqref="G14"/>
    </sheetView>
  </sheetViews>
  <sheetFormatPr defaultRowHeight="15" x14ac:dyDescent="0.25"/>
  <cols>
    <col min="1" max="1" width="51.42578125" style="16" customWidth="1"/>
    <col min="2" max="2" width="9.28515625" style="16" bestFit="1" customWidth="1"/>
    <col min="3" max="3" width="12.140625" style="16" customWidth="1"/>
    <col min="4" max="4" width="13.42578125" style="16" customWidth="1"/>
    <col min="5" max="6" width="9.28515625" style="16" bestFit="1" customWidth="1"/>
    <col min="7" max="7" width="16.28515625" style="16" bestFit="1" customWidth="1"/>
    <col min="8" max="8" width="9.140625" style="16"/>
    <col min="9" max="9" width="9.28515625" style="16" bestFit="1" customWidth="1"/>
    <col min="10" max="10" width="12.28515625" style="16" customWidth="1"/>
    <col min="11" max="11" width="9.28515625" style="16" bestFit="1" customWidth="1"/>
    <col min="12" max="16384" width="9.140625" style="16"/>
  </cols>
  <sheetData>
    <row r="1" spans="1:13" x14ac:dyDescent="0.25">
      <c r="A1" s="89" t="s">
        <v>41</v>
      </c>
      <c r="B1" s="89"/>
      <c r="C1" s="89"/>
      <c r="D1" s="89"/>
    </row>
    <row r="2" spans="1:13" ht="30" x14ac:dyDescent="0.25">
      <c r="A2" s="86" t="s">
        <v>32</v>
      </c>
      <c r="B2" s="86"/>
      <c r="C2" s="40" t="s">
        <v>7</v>
      </c>
      <c r="D2" s="40" t="s">
        <v>8</v>
      </c>
    </row>
    <row r="3" spans="1:13" x14ac:dyDescent="0.25">
      <c r="A3" s="86" t="s">
        <v>33</v>
      </c>
      <c r="B3" s="86"/>
      <c r="C3" s="40" t="s">
        <v>10</v>
      </c>
      <c r="D3" s="40">
        <v>715</v>
      </c>
    </row>
    <row r="4" spans="1:13" x14ac:dyDescent="0.25">
      <c r="A4" s="86" t="s">
        <v>34</v>
      </c>
      <c r="B4" s="86"/>
      <c r="C4" s="40" t="s">
        <v>4</v>
      </c>
      <c r="D4" s="40">
        <v>6</v>
      </c>
    </row>
    <row r="5" spans="1:13" x14ac:dyDescent="0.25">
      <c r="A5" s="86" t="s">
        <v>15</v>
      </c>
      <c r="B5" s="86"/>
      <c r="C5" s="40" t="s">
        <v>4</v>
      </c>
      <c r="D5" s="40">
        <v>6</v>
      </c>
    </row>
    <row r="6" spans="1:13" x14ac:dyDescent="0.25">
      <c r="A6" s="86" t="s">
        <v>36</v>
      </c>
      <c r="B6" s="86"/>
      <c r="C6" s="40" t="s">
        <v>4</v>
      </c>
      <c r="D6" s="40">
        <v>8</v>
      </c>
    </row>
    <row r="7" spans="1:13" x14ac:dyDescent="0.25">
      <c r="A7" s="86" t="s">
        <v>14</v>
      </c>
      <c r="B7" s="86"/>
      <c r="C7" s="40" t="s">
        <v>4</v>
      </c>
      <c r="D7" s="40">
        <v>21</v>
      </c>
    </row>
    <row r="8" spans="1:13" x14ac:dyDescent="0.25">
      <c r="A8" s="86" t="s">
        <v>17</v>
      </c>
      <c r="B8" s="86"/>
      <c r="C8" s="40" t="s">
        <v>4</v>
      </c>
      <c r="D8" s="40">
        <v>21</v>
      </c>
    </row>
    <row r="9" spans="1:13" x14ac:dyDescent="0.25">
      <c r="A9" s="86" t="s">
        <v>38</v>
      </c>
      <c r="B9" s="86"/>
      <c r="C9" s="40" t="s">
        <v>42</v>
      </c>
      <c r="D9" s="40" t="s">
        <v>43</v>
      </c>
    </row>
    <row r="10" spans="1:13" x14ac:dyDescent="0.25">
      <c r="A10" s="86" t="s">
        <v>39</v>
      </c>
      <c r="B10" s="86"/>
      <c r="C10" s="40" t="s">
        <v>10</v>
      </c>
      <c r="D10" s="40">
        <v>8</v>
      </c>
    </row>
    <row r="11" spans="1:13" x14ac:dyDescent="0.25">
      <c r="A11" s="86" t="s">
        <v>44</v>
      </c>
      <c r="B11" s="86"/>
      <c r="C11" s="40" t="s">
        <v>4</v>
      </c>
      <c r="D11" s="40">
        <v>3</v>
      </c>
    </row>
    <row r="12" spans="1:13" x14ac:dyDescent="0.25">
      <c r="A12" s="86" t="s">
        <v>20</v>
      </c>
      <c r="B12" s="86"/>
      <c r="C12" s="86"/>
      <c r="D12" s="40">
        <v>53</v>
      </c>
    </row>
    <row r="13" spans="1:13" x14ac:dyDescent="0.25">
      <c r="A13" s="40" t="s">
        <v>40</v>
      </c>
      <c r="B13" s="86" t="s">
        <v>10</v>
      </c>
      <c r="C13" s="86"/>
      <c r="D13" s="40">
        <v>313</v>
      </c>
    </row>
    <row r="14" spans="1:13" x14ac:dyDescent="0.25">
      <c r="A14" s="40" t="s">
        <v>22</v>
      </c>
      <c r="B14" s="86" t="s">
        <v>10</v>
      </c>
      <c r="C14" s="86"/>
      <c r="D14" s="40">
        <v>322</v>
      </c>
    </row>
    <row r="15" spans="1:13" x14ac:dyDescent="0.25">
      <c r="H15" s="19"/>
      <c r="I15" s="19"/>
      <c r="J15" s="19"/>
      <c r="K15" s="19"/>
      <c r="L15" s="19"/>
      <c r="M15" s="19"/>
    </row>
    <row r="16" spans="1:13" x14ac:dyDescent="0.25">
      <c r="H16" s="19"/>
      <c r="I16" s="19"/>
      <c r="J16" s="19"/>
      <c r="K16" s="19"/>
      <c r="L16" s="19"/>
      <c r="M16" s="19"/>
    </row>
    <row r="17" spans="1:13" ht="30" x14ac:dyDescent="0.25">
      <c r="A17" s="7" t="s">
        <v>0</v>
      </c>
      <c r="B17" s="13" t="s">
        <v>28</v>
      </c>
      <c r="C17" s="17" t="s">
        <v>29</v>
      </c>
      <c r="D17" s="17" t="s">
        <v>30</v>
      </c>
      <c r="E17" s="21"/>
      <c r="F17" s="20"/>
      <c r="G17" s="20"/>
      <c r="H17" s="20"/>
      <c r="I17" s="19"/>
      <c r="J17" s="19"/>
      <c r="K17" s="19"/>
      <c r="L17" s="19"/>
      <c r="M17" s="19"/>
    </row>
    <row r="18" spans="1:13" x14ac:dyDescent="0.25">
      <c r="A18" s="59" t="s">
        <v>108</v>
      </c>
      <c r="B18" s="10" t="s">
        <v>142</v>
      </c>
      <c r="C18" s="54"/>
      <c r="D18" s="54">
        <f>C18*1.2</f>
        <v>0</v>
      </c>
      <c r="E18" s="21"/>
      <c r="F18" s="20"/>
      <c r="G18" s="22"/>
      <c r="H18" s="20"/>
      <c r="I18" s="19"/>
      <c r="J18" s="19"/>
      <c r="K18" s="19"/>
      <c r="L18" s="19"/>
      <c r="M18" s="19"/>
    </row>
    <row r="19" spans="1:13" x14ac:dyDescent="0.25">
      <c r="A19" s="59" t="s">
        <v>99</v>
      </c>
      <c r="B19" s="10" t="s">
        <v>120</v>
      </c>
      <c r="C19" s="54"/>
      <c r="D19" s="54">
        <f t="shared" ref="D19:D21" si="0">C19*1.2</f>
        <v>0</v>
      </c>
      <c r="E19" s="24"/>
      <c r="F19" s="20"/>
      <c r="G19" s="22"/>
      <c r="H19" s="20"/>
      <c r="I19" s="19"/>
      <c r="J19" s="19"/>
      <c r="K19" s="19"/>
      <c r="L19" s="19"/>
      <c r="M19" s="19"/>
    </row>
    <row r="20" spans="1:13" x14ac:dyDescent="0.25">
      <c r="A20" s="59" t="s">
        <v>100</v>
      </c>
      <c r="B20" s="10" t="s">
        <v>121</v>
      </c>
      <c r="C20" s="54"/>
      <c r="D20" s="54">
        <f t="shared" si="0"/>
        <v>0</v>
      </c>
      <c r="E20" s="24"/>
      <c r="F20" s="20"/>
      <c r="G20" s="22"/>
      <c r="H20" s="20"/>
      <c r="I20" s="19"/>
      <c r="J20" s="19"/>
      <c r="K20" s="19"/>
      <c r="L20" s="19"/>
      <c r="M20" s="19"/>
    </row>
    <row r="21" spans="1:13" x14ac:dyDescent="0.25">
      <c r="A21" s="59" t="s">
        <v>101</v>
      </c>
      <c r="B21" s="10" t="s">
        <v>122</v>
      </c>
      <c r="C21" s="54"/>
      <c r="D21" s="54">
        <f t="shared" si="0"/>
        <v>0</v>
      </c>
      <c r="E21" s="24"/>
      <c r="F21" s="20"/>
      <c r="G21" s="22"/>
      <c r="H21" s="20"/>
      <c r="I21" s="19"/>
      <c r="J21" s="19"/>
      <c r="K21" s="19"/>
      <c r="L21" s="19"/>
      <c r="M21" s="19"/>
    </row>
    <row r="22" spans="1:13" x14ac:dyDescent="0.25">
      <c r="A22" s="11"/>
      <c r="B22" s="11"/>
      <c r="C22" s="26"/>
      <c r="D22" s="25"/>
      <c r="E22" s="25"/>
      <c r="F22" s="25"/>
      <c r="G22" s="25"/>
      <c r="H22" s="20"/>
      <c r="I22" s="19"/>
      <c r="J22" s="19"/>
      <c r="K22" s="19"/>
      <c r="L22" s="19"/>
      <c r="M22" s="19"/>
    </row>
    <row r="23" spans="1:13" ht="30" x14ac:dyDescent="0.25">
      <c r="A23" s="7" t="s">
        <v>1</v>
      </c>
      <c r="B23" s="13" t="s">
        <v>28</v>
      </c>
      <c r="C23" s="17" t="s">
        <v>29</v>
      </c>
      <c r="D23" s="17" t="s">
        <v>30</v>
      </c>
      <c r="E23" s="21"/>
      <c r="F23" s="20"/>
      <c r="G23" s="20"/>
      <c r="H23" s="20"/>
      <c r="I23" s="19"/>
      <c r="J23" s="19"/>
      <c r="K23" s="19"/>
      <c r="L23" s="19"/>
      <c r="M23" s="19"/>
    </row>
    <row r="24" spans="1:13" x14ac:dyDescent="0.25">
      <c r="A24" s="45" t="s">
        <v>123</v>
      </c>
      <c r="B24" s="41" t="s">
        <v>61</v>
      </c>
      <c r="C24" s="54"/>
      <c r="D24" s="54">
        <f t="shared" ref="D24:D37" si="1">C24*1.2</f>
        <v>0</v>
      </c>
      <c r="E24" s="27"/>
      <c r="F24" s="20"/>
      <c r="G24" s="28"/>
      <c r="H24" s="36"/>
      <c r="I24" s="19"/>
      <c r="J24" s="19"/>
      <c r="K24" s="37"/>
      <c r="L24" s="19"/>
      <c r="M24" s="19"/>
    </row>
    <row r="25" spans="1:13" x14ac:dyDescent="0.25">
      <c r="A25" s="45" t="s">
        <v>91</v>
      </c>
      <c r="B25" s="41" t="s">
        <v>64</v>
      </c>
      <c r="C25" s="54"/>
      <c r="D25" s="54">
        <f t="shared" si="1"/>
        <v>0</v>
      </c>
      <c r="E25" s="27"/>
      <c r="F25" s="20"/>
      <c r="G25" s="28"/>
      <c r="H25" s="36"/>
      <c r="I25" s="19"/>
      <c r="J25" s="19"/>
      <c r="K25" s="37"/>
      <c r="L25" s="19"/>
      <c r="M25" s="19"/>
    </row>
    <row r="26" spans="1:13" x14ac:dyDescent="0.25">
      <c r="A26" s="45" t="s">
        <v>90</v>
      </c>
      <c r="B26" s="41" t="s">
        <v>54</v>
      </c>
      <c r="C26" s="54"/>
      <c r="D26" s="54">
        <f t="shared" si="1"/>
        <v>0</v>
      </c>
      <c r="E26" s="27"/>
      <c r="F26" s="20"/>
      <c r="G26" s="28"/>
      <c r="H26" s="36"/>
      <c r="I26" s="19"/>
      <c r="J26" s="19"/>
      <c r="K26" s="37"/>
      <c r="L26" s="19"/>
      <c r="M26" s="19"/>
    </row>
    <row r="27" spans="1:13" x14ac:dyDescent="0.25">
      <c r="A27" s="45" t="s">
        <v>45</v>
      </c>
      <c r="B27" s="41" t="s">
        <v>125</v>
      </c>
      <c r="C27" s="54"/>
      <c r="D27" s="54">
        <f t="shared" si="1"/>
        <v>0</v>
      </c>
      <c r="E27" s="21"/>
      <c r="F27" s="20"/>
      <c r="G27" s="28"/>
      <c r="H27" s="36"/>
      <c r="I27" s="19"/>
      <c r="J27" s="19"/>
      <c r="K27" s="38"/>
      <c r="L27" s="19"/>
      <c r="M27" s="19"/>
    </row>
    <row r="28" spans="1:13" x14ac:dyDescent="0.25">
      <c r="A28" s="45" t="s">
        <v>46</v>
      </c>
      <c r="B28" s="41" t="s">
        <v>125</v>
      </c>
      <c r="C28" s="54"/>
      <c r="D28" s="54">
        <f t="shared" si="1"/>
        <v>0</v>
      </c>
      <c r="E28" s="21"/>
      <c r="F28" s="20"/>
      <c r="G28" s="28"/>
      <c r="H28" s="36"/>
      <c r="I28" s="19"/>
      <c r="J28" s="19"/>
      <c r="K28" s="38"/>
      <c r="L28" s="19"/>
      <c r="M28" s="19"/>
    </row>
    <row r="29" spans="1:13" x14ac:dyDescent="0.25">
      <c r="A29" s="45" t="s">
        <v>47</v>
      </c>
      <c r="B29" s="41" t="s">
        <v>65</v>
      </c>
      <c r="C29" s="54"/>
      <c r="D29" s="54">
        <f t="shared" si="1"/>
        <v>0</v>
      </c>
      <c r="E29" s="21"/>
      <c r="F29" s="20"/>
      <c r="G29" s="28"/>
      <c r="H29" s="36"/>
      <c r="I29" s="19"/>
      <c r="J29" s="19"/>
      <c r="K29" s="38"/>
      <c r="L29" s="19"/>
      <c r="M29" s="19"/>
    </row>
    <row r="30" spans="1:13" x14ac:dyDescent="0.25">
      <c r="A30" s="45" t="s">
        <v>3</v>
      </c>
      <c r="B30" s="41" t="s">
        <v>117</v>
      </c>
      <c r="C30" s="54"/>
      <c r="D30" s="54">
        <f t="shared" si="1"/>
        <v>0</v>
      </c>
      <c r="E30" s="21"/>
      <c r="F30" s="20"/>
      <c r="G30" s="28"/>
      <c r="H30" s="36"/>
      <c r="I30" s="19"/>
      <c r="J30" s="19"/>
      <c r="K30" s="38"/>
      <c r="L30" s="19"/>
      <c r="M30" s="19"/>
    </row>
    <row r="31" spans="1:13" x14ac:dyDescent="0.25">
      <c r="A31" s="45" t="s">
        <v>124</v>
      </c>
      <c r="B31" s="41" t="s">
        <v>126</v>
      </c>
      <c r="C31" s="54"/>
      <c r="D31" s="54">
        <f t="shared" si="1"/>
        <v>0</v>
      </c>
      <c r="E31" s="27"/>
      <c r="F31" s="20"/>
      <c r="G31" s="28"/>
      <c r="H31" s="36"/>
      <c r="I31" s="19"/>
      <c r="J31" s="19"/>
      <c r="K31" s="37"/>
      <c r="L31" s="19"/>
      <c r="M31" s="19"/>
    </row>
    <row r="32" spans="1:13" x14ac:dyDescent="0.25">
      <c r="A32" s="45" t="s">
        <v>48</v>
      </c>
      <c r="B32" s="41" t="s">
        <v>64</v>
      </c>
      <c r="C32" s="54"/>
      <c r="D32" s="54">
        <f t="shared" si="1"/>
        <v>0</v>
      </c>
      <c r="E32" s="39"/>
      <c r="F32" s="20"/>
      <c r="G32" s="28"/>
      <c r="H32" s="36"/>
      <c r="I32" s="19"/>
      <c r="J32" s="19"/>
      <c r="K32" s="37"/>
      <c r="L32" s="19"/>
      <c r="M32" s="19"/>
    </row>
    <row r="33" spans="1:13" x14ac:dyDescent="0.25">
      <c r="A33" s="45" t="s">
        <v>49</v>
      </c>
      <c r="B33" s="41" t="s">
        <v>66</v>
      </c>
      <c r="C33" s="54"/>
      <c r="D33" s="54">
        <f t="shared" si="1"/>
        <v>0</v>
      </c>
      <c r="E33" s="39"/>
      <c r="F33" s="20"/>
      <c r="G33" s="28"/>
      <c r="H33" s="36"/>
      <c r="I33" s="19"/>
      <c r="J33" s="19"/>
      <c r="K33" s="37"/>
      <c r="L33" s="19"/>
      <c r="M33" s="19"/>
    </row>
    <row r="34" spans="1:13" x14ac:dyDescent="0.25">
      <c r="A34" s="45" t="s">
        <v>115</v>
      </c>
      <c r="B34" s="41" t="s">
        <v>58</v>
      </c>
      <c r="C34" s="54"/>
      <c r="D34" s="54">
        <f t="shared" si="1"/>
        <v>0</v>
      </c>
      <c r="E34" s="27"/>
      <c r="F34" s="20"/>
      <c r="G34" s="28"/>
      <c r="H34" s="36"/>
      <c r="I34" s="19"/>
      <c r="J34" s="19"/>
      <c r="K34" s="37"/>
      <c r="L34" s="19"/>
      <c r="M34" s="19"/>
    </row>
    <row r="35" spans="1:13" s="42" customFormat="1" x14ac:dyDescent="0.25">
      <c r="A35" s="45" t="s">
        <v>94</v>
      </c>
      <c r="B35" s="44" t="s">
        <v>64</v>
      </c>
      <c r="C35" s="54"/>
      <c r="D35" s="54">
        <f t="shared" si="1"/>
        <v>0</v>
      </c>
      <c r="E35" s="27"/>
      <c r="F35" s="27"/>
      <c r="G35" s="27"/>
      <c r="H35" s="36"/>
      <c r="I35" s="37"/>
      <c r="J35" s="37"/>
      <c r="K35" s="37"/>
      <c r="L35" s="19"/>
      <c r="M35" s="37"/>
    </row>
    <row r="36" spans="1:13" ht="37.5" customHeight="1" x14ac:dyDescent="0.25">
      <c r="A36" s="45" t="s">
        <v>2</v>
      </c>
      <c r="B36" s="41" t="s">
        <v>127</v>
      </c>
      <c r="C36" s="54"/>
      <c r="D36" s="54">
        <f t="shared" si="1"/>
        <v>0</v>
      </c>
      <c r="E36" s="21"/>
      <c r="F36" s="30"/>
      <c r="G36" s="28"/>
      <c r="H36" s="20"/>
      <c r="I36" s="19"/>
      <c r="J36" s="19"/>
      <c r="K36" s="38"/>
      <c r="L36" s="19"/>
      <c r="M36" s="19"/>
    </row>
    <row r="37" spans="1:13" ht="32.25" customHeight="1" x14ac:dyDescent="0.25">
      <c r="A37" s="87" t="s">
        <v>95</v>
      </c>
      <c r="B37" s="88"/>
      <c r="C37" s="54"/>
      <c r="D37" s="54">
        <f t="shared" si="1"/>
        <v>0</v>
      </c>
      <c r="E37" s="43"/>
      <c r="F37" s="43"/>
      <c r="G37" s="43"/>
    </row>
    <row r="38" spans="1:13" x14ac:dyDescent="0.25">
      <c r="A38" s="43"/>
      <c r="B38" s="43"/>
      <c r="C38" s="43"/>
      <c r="D38" s="43"/>
      <c r="E38" s="43"/>
      <c r="F38" s="43"/>
      <c r="G38" s="43"/>
    </row>
    <row r="39" spans="1:13" x14ac:dyDescent="0.25">
      <c r="E39" s="43"/>
      <c r="F39" s="43"/>
      <c r="G39" s="43"/>
    </row>
  </sheetData>
  <sheetProtection password="A20D" sheet="1" formatCells="0" formatColumns="0" formatRows="0" insertHyperlinks="0" selectLockedCells="1" sort="0" autoFilter="0" pivotTables="0"/>
  <mergeCells count="15">
    <mergeCell ref="A37:B37"/>
    <mergeCell ref="A12:C12"/>
    <mergeCell ref="A1:D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B13:C13"/>
    <mergeCell ref="B14:C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7" zoomScale="90" zoomScaleNormal="90" workbookViewId="0">
      <selection activeCell="C17" sqref="C17"/>
    </sheetView>
  </sheetViews>
  <sheetFormatPr defaultRowHeight="15" x14ac:dyDescent="0.25"/>
  <cols>
    <col min="1" max="1" width="46" style="16" customWidth="1"/>
    <col min="2" max="2" width="11.85546875" style="16" customWidth="1"/>
    <col min="3" max="3" width="12.7109375" style="16" customWidth="1"/>
    <col min="4" max="4" width="9.28515625" style="16" bestFit="1" customWidth="1"/>
    <col min="5" max="16384" width="9.140625" style="16"/>
  </cols>
  <sheetData>
    <row r="1" spans="1:4" x14ac:dyDescent="0.25">
      <c r="A1" s="90" t="s">
        <v>50</v>
      </c>
      <c r="B1" s="90"/>
      <c r="C1" s="90"/>
      <c r="D1" s="90"/>
    </row>
    <row r="2" spans="1:4" ht="30" x14ac:dyDescent="0.25">
      <c r="A2" s="90" t="s">
        <v>32</v>
      </c>
      <c r="B2" s="90"/>
      <c r="C2" s="9" t="s">
        <v>7</v>
      </c>
      <c r="D2" s="9" t="s">
        <v>8</v>
      </c>
    </row>
    <row r="3" spans="1:4" x14ac:dyDescent="0.25">
      <c r="A3" s="90" t="s">
        <v>33</v>
      </c>
      <c r="B3" s="90"/>
      <c r="C3" s="9" t="s">
        <v>10</v>
      </c>
      <c r="D3" s="9">
        <v>2100</v>
      </c>
    </row>
    <row r="4" spans="1:4" x14ac:dyDescent="0.25">
      <c r="A4" s="90" t="s">
        <v>34</v>
      </c>
      <c r="B4" s="90"/>
      <c r="C4" s="9" t="s">
        <v>4</v>
      </c>
      <c r="D4" s="9">
        <v>8</v>
      </c>
    </row>
    <row r="5" spans="1:4" x14ac:dyDescent="0.25">
      <c r="A5" s="90" t="s">
        <v>15</v>
      </c>
      <c r="B5" s="90"/>
      <c r="C5" s="9" t="s">
        <v>4</v>
      </c>
      <c r="D5" s="9">
        <v>8</v>
      </c>
    </row>
    <row r="6" spans="1:4" x14ac:dyDescent="0.25">
      <c r="A6" s="90" t="s">
        <v>36</v>
      </c>
      <c r="B6" s="90"/>
      <c r="C6" s="9" t="s">
        <v>4</v>
      </c>
      <c r="D6" s="9">
        <v>80</v>
      </c>
    </row>
    <row r="7" spans="1:4" x14ac:dyDescent="0.25">
      <c r="A7" s="90" t="s">
        <v>14</v>
      </c>
      <c r="B7" s="90"/>
      <c r="C7" s="9" t="s">
        <v>4</v>
      </c>
      <c r="D7" s="9">
        <v>15</v>
      </c>
    </row>
    <row r="8" spans="1:4" x14ac:dyDescent="0.25">
      <c r="A8" s="90" t="s">
        <v>51</v>
      </c>
      <c r="B8" s="90"/>
      <c r="C8" s="9" t="s">
        <v>4</v>
      </c>
      <c r="D8" s="9">
        <v>10</v>
      </c>
    </row>
    <row r="9" spans="1:4" x14ac:dyDescent="0.25">
      <c r="A9" s="90" t="s">
        <v>17</v>
      </c>
      <c r="B9" s="90"/>
      <c r="C9" s="9" t="s">
        <v>4</v>
      </c>
      <c r="D9" s="9">
        <v>110</v>
      </c>
    </row>
    <row r="10" spans="1:4" x14ac:dyDescent="0.25">
      <c r="A10" s="90" t="s">
        <v>38</v>
      </c>
      <c r="B10" s="90"/>
      <c r="C10" s="9" t="s">
        <v>4</v>
      </c>
      <c r="D10" s="9">
        <v>230</v>
      </c>
    </row>
    <row r="11" spans="1:4" x14ac:dyDescent="0.25">
      <c r="A11" s="90" t="s">
        <v>39</v>
      </c>
      <c r="B11" s="90"/>
      <c r="C11" s="9" t="s">
        <v>10</v>
      </c>
      <c r="D11" s="9">
        <v>120</v>
      </c>
    </row>
    <row r="12" spans="1:4" x14ac:dyDescent="0.25">
      <c r="A12" s="90" t="s">
        <v>20</v>
      </c>
      <c r="B12" s="90"/>
      <c r="C12" s="90"/>
      <c r="D12" s="9">
        <v>88</v>
      </c>
    </row>
    <row r="15" spans="1:4" ht="36" customHeight="1" x14ac:dyDescent="0.25">
      <c r="A15" s="7" t="s">
        <v>0</v>
      </c>
      <c r="B15" s="13" t="s">
        <v>28</v>
      </c>
      <c r="C15" s="17" t="s">
        <v>29</v>
      </c>
      <c r="D15" s="17" t="s">
        <v>30</v>
      </c>
    </row>
    <row r="16" spans="1:4" ht="22.5" customHeight="1" x14ac:dyDescent="0.25">
      <c r="A16" s="59" t="s">
        <v>108</v>
      </c>
      <c r="B16" s="14" t="s">
        <v>141</v>
      </c>
      <c r="C16" s="52"/>
      <c r="D16" s="52">
        <f>C16*1.2</f>
        <v>0</v>
      </c>
    </row>
    <row r="17" spans="1:4" ht="22.5" customHeight="1" x14ac:dyDescent="0.25">
      <c r="A17" s="59" t="s">
        <v>99</v>
      </c>
      <c r="B17" s="14" t="s">
        <v>128</v>
      </c>
      <c r="C17" s="52"/>
      <c r="D17" s="52">
        <f t="shared" ref="D17:D19" si="0">C17*1.2</f>
        <v>0</v>
      </c>
    </row>
    <row r="18" spans="1:4" ht="22.5" customHeight="1" x14ac:dyDescent="0.25">
      <c r="A18" s="59" t="s">
        <v>100</v>
      </c>
      <c r="B18" s="14" t="s">
        <v>129</v>
      </c>
      <c r="C18" s="52"/>
      <c r="D18" s="52">
        <f t="shared" si="0"/>
        <v>0</v>
      </c>
    </row>
    <row r="19" spans="1:4" ht="22.5" customHeight="1" x14ac:dyDescent="0.25">
      <c r="A19" s="59" t="s">
        <v>101</v>
      </c>
      <c r="B19" s="14" t="s">
        <v>130</v>
      </c>
      <c r="C19" s="52"/>
      <c r="D19" s="52">
        <f t="shared" si="0"/>
        <v>0</v>
      </c>
    </row>
    <row r="20" spans="1:4" ht="22.5" customHeight="1" x14ac:dyDescent="0.25">
      <c r="A20" s="11"/>
      <c r="B20" s="11"/>
      <c r="C20" s="26"/>
      <c r="D20" s="25"/>
    </row>
    <row r="21" spans="1:4" ht="33" customHeight="1" x14ac:dyDescent="0.25">
      <c r="A21" s="7" t="s">
        <v>1</v>
      </c>
      <c r="B21" s="13" t="s">
        <v>28</v>
      </c>
      <c r="C21" s="17" t="s">
        <v>29</v>
      </c>
      <c r="D21" s="17" t="s">
        <v>30</v>
      </c>
    </row>
    <row r="22" spans="1:4" ht="22.5" customHeight="1" x14ac:dyDescent="0.25">
      <c r="A22" s="45" t="s">
        <v>123</v>
      </c>
      <c r="B22" s="41" t="s">
        <v>61</v>
      </c>
      <c r="C22" s="52"/>
      <c r="D22" s="52">
        <f t="shared" ref="D22:D35" si="1">C22*1.2</f>
        <v>0</v>
      </c>
    </row>
    <row r="23" spans="1:4" ht="22.5" customHeight="1" x14ac:dyDescent="0.25">
      <c r="A23" s="45" t="s">
        <v>91</v>
      </c>
      <c r="B23" s="41" t="s">
        <v>64</v>
      </c>
      <c r="C23" s="52"/>
      <c r="D23" s="52">
        <f t="shared" si="1"/>
        <v>0</v>
      </c>
    </row>
    <row r="24" spans="1:4" ht="22.5" customHeight="1" x14ac:dyDescent="0.25">
      <c r="A24" s="45" t="s">
        <v>90</v>
      </c>
      <c r="B24" s="41" t="s">
        <v>64</v>
      </c>
      <c r="C24" s="52"/>
      <c r="D24" s="52">
        <f t="shared" si="1"/>
        <v>0</v>
      </c>
    </row>
    <row r="25" spans="1:4" ht="22.5" customHeight="1" x14ac:dyDescent="0.25">
      <c r="A25" s="45" t="s">
        <v>45</v>
      </c>
      <c r="B25" s="41" t="s">
        <v>127</v>
      </c>
      <c r="C25" s="52"/>
      <c r="D25" s="52">
        <f t="shared" si="1"/>
        <v>0</v>
      </c>
    </row>
    <row r="26" spans="1:4" ht="22.5" customHeight="1" x14ac:dyDescent="0.25">
      <c r="A26" s="45" t="s">
        <v>46</v>
      </c>
      <c r="B26" s="41" t="s">
        <v>127</v>
      </c>
      <c r="C26" s="52"/>
      <c r="D26" s="52">
        <f t="shared" si="1"/>
        <v>0</v>
      </c>
    </row>
    <row r="27" spans="1:4" ht="22.5" customHeight="1" x14ac:dyDescent="0.25">
      <c r="A27" s="45" t="s">
        <v>47</v>
      </c>
      <c r="B27" s="41" t="s">
        <v>125</v>
      </c>
      <c r="C27" s="52"/>
      <c r="D27" s="52">
        <f t="shared" si="1"/>
        <v>0</v>
      </c>
    </row>
    <row r="28" spans="1:4" ht="22.5" customHeight="1" x14ac:dyDescent="0.25">
      <c r="A28" s="45" t="s">
        <v>3</v>
      </c>
      <c r="B28" s="41" t="s">
        <v>131</v>
      </c>
      <c r="C28" s="52"/>
      <c r="D28" s="52">
        <f t="shared" si="1"/>
        <v>0</v>
      </c>
    </row>
    <row r="29" spans="1:4" ht="22.5" customHeight="1" x14ac:dyDescent="0.25">
      <c r="A29" s="45" t="s">
        <v>124</v>
      </c>
      <c r="B29" s="41" t="s">
        <v>132</v>
      </c>
      <c r="C29" s="52"/>
      <c r="D29" s="52">
        <f t="shared" si="1"/>
        <v>0</v>
      </c>
    </row>
    <row r="30" spans="1:4" ht="22.5" customHeight="1" x14ac:dyDescent="0.25">
      <c r="A30" s="45" t="s">
        <v>48</v>
      </c>
      <c r="B30" s="41" t="s">
        <v>57</v>
      </c>
      <c r="C30" s="52"/>
      <c r="D30" s="52">
        <f t="shared" si="1"/>
        <v>0</v>
      </c>
    </row>
    <row r="31" spans="1:4" ht="22.5" customHeight="1" x14ac:dyDescent="0.25">
      <c r="A31" s="45" t="s">
        <v>49</v>
      </c>
      <c r="B31" s="41" t="s">
        <v>133</v>
      </c>
      <c r="C31" s="52"/>
      <c r="D31" s="52">
        <f t="shared" si="1"/>
        <v>0</v>
      </c>
    </row>
    <row r="32" spans="1:4" ht="22.5" customHeight="1" x14ac:dyDescent="0.25">
      <c r="A32" s="45" t="s">
        <v>93</v>
      </c>
      <c r="B32" s="41" t="s">
        <v>134</v>
      </c>
      <c r="C32" s="52"/>
      <c r="D32" s="52">
        <f t="shared" si="1"/>
        <v>0</v>
      </c>
    </row>
    <row r="33" spans="1:4" ht="22.5" customHeight="1" x14ac:dyDescent="0.25">
      <c r="A33" s="45" t="s">
        <v>94</v>
      </c>
      <c r="B33" s="41" t="s">
        <v>119</v>
      </c>
      <c r="C33" s="52"/>
      <c r="D33" s="52">
        <f t="shared" si="1"/>
        <v>0</v>
      </c>
    </row>
    <row r="34" spans="1:4" ht="22.5" customHeight="1" x14ac:dyDescent="0.25">
      <c r="A34" s="45" t="s">
        <v>2</v>
      </c>
      <c r="B34" s="41" t="s">
        <v>57</v>
      </c>
      <c r="C34" s="52"/>
      <c r="D34" s="52">
        <f t="shared" si="1"/>
        <v>0</v>
      </c>
    </row>
    <row r="35" spans="1:4" ht="36.75" customHeight="1" x14ac:dyDescent="0.25">
      <c r="A35" s="87" t="s">
        <v>95</v>
      </c>
      <c r="B35" s="88"/>
      <c r="C35" s="52"/>
      <c r="D35" s="52">
        <f t="shared" si="1"/>
        <v>0</v>
      </c>
    </row>
  </sheetData>
  <sheetProtection password="DDB9" sheet="1" formatCells="0" formatColumns="0" formatRows="0" insertHyperlinks="0" selectLockedCells="1" sort="0" autoFilter="0" pivotTables="0"/>
  <mergeCells count="13">
    <mergeCell ref="A35:B35"/>
    <mergeCell ref="A1:D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C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10" zoomScaleNormal="100" workbookViewId="0">
      <selection activeCell="C19" sqref="C19"/>
    </sheetView>
  </sheetViews>
  <sheetFormatPr defaultRowHeight="15" x14ac:dyDescent="0.25"/>
  <cols>
    <col min="1" max="1" width="45.7109375" style="46" customWidth="1"/>
    <col min="2" max="16384" width="9.140625" style="46"/>
  </cols>
  <sheetData>
    <row r="1" spans="1:4" ht="15.75" thickBot="1" x14ac:dyDescent="0.3">
      <c r="A1" s="94" t="s">
        <v>52</v>
      </c>
      <c r="B1" s="95"/>
      <c r="C1" s="95"/>
      <c r="D1" s="96"/>
    </row>
    <row r="2" spans="1:4" ht="26.25" thickBot="1" x14ac:dyDescent="0.3">
      <c r="A2" s="91" t="s">
        <v>32</v>
      </c>
      <c r="B2" s="93"/>
      <c r="C2" s="47" t="s">
        <v>7</v>
      </c>
      <c r="D2" s="47" t="s">
        <v>8</v>
      </c>
    </row>
    <row r="3" spans="1:4" ht="15.75" thickBot="1" x14ac:dyDescent="0.3">
      <c r="A3" s="91" t="s">
        <v>33</v>
      </c>
      <c r="B3" s="93"/>
      <c r="C3" s="47" t="s">
        <v>10</v>
      </c>
      <c r="D3" s="47">
        <v>430</v>
      </c>
    </row>
    <row r="4" spans="1:4" ht="15.75" thickBot="1" x14ac:dyDescent="0.3">
      <c r="A4" s="91" t="s">
        <v>34</v>
      </c>
      <c r="B4" s="93"/>
      <c r="C4" s="47" t="s">
        <v>10</v>
      </c>
      <c r="D4" s="47">
        <v>38</v>
      </c>
    </row>
    <row r="5" spans="1:4" ht="15.75" thickBot="1" x14ac:dyDescent="0.3">
      <c r="A5" s="91" t="s">
        <v>15</v>
      </c>
      <c r="B5" s="93"/>
      <c r="C5" s="47" t="s">
        <v>4</v>
      </c>
      <c r="D5" s="47">
        <v>5</v>
      </c>
    </row>
    <row r="6" spans="1:4" ht="15.75" thickBot="1" x14ac:dyDescent="0.3">
      <c r="A6" s="91" t="s">
        <v>36</v>
      </c>
      <c r="B6" s="93"/>
      <c r="C6" s="47" t="s">
        <v>4</v>
      </c>
      <c r="D6" s="47">
        <v>15</v>
      </c>
    </row>
    <row r="7" spans="1:4" ht="15.75" thickBot="1" x14ac:dyDescent="0.3">
      <c r="A7" s="91" t="s">
        <v>14</v>
      </c>
      <c r="B7" s="93"/>
      <c r="C7" s="47" t="s">
        <v>4</v>
      </c>
      <c r="D7" s="47">
        <v>6</v>
      </c>
    </row>
    <row r="8" spans="1:4" ht="15.75" thickBot="1" x14ac:dyDescent="0.3">
      <c r="A8" s="91" t="s">
        <v>51</v>
      </c>
      <c r="B8" s="93"/>
      <c r="C8" s="47" t="s">
        <v>4</v>
      </c>
      <c r="D8" s="47">
        <v>6</v>
      </c>
    </row>
    <row r="9" spans="1:4" ht="15.75" thickBot="1" x14ac:dyDescent="0.3">
      <c r="A9" s="91" t="s">
        <v>17</v>
      </c>
      <c r="B9" s="93"/>
      <c r="C9" s="47" t="s">
        <v>4</v>
      </c>
      <c r="D9" s="47">
        <v>20</v>
      </c>
    </row>
    <row r="10" spans="1:4" ht="15.75" thickBot="1" x14ac:dyDescent="0.3">
      <c r="A10" s="91" t="s">
        <v>38</v>
      </c>
      <c r="B10" s="93"/>
      <c r="C10" s="47" t="s">
        <v>4</v>
      </c>
      <c r="D10" s="47">
        <v>55</v>
      </c>
    </row>
    <row r="11" spans="1:4" ht="15.75" thickBot="1" x14ac:dyDescent="0.3">
      <c r="A11" s="91" t="s">
        <v>39</v>
      </c>
      <c r="B11" s="93"/>
      <c r="C11" s="47" t="s">
        <v>10</v>
      </c>
      <c r="D11" s="47">
        <v>36</v>
      </c>
    </row>
    <row r="12" spans="1:4" ht="15.75" thickBot="1" x14ac:dyDescent="0.3">
      <c r="A12" s="91" t="s">
        <v>20</v>
      </c>
      <c r="B12" s="92"/>
      <c r="C12" s="93"/>
      <c r="D12" s="47">
        <v>24</v>
      </c>
    </row>
    <row r="13" spans="1:4" ht="37.5" customHeight="1" thickBot="1" x14ac:dyDescent="0.3">
      <c r="A13" s="48" t="s">
        <v>40</v>
      </c>
      <c r="B13" s="91" t="s">
        <v>10</v>
      </c>
      <c r="C13" s="93"/>
      <c r="D13" s="47">
        <v>516</v>
      </c>
    </row>
    <row r="14" spans="1:4" ht="37.5" customHeight="1" thickBot="1" x14ac:dyDescent="0.3">
      <c r="A14" s="48" t="s">
        <v>22</v>
      </c>
      <c r="B14" s="91" t="s">
        <v>10</v>
      </c>
      <c r="C14" s="93"/>
      <c r="D14" s="47">
        <v>400</v>
      </c>
    </row>
    <row r="17" spans="1:4" s="16" customFormat="1" ht="30" x14ac:dyDescent="0.25">
      <c r="A17" s="7" t="s">
        <v>0</v>
      </c>
      <c r="B17" s="13" t="s">
        <v>28</v>
      </c>
      <c r="C17" s="17" t="s">
        <v>29</v>
      </c>
      <c r="D17" s="17" t="s">
        <v>30</v>
      </c>
    </row>
    <row r="18" spans="1:4" s="16" customFormat="1" x14ac:dyDescent="0.25">
      <c r="A18" s="59" t="s">
        <v>108</v>
      </c>
      <c r="B18" s="10" t="s">
        <v>140</v>
      </c>
      <c r="C18" s="54"/>
      <c r="D18" s="54">
        <f>C18*1.2</f>
        <v>0</v>
      </c>
    </row>
    <row r="19" spans="1:4" s="16" customFormat="1" x14ac:dyDescent="0.25">
      <c r="A19" s="59" t="s">
        <v>99</v>
      </c>
      <c r="B19" s="10" t="s">
        <v>135</v>
      </c>
      <c r="C19" s="54"/>
      <c r="D19" s="54">
        <f t="shared" ref="D19:D21" si="0">C19*1.2</f>
        <v>0</v>
      </c>
    </row>
    <row r="20" spans="1:4" s="16" customFormat="1" x14ac:dyDescent="0.25">
      <c r="A20" s="59" t="s">
        <v>100</v>
      </c>
      <c r="B20" s="10" t="s">
        <v>136</v>
      </c>
      <c r="C20" s="54"/>
      <c r="D20" s="54">
        <f t="shared" si="0"/>
        <v>0</v>
      </c>
    </row>
    <row r="21" spans="1:4" s="16" customFormat="1" x14ac:dyDescent="0.25">
      <c r="A21" s="59" t="s">
        <v>101</v>
      </c>
      <c r="B21" s="10" t="s">
        <v>137</v>
      </c>
      <c r="C21" s="54"/>
      <c r="D21" s="54">
        <f t="shared" si="0"/>
        <v>0</v>
      </c>
    </row>
    <row r="22" spans="1:4" s="16" customFormat="1" x14ac:dyDescent="0.25">
      <c r="A22" s="11"/>
      <c r="B22" s="11"/>
      <c r="C22" s="55"/>
      <c r="D22" s="55"/>
    </row>
    <row r="23" spans="1:4" s="16" customFormat="1" ht="30" x14ac:dyDescent="0.25">
      <c r="A23" s="7" t="s">
        <v>1</v>
      </c>
      <c r="B23" s="13" t="s">
        <v>28</v>
      </c>
      <c r="C23" s="56" t="s">
        <v>29</v>
      </c>
      <c r="D23" s="56" t="s">
        <v>30</v>
      </c>
    </row>
    <row r="24" spans="1:4" s="16" customFormat="1" x14ac:dyDescent="0.25">
      <c r="A24" s="45" t="s">
        <v>89</v>
      </c>
      <c r="B24" s="41" t="s">
        <v>66</v>
      </c>
      <c r="C24" s="54"/>
      <c r="D24" s="54">
        <f t="shared" ref="D24:D37" si="1">C24*1.2</f>
        <v>0</v>
      </c>
    </row>
    <row r="25" spans="1:4" s="16" customFormat="1" x14ac:dyDescent="0.25">
      <c r="A25" s="45" t="s">
        <v>91</v>
      </c>
      <c r="B25" s="41" t="s">
        <v>64</v>
      </c>
      <c r="C25" s="54"/>
      <c r="D25" s="54">
        <f t="shared" si="1"/>
        <v>0</v>
      </c>
    </row>
    <row r="26" spans="1:4" s="16" customFormat="1" x14ac:dyDescent="0.25">
      <c r="A26" s="45" t="s">
        <v>90</v>
      </c>
      <c r="B26" s="41" t="s">
        <v>64</v>
      </c>
      <c r="C26" s="54"/>
      <c r="D26" s="54">
        <f t="shared" si="1"/>
        <v>0</v>
      </c>
    </row>
    <row r="27" spans="1:4" s="16" customFormat="1" x14ac:dyDescent="0.25">
      <c r="A27" s="45" t="s">
        <v>45</v>
      </c>
      <c r="B27" s="41" t="s">
        <v>125</v>
      </c>
      <c r="C27" s="54"/>
      <c r="D27" s="54">
        <f t="shared" si="1"/>
        <v>0</v>
      </c>
    </row>
    <row r="28" spans="1:4" s="16" customFormat="1" x14ac:dyDescent="0.25">
      <c r="A28" s="45" t="s">
        <v>46</v>
      </c>
      <c r="B28" s="41" t="s">
        <v>125</v>
      </c>
      <c r="C28" s="54"/>
      <c r="D28" s="54">
        <f t="shared" si="1"/>
        <v>0</v>
      </c>
    </row>
    <row r="29" spans="1:4" s="16" customFormat="1" ht="30" x14ac:dyDescent="0.25">
      <c r="A29" s="45" t="s">
        <v>47</v>
      </c>
      <c r="B29" s="41" t="s">
        <v>65</v>
      </c>
      <c r="C29" s="54"/>
      <c r="D29" s="54">
        <f t="shared" si="1"/>
        <v>0</v>
      </c>
    </row>
    <row r="30" spans="1:4" s="16" customFormat="1" x14ac:dyDescent="0.25">
      <c r="A30" s="45" t="s">
        <v>3</v>
      </c>
      <c r="B30" s="41" t="s">
        <v>117</v>
      </c>
      <c r="C30" s="54"/>
      <c r="D30" s="54">
        <f t="shared" si="1"/>
        <v>0</v>
      </c>
    </row>
    <row r="31" spans="1:4" s="16" customFormat="1" ht="15" customHeight="1" x14ac:dyDescent="0.25">
      <c r="A31" s="45" t="s">
        <v>124</v>
      </c>
      <c r="B31" s="41" t="s">
        <v>119</v>
      </c>
      <c r="C31" s="54"/>
      <c r="D31" s="54">
        <f t="shared" si="1"/>
        <v>0</v>
      </c>
    </row>
    <row r="32" spans="1:4" s="16" customFormat="1" x14ac:dyDescent="0.25">
      <c r="A32" s="45" t="s">
        <v>48</v>
      </c>
      <c r="B32" s="41" t="s">
        <v>64</v>
      </c>
      <c r="C32" s="54"/>
      <c r="D32" s="54">
        <f t="shared" si="1"/>
        <v>0</v>
      </c>
    </row>
    <row r="33" spans="1:4" s="16" customFormat="1" x14ac:dyDescent="0.25">
      <c r="A33" s="45" t="s">
        <v>49</v>
      </c>
      <c r="B33" s="41" t="s">
        <v>66</v>
      </c>
      <c r="C33" s="54"/>
      <c r="D33" s="54">
        <f t="shared" si="1"/>
        <v>0</v>
      </c>
    </row>
    <row r="34" spans="1:4" s="16" customFormat="1" x14ac:dyDescent="0.25">
      <c r="A34" s="45" t="s">
        <v>93</v>
      </c>
      <c r="B34" s="41" t="s">
        <v>138</v>
      </c>
      <c r="C34" s="54"/>
      <c r="D34" s="54">
        <f t="shared" si="1"/>
        <v>0</v>
      </c>
    </row>
    <row r="35" spans="1:4" s="16" customFormat="1" x14ac:dyDescent="0.25">
      <c r="A35" s="45" t="s">
        <v>94</v>
      </c>
      <c r="B35" s="41" t="s">
        <v>61</v>
      </c>
      <c r="C35" s="54"/>
      <c r="D35" s="54">
        <f t="shared" si="1"/>
        <v>0</v>
      </c>
    </row>
    <row r="36" spans="1:4" s="16" customFormat="1" ht="37.5" customHeight="1" x14ac:dyDescent="0.25">
      <c r="A36" s="45" t="s">
        <v>2</v>
      </c>
      <c r="B36" s="41" t="s">
        <v>58</v>
      </c>
      <c r="C36" s="54"/>
      <c r="D36" s="54">
        <f t="shared" si="1"/>
        <v>0</v>
      </c>
    </row>
    <row r="37" spans="1:4" ht="31.5" customHeight="1" x14ac:dyDescent="0.25">
      <c r="A37" s="87" t="s">
        <v>95</v>
      </c>
      <c r="B37" s="88"/>
      <c r="C37" s="54"/>
      <c r="D37" s="54">
        <f t="shared" si="1"/>
        <v>0</v>
      </c>
    </row>
  </sheetData>
  <sheetProtection password="D4B3" sheet="1" formatCells="0" formatColumns="0" formatRows="0" insertHyperlinks="0" selectLockedCells="1" sort="0" autoFilter="0" pivotTables="0"/>
  <mergeCells count="15">
    <mergeCell ref="A37:B37"/>
    <mergeCell ref="A12:C12"/>
    <mergeCell ref="A1:D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B13:C13"/>
    <mergeCell ref="B14:C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26" zoomScaleNormal="100" workbookViewId="0">
      <selection activeCell="G23" sqref="G23"/>
    </sheetView>
  </sheetViews>
  <sheetFormatPr defaultRowHeight="15" x14ac:dyDescent="0.25"/>
  <cols>
    <col min="1" max="1" width="44.140625" style="46" customWidth="1"/>
    <col min="2" max="2" width="11.5703125" style="46" customWidth="1"/>
    <col min="3" max="4" width="11.7109375" style="46" customWidth="1"/>
    <col min="5" max="16384" width="9.140625" style="46"/>
  </cols>
  <sheetData>
    <row r="1" spans="1:4" ht="15.75" thickBot="1" x14ac:dyDescent="0.3">
      <c r="A1" s="94" t="s">
        <v>53</v>
      </c>
      <c r="B1" s="95"/>
      <c r="C1" s="95"/>
      <c r="D1" s="96"/>
    </row>
    <row r="2" spans="1:4" ht="26.25" thickBot="1" x14ac:dyDescent="0.3">
      <c r="A2" s="91" t="s">
        <v>32</v>
      </c>
      <c r="B2" s="93"/>
      <c r="C2" s="47" t="s">
        <v>7</v>
      </c>
      <c r="D2" s="47" t="s">
        <v>8</v>
      </c>
    </row>
    <row r="3" spans="1:4" ht="15.75" thickBot="1" x14ac:dyDescent="0.3">
      <c r="A3" s="91" t="s">
        <v>33</v>
      </c>
      <c r="B3" s="93"/>
      <c r="C3" s="47" t="s">
        <v>10</v>
      </c>
      <c r="D3" s="47">
        <v>1226.6400000000001</v>
      </c>
    </row>
    <row r="4" spans="1:4" ht="15.75" thickBot="1" x14ac:dyDescent="0.3">
      <c r="A4" s="91" t="s">
        <v>34</v>
      </c>
      <c r="B4" s="93"/>
      <c r="C4" s="47" t="s">
        <v>10</v>
      </c>
      <c r="D4" s="47">
        <v>60</v>
      </c>
    </row>
    <row r="5" spans="1:4" ht="15.75" thickBot="1" x14ac:dyDescent="0.3">
      <c r="A5" s="91" t="s">
        <v>15</v>
      </c>
      <c r="B5" s="93"/>
      <c r="C5" s="47" t="s">
        <v>4</v>
      </c>
      <c r="D5" s="47">
        <v>6</v>
      </c>
    </row>
    <row r="6" spans="1:4" ht="15.75" thickBot="1" x14ac:dyDescent="0.3">
      <c r="A6" s="91" t="s">
        <v>36</v>
      </c>
      <c r="B6" s="93"/>
      <c r="C6" s="47" t="s">
        <v>4</v>
      </c>
      <c r="D6" s="47">
        <v>61</v>
      </c>
    </row>
    <row r="7" spans="1:4" ht="15.75" thickBot="1" x14ac:dyDescent="0.3">
      <c r="A7" s="91" t="s">
        <v>14</v>
      </c>
      <c r="B7" s="93"/>
      <c r="C7" s="47" t="s">
        <v>4</v>
      </c>
      <c r="D7" s="47">
        <v>10</v>
      </c>
    </row>
    <row r="8" spans="1:4" ht="15.75" thickBot="1" x14ac:dyDescent="0.3">
      <c r="A8" s="91" t="s">
        <v>51</v>
      </c>
      <c r="B8" s="93"/>
      <c r="C8" s="47" t="s">
        <v>4</v>
      </c>
      <c r="D8" s="47">
        <v>3</v>
      </c>
    </row>
    <row r="9" spans="1:4" ht="15.75" thickBot="1" x14ac:dyDescent="0.3">
      <c r="A9" s="91" t="s">
        <v>17</v>
      </c>
      <c r="B9" s="93"/>
      <c r="C9" s="47" t="s">
        <v>4</v>
      </c>
      <c r="D9" s="47">
        <v>63</v>
      </c>
    </row>
    <row r="10" spans="1:4" ht="15.75" thickBot="1" x14ac:dyDescent="0.3">
      <c r="A10" s="91" t="s">
        <v>38</v>
      </c>
      <c r="B10" s="93"/>
      <c r="C10" s="47" t="s">
        <v>4</v>
      </c>
      <c r="D10" s="47">
        <v>119</v>
      </c>
    </row>
    <row r="11" spans="1:4" ht="15.75" thickBot="1" x14ac:dyDescent="0.3">
      <c r="A11" s="91" t="s">
        <v>39</v>
      </c>
      <c r="B11" s="93"/>
      <c r="C11" s="47" t="s">
        <v>10</v>
      </c>
      <c r="D11" s="47">
        <v>56.88</v>
      </c>
    </row>
    <row r="12" spans="1:4" ht="15.75" thickBot="1" x14ac:dyDescent="0.3">
      <c r="A12" s="91" t="s">
        <v>20</v>
      </c>
      <c r="B12" s="92"/>
      <c r="C12" s="93"/>
      <c r="D12" s="47">
        <v>78</v>
      </c>
    </row>
    <row r="13" spans="1:4" ht="43.5" customHeight="1" thickBot="1" x14ac:dyDescent="0.3">
      <c r="A13" s="48" t="s">
        <v>40</v>
      </c>
      <c r="B13" s="91" t="s">
        <v>10</v>
      </c>
      <c r="C13" s="93"/>
      <c r="D13" s="47">
        <v>0</v>
      </c>
    </row>
    <row r="14" spans="1:4" ht="43.5" customHeight="1" thickBot="1" x14ac:dyDescent="0.3">
      <c r="A14" s="48" t="s">
        <v>22</v>
      </c>
      <c r="B14" s="91" t="s">
        <v>10</v>
      </c>
      <c r="C14" s="93"/>
      <c r="D14" s="47">
        <v>0</v>
      </c>
    </row>
    <row r="17" spans="1:4" s="16" customFormat="1" ht="30" customHeight="1" x14ac:dyDescent="0.25">
      <c r="A17" s="7" t="s">
        <v>0</v>
      </c>
      <c r="B17" s="13" t="s">
        <v>28</v>
      </c>
      <c r="C17" s="17" t="s">
        <v>29</v>
      </c>
      <c r="D17" s="17" t="s">
        <v>30</v>
      </c>
    </row>
    <row r="18" spans="1:4" s="16" customFormat="1" ht="30" customHeight="1" x14ac:dyDescent="0.25">
      <c r="A18" s="59" t="s">
        <v>108</v>
      </c>
      <c r="B18" s="49" t="s">
        <v>139</v>
      </c>
      <c r="C18" s="52"/>
      <c r="D18" s="52">
        <f>C18*1.2</f>
        <v>0</v>
      </c>
    </row>
    <row r="19" spans="1:4" s="16" customFormat="1" ht="30" customHeight="1" x14ac:dyDescent="0.25">
      <c r="A19" s="59" t="s">
        <v>99</v>
      </c>
      <c r="B19" s="50" t="s">
        <v>143</v>
      </c>
      <c r="C19" s="52"/>
      <c r="D19" s="52">
        <f t="shared" ref="D19:D21" si="0">C19*1.2</f>
        <v>0</v>
      </c>
    </row>
    <row r="20" spans="1:4" s="16" customFormat="1" ht="30" customHeight="1" x14ac:dyDescent="0.25">
      <c r="A20" s="59" t="s">
        <v>100</v>
      </c>
      <c r="B20" s="50" t="s">
        <v>144</v>
      </c>
      <c r="C20" s="52"/>
      <c r="D20" s="52">
        <f t="shared" si="0"/>
        <v>0</v>
      </c>
    </row>
    <row r="21" spans="1:4" s="16" customFormat="1" ht="30" customHeight="1" x14ac:dyDescent="0.25">
      <c r="A21" s="59" t="s">
        <v>101</v>
      </c>
      <c r="B21" s="50" t="s">
        <v>145</v>
      </c>
      <c r="C21" s="52"/>
      <c r="D21" s="52">
        <f t="shared" si="0"/>
        <v>0</v>
      </c>
    </row>
    <row r="22" spans="1:4" s="16" customFormat="1" ht="30" customHeight="1" x14ac:dyDescent="0.25">
      <c r="A22" s="11"/>
      <c r="B22" s="11"/>
      <c r="C22" s="26"/>
      <c r="D22" s="25"/>
    </row>
    <row r="23" spans="1:4" s="16" customFormat="1" ht="30" customHeight="1" x14ac:dyDescent="0.25">
      <c r="A23" s="7" t="s">
        <v>1</v>
      </c>
      <c r="B23" s="13" t="s">
        <v>28</v>
      </c>
      <c r="C23" s="17" t="s">
        <v>29</v>
      </c>
      <c r="D23" s="17" t="s">
        <v>30</v>
      </c>
    </row>
    <row r="24" spans="1:4" s="16" customFormat="1" ht="30" customHeight="1" x14ac:dyDescent="0.25">
      <c r="A24" s="45" t="s">
        <v>123</v>
      </c>
      <c r="B24" s="51" t="s">
        <v>61</v>
      </c>
      <c r="C24" s="52"/>
      <c r="D24" s="52">
        <f>C24*1.2</f>
        <v>0</v>
      </c>
    </row>
    <row r="25" spans="1:4" s="16" customFormat="1" ht="30" customHeight="1" x14ac:dyDescent="0.25">
      <c r="A25" s="45" t="s">
        <v>91</v>
      </c>
      <c r="B25" s="51" t="s">
        <v>64</v>
      </c>
      <c r="C25" s="52"/>
      <c r="D25" s="52">
        <f t="shared" ref="D25:D37" si="1">C25*1.2</f>
        <v>0</v>
      </c>
    </row>
    <row r="26" spans="1:4" s="16" customFormat="1" ht="30" customHeight="1" x14ac:dyDescent="0.25">
      <c r="A26" s="45" t="s">
        <v>90</v>
      </c>
      <c r="B26" s="51" t="s">
        <v>64</v>
      </c>
      <c r="C26" s="52"/>
      <c r="D26" s="52">
        <f t="shared" si="1"/>
        <v>0</v>
      </c>
    </row>
    <row r="27" spans="1:4" s="16" customFormat="1" ht="30" customHeight="1" x14ac:dyDescent="0.25">
      <c r="A27" s="45" t="s">
        <v>45</v>
      </c>
      <c r="B27" s="41" t="s">
        <v>127</v>
      </c>
      <c r="C27" s="52"/>
      <c r="D27" s="52">
        <f t="shared" si="1"/>
        <v>0</v>
      </c>
    </row>
    <row r="28" spans="1:4" s="16" customFormat="1" ht="30" customHeight="1" x14ac:dyDescent="0.25">
      <c r="A28" s="45" t="s">
        <v>46</v>
      </c>
      <c r="B28" s="41" t="s">
        <v>127</v>
      </c>
      <c r="C28" s="52"/>
      <c r="D28" s="52">
        <f t="shared" si="1"/>
        <v>0</v>
      </c>
    </row>
    <row r="29" spans="1:4" s="16" customFormat="1" ht="30" customHeight="1" x14ac:dyDescent="0.25">
      <c r="A29" s="45" t="s">
        <v>47</v>
      </c>
      <c r="B29" s="41" t="s">
        <v>117</v>
      </c>
      <c r="C29" s="52"/>
      <c r="D29" s="52">
        <f t="shared" si="1"/>
        <v>0</v>
      </c>
    </row>
    <row r="30" spans="1:4" s="16" customFormat="1" ht="30" customHeight="1" x14ac:dyDescent="0.25">
      <c r="A30" s="45" t="s">
        <v>3</v>
      </c>
      <c r="B30" s="41" t="s">
        <v>118</v>
      </c>
      <c r="C30" s="52"/>
      <c r="D30" s="52">
        <f t="shared" si="1"/>
        <v>0</v>
      </c>
    </row>
    <row r="31" spans="1:4" s="16" customFormat="1" ht="30" customHeight="1" x14ac:dyDescent="0.25">
      <c r="A31" s="45" t="s">
        <v>124</v>
      </c>
      <c r="B31" s="41" t="s">
        <v>55</v>
      </c>
      <c r="C31" s="52"/>
      <c r="D31" s="52">
        <f t="shared" si="1"/>
        <v>0</v>
      </c>
    </row>
    <row r="32" spans="1:4" s="16" customFormat="1" ht="30" customHeight="1" x14ac:dyDescent="0.25">
      <c r="A32" s="45" t="s">
        <v>48</v>
      </c>
      <c r="B32" s="41" t="s">
        <v>61</v>
      </c>
      <c r="C32" s="52"/>
      <c r="D32" s="52">
        <f t="shared" si="1"/>
        <v>0</v>
      </c>
    </row>
    <row r="33" spans="1:4" s="16" customFormat="1" ht="30" customHeight="1" x14ac:dyDescent="0.25">
      <c r="A33" s="45" t="s">
        <v>49</v>
      </c>
      <c r="B33" s="41" t="s">
        <v>57</v>
      </c>
      <c r="C33" s="52"/>
      <c r="D33" s="52">
        <f t="shared" si="1"/>
        <v>0</v>
      </c>
    </row>
    <row r="34" spans="1:4" s="16" customFormat="1" ht="30" customHeight="1" x14ac:dyDescent="0.25">
      <c r="A34" s="45" t="s">
        <v>93</v>
      </c>
      <c r="B34" s="41" t="s">
        <v>146</v>
      </c>
      <c r="C34" s="52"/>
      <c r="D34" s="52">
        <f t="shared" si="1"/>
        <v>0</v>
      </c>
    </row>
    <row r="35" spans="1:4" s="16" customFormat="1" ht="30" customHeight="1" x14ac:dyDescent="0.25">
      <c r="A35" s="45" t="s">
        <v>94</v>
      </c>
      <c r="B35" s="41" t="s">
        <v>138</v>
      </c>
      <c r="C35" s="52"/>
      <c r="D35" s="52">
        <f t="shared" si="1"/>
        <v>0</v>
      </c>
    </row>
    <row r="36" spans="1:4" s="16" customFormat="1" ht="30" customHeight="1" x14ac:dyDescent="0.25">
      <c r="A36" s="45" t="s">
        <v>2</v>
      </c>
      <c r="B36" s="41" t="s">
        <v>57</v>
      </c>
      <c r="C36" s="52"/>
      <c r="D36" s="52">
        <f t="shared" si="1"/>
        <v>0</v>
      </c>
    </row>
    <row r="37" spans="1:4" ht="30" customHeight="1" x14ac:dyDescent="0.25">
      <c r="A37" s="87" t="s">
        <v>95</v>
      </c>
      <c r="B37" s="88"/>
      <c r="C37" s="53"/>
      <c r="D37" s="52">
        <f t="shared" si="1"/>
        <v>0</v>
      </c>
    </row>
  </sheetData>
  <sheetProtection password="EBC4" sheet="1" scenarios="1" formatCells="0" formatColumns="0" formatRows="0" insertHyperlinks="0" selectLockedCells="1" sort="0" autoFilter="0" pivotTables="0"/>
  <mergeCells count="15">
    <mergeCell ref="A6:B6"/>
    <mergeCell ref="A37:B37"/>
    <mergeCell ref="A1:D1"/>
    <mergeCell ref="A2:B2"/>
    <mergeCell ref="A3:B3"/>
    <mergeCell ref="A4:B4"/>
    <mergeCell ref="A5:B5"/>
    <mergeCell ref="B13:C13"/>
    <mergeCell ref="B14:C14"/>
    <mergeCell ref="A7:B7"/>
    <mergeCell ref="A8:B8"/>
    <mergeCell ref="A9:B9"/>
    <mergeCell ref="A10:B10"/>
    <mergeCell ref="A11:B11"/>
    <mergeCell ref="A12:C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A28" sqref="A28"/>
    </sheetView>
  </sheetViews>
  <sheetFormatPr defaultRowHeight="15.75" x14ac:dyDescent="0.25"/>
  <cols>
    <col min="1" max="1" width="29" style="1" customWidth="1"/>
    <col min="2" max="2" width="27.85546875" style="1" customWidth="1"/>
    <col min="3" max="3" width="31.140625" style="1" customWidth="1"/>
    <col min="4" max="16384" width="9.140625" style="1"/>
  </cols>
  <sheetData>
    <row r="1" spans="1:3" x14ac:dyDescent="0.25">
      <c r="A1" s="97" t="s">
        <v>0</v>
      </c>
      <c r="B1" s="97"/>
      <c r="C1" s="97"/>
    </row>
    <row r="2" spans="1:3" x14ac:dyDescent="0.25">
      <c r="A2" s="4"/>
      <c r="B2" s="5" t="s">
        <v>29</v>
      </c>
      <c r="C2" s="5" t="s">
        <v>30</v>
      </c>
    </row>
    <row r="3" spans="1:3" x14ac:dyDescent="0.25">
      <c r="A3" s="2" t="s">
        <v>67</v>
      </c>
      <c r="B3" s="3"/>
      <c r="C3" s="3"/>
    </row>
    <row r="4" spans="1:3" x14ac:dyDescent="0.25">
      <c r="A4" s="2" t="s">
        <v>68</v>
      </c>
      <c r="B4" s="3"/>
      <c r="C4" s="3"/>
    </row>
    <row r="5" spans="1:3" x14ac:dyDescent="0.25">
      <c r="A5" s="2" t="s">
        <v>69</v>
      </c>
      <c r="B5" s="3"/>
      <c r="C5" s="3"/>
    </row>
    <row r="6" spans="1:3" x14ac:dyDescent="0.25">
      <c r="A6" s="2" t="s">
        <v>70</v>
      </c>
      <c r="B6" s="3"/>
      <c r="C6" s="3"/>
    </row>
    <row r="7" spans="1:3" x14ac:dyDescent="0.25">
      <c r="A7" s="2" t="s">
        <v>71</v>
      </c>
      <c r="B7" s="3"/>
      <c r="C7" s="3"/>
    </row>
    <row r="8" spans="1:3" ht="23.25" customHeight="1" x14ac:dyDescent="0.25">
      <c r="A8" s="2" t="s">
        <v>72</v>
      </c>
      <c r="B8" s="3"/>
      <c r="C8" s="3"/>
    </row>
    <row r="9" spans="1:3" x14ac:dyDescent="0.25">
      <c r="A9" s="4" t="s">
        <v>73</v>
      </c>
      <c r="B9" s="6">
        <f>SUM(B3:B8)</f>
        <v>0</v>
      </c>
      <c r="C9" s="6">
        <f>SUM(C3:C8)</f>
        <v>0</v>
      </c>
    </row>
    <row r="12" spans="1:3" x14ac:dyDescent="0.25">
      <c r="A12" s="97" t="s">
        <v>1</v>
      </c>
      <c r="B12" s="97"/>
      <c r="C12" s="97"/>
    </row>
    <row r="13" spans="1:3" x14ac:dyDescent="0.25">
      <c r="A13" s="4"/>
      <c r="B13" s="5" t="s">
        <v>29</v>
      </c>
      <c r="C13" s="5" t="s">
        <v>30</v>
      </c>
    </row>
    <row r="14" spans="1:3" x14ac:dyDescent="0.25">
      <c r="A14" s="2" t="s">
        <v>67</v>
      </c>
      <c r="B14" s="3"/>
      <c r="C14" s="3"/>
    </row>
    <row r="15" spans="1:3" x14ac:dyDescent="0.25">
      <c r="A15" s="2" t="s">
        <v>68</v>
      </c>
      <c r="B15" s="3"/>
      <c r="C15" s="3"/>
    </row>
    <row r="16" spans="1:3" x14ac:dyDescent="0.25">
      <c r="A16" s="2" t="s">
        <v>69</v>
      </c>
      <c r="B16" s="3"/>
      <c r="C16" s="3"/>
    </row>
    <row r="17" spans="1:3" x14ac:dyDescent="0.25">
      <c r="A17" s="2" t="s">
        <v>70</v>
      </c>
      <c r="B17" s="3"/>
      <c r="C17" s="3"/>
    </row>
    <row r="18" spans="1:3" x14ac:dyDescent="0.25">
      <c r="A18" s="2" t="s">
        <v>71</v>
      </c>
      <c r="B18" s="3"/>
      <c r="C18" s="3"/>
    </row>
    <row r="19" spans="1:3" x14ac:dyDescent="0.25">
      <c r="A19" s="2" t="s">
        <v>72</v>
      </c>
      <c r="B19" s="3"/>
      <c r="C19" s="3"/>
    </row>
    <row r="20" spans="1:3" x14ac:dyDescent="0.25">
      <c r="A20" s="4" t="s">
        <v>73</v>
      </c>
      <c r="B20" s="6">
        <f>SUM(B14:B19)</f>
        <v>0</v>
      </c>
      <c r="C20" s="6">
        <f>SUM(C14:C19)</f>
        <v>0</v>
      </c>
    </row>
    <row r="22" spans="1:3" x14ac:dyDescent="0.25">
      <c r="A22" s="98"/>
      <c r="B22" s="98"/>
      <c r="C22" s="98"/>
    </row>
  </sheetData>
  <mergeCells count="3">
    <mergeCell ref="A1:C1"/>
    <mergeCell ref="A12:C12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Bratislava_Dobrovičova</vt:lpstr>
      <vt:lpstr>Bratislava_Ubytovňa</vt:lpstr>
      <vt:lpstr>Liptovský Mikuláš</vt:lpstr>
      <vt:lpstr>Zvolen</vt:lpstr>
      <vt:lpstr>Prievidza</vt:lpstr>
      <vt:lpstr>Trenčín</vt:lpstr>
      <vt:lpstr>Sumár za všetky objekty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Soviš Ján</dc:creator>
  <cp:lastModifiedBy>Lipták Ján</cp:lastModifiedBy>
  <dcterms:created xsi:type="dcterms:W3CDTF">2019-05-28T07:46:34Z</dcterms:created>
  <dcterms:modified xsi:type="dcterms:W3CDTF">2019-09-27T07:26:20Z</dcterms:modified>
</cp:coreProperties>
</file>