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kub_horvath_bratislava_sk/Documents/Pracovná plocha/servis 21 PA/IS Josephine/"/>
    </mc:Choice>
  </mc:AlternateContent>
  <xr:revisionPtr revIDLastSave="4" documentId="8_{6AD38806-7EDB-4404-B1F6-0B6FA4A7787A}" xr6:coauthVersionLast="47" xr6:coauthVersionMax="47" xr10:uidLastSave="{F8878DA2-A1CD-4A9A-B6E1-BB237D77C37C}"/>
  <bookViews>
    <workbookView minimized="1" xWindow="2250" yWindow="2250" windowWidth="21600" windowHeight="11325" xr2:uid="{8ADAEE77-0290-444B-BDD3-3B6153AC1597}"/>
  </bookViews>
  <sheets>
    <sheet name="Ponuk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Ponuka!$A$2:$H$70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6" l="1"/>
  <c r="F53" i="6" l="1"/>
  <c r="G53" i="6" s="1"/>
  <c r="F52" i="6"/>
  <c r="G52" i="6" s="1"/>
  <c r="G57" i="6" l="1"/>
</calcChain>
</file>

<file path=xl/sharedStrings.xml><?xml version="1.0" encoding="utf-8"?>
<sst xmlns="http://schemas.openxmlformats.org/spreadsheetml/2006/main" count="108" uniqueCount="78">
  <si>
    <t xml:space="preserve">Obchodné meno uchádzača: </t>
  </si>
  <si>
    <t xml:space="preserve">Sídlo uchádzača: </t>
  </si>
  <si>
    <t>IČO:</t>
  </si>
  <si>
    <t>IČ DPH:</t>
  </si>
  <si>
    <t>Som platcom DPH</t>
  </si>
  <si>
    <t>Názov položky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</si>
  <si>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</si>
  <si>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</si>
  <si>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</si>
  <si>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</si>
  <si>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</si>
  <si>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</si>
  <si>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</si>
  <si>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</si>
  <si>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</si>
  <si>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</si>
  <si>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</si>
  <si>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</si>
  <si>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</si>
  <si>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</si>
  <si>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</si>
  <si>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</si>
  <si>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</si>
  <si>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</si>
  <si>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</si>
  <si>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</si>
  <si>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</si>
  <si>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</si>
  <si>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</si>
  <si>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</si>
  <si>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</si>
  <si>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</si>
  <si>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</si>
  <si>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</si>
  <si>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</si>
  <si>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</si>
  <si>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</si>
  <si>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</si>
  <si>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</si>
  <si>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</si>
  <si>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</si>
  <si>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</si>
  <si>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</si>
  <si>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Vyhlásenie k participácii na vypracovaní ponuky inou osobou 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</si>
  <si>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</si>
  <si>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</si>
  <si>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t xml:space="preserve">Identifikačné údaje osoby, ktorá participovala na ponuke </t>
  </si>
  <si>
    <t>Meno a priezvisko:</t>
  </si>
  <si>
    <t>Obchodné meno alebo názov:</t>
  </si>
  <si>
    <t>Sídlo alebo miesto podnikania:</t>
  </si>
  <si>
    <t>Identifikačné číslo, ak bolo pridelené:</t>
  </si>
  <si>
    <t>áno</t>
  </si>
  <si>
    <r>
      <t xml:space="preserve">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</si>
  <si>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Celkom</t>
  </si>
  <si>
    <t>Odberateľ</t>
  </si>
  <si>
    <t xml:space="preserve">obchodné meno odberateľa </t>
  </si>
  <si>
    <t>názov zákazky</t>
  </si>
  <si>
    <t>meno kontaktnej osoby odberateľa</t>
  </si>
  <si>
    <t>email kontaktnej osoby</t>
  </si>
  <si>
    <t>tel. kontaktnej osoby</t>
  </si>
  <si>
    <t>Príloha č. 1 - Ponuka v zákazke „Zabezpečenie servisu a prevádzkových služieb parkovacích automatov“</t>
  </si>
  <si>
    <t>Zoznam poskytnutých služieb: Podmienka účasti podľa § 34 ods. 1 písm. a) ZVO</t>
  </si>
  <si>
    <t>Identifikácia poskytnutej služby</t>
  </si>
  <si>
    <t>objem dodávky (počet PA)</t>
  </si>
  <si>
    <t>Obdobie poskytovania servisu</t>
  </si>
  <si>
    <t>Cena za predmet zákazky v EUR s DPH</t>
  </si>
  <si>
    <t xml:space="preserve"> Počet PA</t>
  </si>
  <si>
    <t>cena za 1 mesiac servisu v EUR bez DPH</t>
  </si>
  <si>
    <t>Počet mesiacov servisu</t>
  </si>
  <si>
    <t xml:space="preserve">Servis PA (FLOWBIRD, model STRADA S3) </t>
  </si>
  <si>
    <t>Výška DPH za všetky za celé obdobie servisu</t>
  </si>
  <si>
    <t xml:space="preserve">Suma v EUR za celé obdobie servisu s DPH </t>
  </si>
  <si>
    <t>Servis PA (FLOWBIRD, model STRADA S5)</t>
  </si>
  <si>
    <r>
      <t xml:space="preserve">Uchádzač predloží zoznam poskytnutých služieb, z ktorého bude vyplývať, že poskytoval záručný a/alebo pozáručný servis na minimálne 20 parkovacích automatoch v súhrnnom období minimálne 24 mesiacov, a to za predchádzajúcich </t>
    </r>
    <r>
      <rPr>
        <b/>
        <sz val="11"/>
        <rFont val="Calibri"/>
        <family val="2"/>
        <charset val="238"/>
        <scheme val="minor"/>
      </rPr>
      <t xml:space="preserve">päť </t>
    </r>
    <r>
      <rPr>
        <sz val="11"/>
        <rFont val="Calibri"/>
        <family val="2"/>
        <charset val="238"/>
        <scheme val="minor"/>
      </rPr>
      <t>rokov od vyhlásenia tohto verejného obstarávania. Všetky požiadavky sú vymedzené v bode 3 časti B. Podmienky účasti Súťažných podkladov. Obdobnou službou sa rozumie servis parkovacích automatov, ktorého obsahom bolo o. i.: (i) Integrácia na parkovací systém (minimálne jedna zákazka) (ii) Poskytnutie prístupu k SW/informačnému systému - dohľadové centrum (pre účely kontroly, zmeny údajov, atď.)</t>
    </r>
  </si>
  <si>
    <t>Minimálna hodnota je 0,10 % a maximálna hodnota je 2,00 %</t>
  </si>
  <si>
    <t>Výška transakčného poplatku v (%)</t>
  </si>
  <si>
    <t>Predpokladaná suma vynaložená za transakčné poplatky pri 2 % je 25 000 eur.</t>
  </si>
  <si>
    <t>Predpokladaná suma v EUR        za celé obdobie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</si>
</sst>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theme="2" tint="-0.24994659260841701"/>
      </left>
      <right style="medium">
        <color indexed="64"/>
      </right>
      <top style="thin">
        <color rgb="FFB2B2B2"/>
      </top>
      <bottom/>
      <diagonal/>
    </border>
    <border>
      <left style="thin">
        <color theme="2" tint="-0.2499465926084170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12" fillId="0" borderId="10" xfId="2" applyFont="1" applyFill="1" applyBorder="1" applyAlignment="1">
      <alignment wrapText="1"/>
    </xf>
    <xf numFmtId="0" fontId="3" fillId="0" borderId="6" xfId="2" applyFont="1" applyFill="1" applyBorder="1" applyAlignment="1">
      <alignment horizontal="center"/>
    </xf>
    <xf numFmtId="0" fontId="12" fillId="0" borderId="11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/>
    </xf>
    <xf numFmtId="0" fontId="3" fillId="0" borderId="20" xfId="2" applyFont="1" applyFill="1" applyBorder="1" applyAlignment="1">
      <alignment horizontal="center"/>
    </xf>
    <xf numFmtId="0" fontId="0" fillId="0" borderId="2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5" borderId="11" xfId="3" applyFont="1" applyFill="1" applyBorder="1" applyAlignment="1" applyProtection="1">
      <alignment horizontal="center" vertical="center"/>
      <protection locked="0"/>
    </xf>
    <xf numFmtId="0" fontId="12" fillId="0" borderId="16" xfId="2" applyFont="1" applyFill="1" applyBorder="1" applyAlignment="1">
      <alignment vertical="center" wrapText="1"/>
    </xf>
    <xf numFmtId="0" fontId="11" fillId="0" borderId="34" xfId="2" applyFont="1" applyFill="1" applyBorder="1" applyAlignment="1">
      <alignment wrapText="1"/>
    </xf>
    <xf numFmtId="0" fontId="12" fillId="0" borderId="36" xfId="2" applyFont="1" applyFill="1" applyBorder="1" applyAlignment="1">
      <alignment horizontal="center" vertical="center" wrapText="1"/>
    </xf>
    <xf numFmtId="44" fontId="11" fillId="0" borderId="35" xfId="2" applyNumberFormat="1" applyFont="1" applyFill="1" applyBorder="1" applyAlignment="1">
      <alignment horizontal="center" vertical="center" wrapText="1"/>
    </xf>
    <xf numFmtId="44" fontId="11" fillId="0" borderId="19" xfId="4" applyFont="1" applyFill="1" applyBorder="1" applyAlignment="1"/>
    <xf numFmtId="0" fontId="11" fillId="0" borderId="19" xfId="2" applyFont="1" applyFill="1" applyBorder="1" applyAlignment="1">
      <alignment horizontal="center"/>
    </xf>
    <xf numFmtId="44" fontId="12" fillId="0" borderId="4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center"/>
      <protection hidden="1"/>
    </xf>
    <xf numFmtId="0" fontId="12" fillId="0" borderId="0" xfId="2" applyFont="1" applyFill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12" fillId="5" borderId="11" xfId="2" applyFont="1" applyFill="1" applyBorder="1" applyProtection="1">
      <protection locked="0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wrapText="1"/>
    </xf>
    <xf numFmtId="0" fontId="12" fillId="0" borderId="18" xfId="2" applyFont="1" applyFill="1" applyBorder="1" applyAlignment="1">
      <alignment vertical="center" wrapText="1"/>
    </xf>
    <xf numFmtId="0" fontId="12" fillId="5" borderId="14" xfId="2" applyFont="1" applyFill="1" applyBorder="1" applyProtection="1">
      <protection locked="0"/>
    </xf>
    <xf numFmtId="0" fontId="3" fillId="0" borderId="19" xfId="2" applyFont="1" applyFill="1" applyBorder="1" applyAlignment="1" applyProtection="1">
      <protection locked="0"/>
    </xf>
    <xf numFmtId="0" fontId="12" fillId="0" borderId="25" xfId="2" applyFont="1" applyFill="1" applyBorder="1" applyAlignment="1" applyProtection="1">
      <alignment vertical="center"/>
      <protection locked="0"/>
    </xf>
    <xf numFmtId="44" fontId="11" fillId="5" borderId="2" xfId="4" applyFont="1" applyFill="1" applyBorder="1" applyAlignment="1" applyProtection="1">
      <protection locked="0"/>
    </xf>
    <xf numFmtId="0" fontId="12" fillId="0" borderId="25" xfId="2" applyFont="1" applyFill="1" applyBorder="1" applyAlignment="1" applyProtection="1">
      <alignment horizontal="left" vertical="center"/>
      <protection hidden="1"/>
    </xf>
    <xf numFmtId="0" fontId="12" fillId="0" borderId="3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32" xfId="2" applyFont="1" applyFill="1" applyBorder="1" applyAlignment="1">
      <alignment horizontal="center" vertical="center" wrapText="1"/>
    </xf>
    <xf numFmtId="0" fontId="12" fillId="0" borderId="44" xfId="2" applyFont="1" applyFill="1" applyBorder="1" applyAlignment="1">
      <alignment horizontal="center" vertical="center" wrapText="1"/>
    </xf>
    <xf numFmtId="0" fontId="0" fillId="0" borderId="28" xfId="0" applyBorder="1"/>
    <xf numFmtId="0" fontId="12" fillId="0" borderId="11" xfId="2" applyFont="1" applyFill="1" applyBorder="1" applyAlignment="1" applyProtection="1">
      <alignment horizontal="center" vertical="center" wrapText="1"/>
      <protection hidden="1"/>
    </xf>
    <xf numFmtId="0" fontId="11" fillId="0" borderId="21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horizontal="center" vertical="center" wrapText="1"/>
      <protection hidden="1"/>
    </xf>
    <xf numFmtId="164" fontId="11" fillId="5" borderId="15" xfId="2" applyNumberFormat="1" applyFont="1" applyFill="1" applyBorder="1" applyAlignment="1" applyProtection="1">
      <alignment horizontal="center"/>
      <protection locked="0"/>
    </xf>
    <xf numFmtId="164" fontId="11" fillId="5" borderId="22" xfId="2" applyNumberFormat="1" applyFont="1" applyFill="1" applyBorder="1" applyAlignment="1" applyProtection="1">
      <alignment horizontal="center"/>
      <protection locked="0"/>
    </xf>
    <xf numFmtId="164" fontId="11" fillId="5" borderId="16" xfId="2" applyNumberFormat="1" applyFont="1" applyFill="1" applyBorder="1" applyAlignment="1" applyProtection="1">
      <alignment horizontal="center"/>
      <protection locked="0"/>
    </xf>
    <xf numFmtId="164" fontId="11" fillId="5" borderId="17" xfId="2" applyNumberFormat="1" applyFont="1" applyFill="1" applyBorder="1" applyAlignment="1" applyProtection="1">
      <alignment horizontal="center"/>
      <protection locked="0"/>
    </xf>
    <xf numFmtId="164" fontId="11" fillId="5" borderId="25" xfId="2" applyNumberFormat="1" applyFont="1" applyFill="1" applyBorder="1" applyAlignment="1" applyProtection="1">
      <alignment horizontal="center"/>
      <protection locked="0"/>
    </xf>
    <xf numFmtId="164" fontId="11" fillId="5" borderId="18" xfId="2" applyNumberFormat="1" applyFont="1" applyFill="1" applyBorder="1" applyAlignment="1" applyProtection="1">
      <alignment horizontal="center"/>
      <protection locked="0"/>
    </xf>
    <xf numFmtId="0" fontId="12" fillId="0" borderId="36" xfId="2" applyFont="1" applyFill="1" applyBorder="1" applyAlignment="1">
      <alignment horizontal="left" vertical="center" wrapText="1"/>
    </xf>
    <xf numFmtId="0" fontId="12" fillId="0" borderId="46" xfId="2" applyFont="1" applyFill="1" applyBorder="1" applyAlignment="1">
      <alignment horizontal="left" vertical="center" wrapText="1"/>
    </xf>
    <xf numFmtId="0" fontId="12" fillId="5" borderId="33" xfId="2" applyFont="1" applyFill="1" applyBorder="1" applyAlignment="1" applyProtection="1">
      <alignment horizontal="left"/>
      <protection locked="0"/>
    </xf>
    <xf numFmtId="0" fontId="12" fillId="5" borderId="47" xfId="2" applyFont="1" applyFill="1" applyBorder="1" applyAlignment="1" applyProtection="1">
      <alignment horizontal="left"/>
      <protection locked="0"/>
    </xf>
    <xf numFmtId="0" fontId="12" fillId="0" borderId="21" xfId="2" applyFont="1" applyFill="1" applyBorder="1" applyAlignment="1">
      <alignment horizontal="center"/>
    </xf>
    <xf numFmtId="0" fontId="12" fillId="0" borderId="22" xfId="2" applyFont="1" applyFill="1" applyBorder="1" applyAlignment="1">
      <alignment horizontal="center"/>
    </xf>
    <xf numFmtId="0" fontId="12" fillId="0" borderId="16" xfId="2" applyFont="1" applyFill="1" applyBorder="1" applyAlignment="1">
      <alignment horizontal="center"/>
    </xf>
    <xf numFmtId="0" fontId="12" fillId="0" borderId="15" xfId="2" applyFont="1" applyFill="1" applyBorder="1" applyAlignment="1">
      <alignment horizontal="center"/>
    </xf>
    <xf numFmtId="0" fontId="12" fillId="0" borderId="45" xfId="2" applyFont="1" applyFill="1" applyBorder="1" applyAlignment="1">
      <alignment horizontal="center"/>
    </xf>
    <xf numFmtId="0" fontId="9" fillId="0" borderId="41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11" fillId="0" borderId="34" xfId="2" applyFont="1" applyFill="1" applyBorder="1" applyAlignment="1">
      <alignment horizontal="center" vertical="center" wrapText="1"/>
    </xf>
    <xf numFmtId="0" fontId="11" fillId="0" borderId="44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5" borderId="15" xfId="3" applyFill="1" applyBorder="1" applyAlignment="1" applyProtection="1">
      <alignment horizontal="left" vertical="center" wrapText="1"/>
      <protection locked="0"/>
    </xf>
    <xf numFmtId="0" fontId="1" fillId="5" borderId="22" xfId="3" applyFill="1" applyBorder="1" applyAlignment="1" applyProtection="1">
      <alignment horizontal="left" vertical="center" wrapText="1"/>
      <protection locked="0"/>
    </xf>
    <xf numFmtId="0" fontId="1" fillId="5" borderId="45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9" fillId="0" borderId="29" xfId="2" applyFont="1" applyFill="1" applyBorder="1" applyAlignment="1" applyProtection="1">
      <alignment horizontal="center" vertical="center"/>
      <protection hidden="1"/>
    </xf>
    <xf numFmtId="0" fontId="9" fillId="0" borderId="1" xfId="2" applyFont="1" applyFill="1" applyBorder="1" applyAlignment="1" applyProtection="1">
      <alignment horizontal="center" vertical="center"/>
      <protection hidden="1"/>
    </xf>
    <xf numFmtId="0" fontId="9" fillId="0" borderId="30" xfId="2" applyFont="1" applyFill="1" applyBorder="1" applyAlignment="1" applyProtection="1">
      <alignment horizontal="center" vertical="center"/>
      <protection hidden="1"/>
    </xf>
    <xf numFmtId="0" fontId="12" fillId="0" borderId="28" xfId="2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12" fillId="0" borderId="19" xfId="2" applyFont="1" applyFill="1" applyBorder="1" applyAlignment="1" applyProtection="1">
      <alignment horizontal="center" vertical="center"/>
      <protection hidden="1"/>
    </xf>
    <xf numFmtId="0" fontId="11" fillId="0" borderId="28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23" xfId="2" applyFont="1" applyFill="1" applyBorder="1" applyAlignment="1" applyProtection="1">
      <alignment horizontal="center" vertical="center" wrapText="1"/>
      <protection hidden="1"/>
    </xf>
    <xf numFmtId="0" fontId="12" fillId="0" borderId="21" xfId="2" applyFont="1" applyFill="1" applyBorder="1" applyAlignment="1" applyProtection="1">
      <alignment horizontal="left" vertical="center"/>
      <protection hidden="1"/>
    </xf>
    <xf numFmtId="0" fontId="12" fillId="0" borderId="22" xfId="2" applyFont="1" applyFill="1" applyBorder="1" applyAlignment="1" applyProtection="1">
      <alignment horizontal="left" vertical="center"/>
      <protection hidden="1"/>
    </xf>
    <xf numFmtId="0" fontId="12" fillId="0" borderId="24" xfId="2" applyFont="1" applyFill="1" applyBorder="1" applyAlignment="1" applyProtection="1">
      <alignment horizontal="left" vertical="center"/>
      <protection hidden="1"/>
    </xf>
    <xf numFmtId="0" fontId="12" fillId="0" borderId="25" xfId="2" applyFont="1" applyFill="1" applyBorder="1" applyAlignment="1" applyProtection="1">
      <alignment horizontal="left" vertical="center"/>
      <protection hidden="1"/>
    </xf>
    <xf numFmtId="0" fontId="12" fillId="0" borderId="23" xfId="2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44" fontId="3" fillId="0" borderId="6" xfId="4" applyFont="1" applyFill="1" applyBorder="1" applyAlignment="1">
      <alignment horizontal="center"/>
    </xf>
    <xf numFmtId="0" fontId="11" fillId="5" borderId="7" xfId="2" applyFont="1" applyFill="1" applyBorder="1" applyAlignment="1" applyProtection="1">
      <alignment horizontal="left"/>
      <protection locked="0"/>
    </xf>
    <xf numFmtId="0" fontId="11" fillId="5" borderId="12" xfId="2" applyFont="1" applyFill="1" applyBorder="1" applyAlignment="1" applyProtection="1">
      <alignment horizontal="left"/>
      <protection locked="0"/>
    </xf>
    <xf numFmtId="0" fontId="11" fillId="5" borderId="8" xfId="2" applyFont="1" applyFill="1" applyBorder="1" applyAlignment="1" applyProtection="1">
      <alignment horizontal="left"/>
      <protection locked="0"/>
    </xf>
    <xf numFmtId="0" fontId="11" fillId="5" borderId="13" xfId="2" applyFont="1" applyFill="1" applyBorder="1" applyAlignment="1" applyProtection="1">
      <alignment horizontal="left"/>
      <protection locked="0"/>
    </xf>
    <xf numFmtId="0" fontId="11" fillId="5" borderId="8" xfId="2" applyFont="1" applyFill="1" applyBorder="1" applyAlignment="1" applyProtection="1">
      <alignment horizontal="center"/>
      <protection locked="0"/>
    </xf>
    <xf numFmtId="0" fontId="11" fillId="5" borderId="9" xfId="2" applyFont="1" applyFill="1" applyBorder="1" applyAlignment="1" applyProtection="1">
      <alignment horizontal="center"/>
      <protection locked="0"/>
    </xf>
    <xf numFmtId="0" fontId="11" fillId="5" borderId="13" xfId="2" applyFont="1" applyFill="1" applyBorder="1" applyAlignment="1" applyProtection="1">
      <alignment horizontal="center"/>
      <protection locked="0"/>
    </xf>
    <xf numFmtId="0" fontId="11" fillId="5" borderId="14" xfId="2" applyFont="1" applyFill="1" applyBorder="1" applyAlignment="1" applyProtection="1">
      <alignment horizontal="center"/>
      <protection locked="0"/>
    </xf>
    <xf numFmtId="0" fontId="12" fillId="0" borderId="37" xfId="2" applyFont="1" applyFill="1" applyBorder="1" applyAlignment="1">
      <alignment horizontal="left" wrapText="1"/>
    </xf>
    <xf numFmtId="0" fontId="12" fillId="0" borderId="38" xfId="2" applyFont="1" applyFill="1" applyBorder="1" applyAlignment="1">
      <alignment horizontal="left" wrapText="1"/>
    </xf>
    <xf numFmtId="0" fontId="12" fillId="0" borderId="39" xfId="2" applyFont="1" applyFill="1" applyBorder="1" applyAlignment="1">
      <alignment horizontal="left" wrapText="1"/>
    </xf>
    <xf numFmtId="0" fontId="12" fillId="0" borderId="50" xfId="2" applyFont="1" applyFill="1" applyBorder="1" applyAlignment="1" applyProtection="1">
      <alignment horizontal="center" vertical="center"/>
      <protection hidden="1"/>
    </xf>
    <xf numFmtId="0" fontId="12" fillId="0" borderId="51" xfId="2" applyFont="1" applyFill="1" applyBorder="1" applyAlignment="1" applyProtection="1">
      <alignment horizontal="center" vertical="center"/>
      <protection hidden="1"/>
    </xf>
    <xf numFmtId="0" fontId="12" fillId="0" borderId="52" xfId="2" applyFont="1" applyFill="1" applyBorder="1" applyAlignment="1" applyProtection="1">
      <alignment horizontal="center" vertical="center"/>
      <protection hidden="1"/>
    </xf>
    <xf numFmtId="0" fontId="11" fillId="0" borderId="48" xfId="2" applyFont="1" applyFill="1" applyBorder="1" applyAlignment="1" applyProtection="1">
      <alignment horizontal="center" vertical="center" wrapText="1"/>
      <protection hidden="1"/>
    </xf>
    <xf numFmtId="0" fontId="11" fillId="0" borderId="49" xfId="2" applyFont="1" applyFill="1" applyBorder="1" applyAlignment="1" applyProtection="1">
      <alignment horizontal="center" vertical="center" wrapText="1"/>
      <protection hidden="1"/>
    </xf>
    <xf numFmtId="2" fontId="11" fillId="5" borderId="15" xfId="4" applyNumberFormat="1" applyFont="1" applyFill="1" applyBorder="1" applyAlignment="1" applyProtection="1">
      <alignment horizontal="center"/>
      <protection locked="0"/>
    </xf>
    <xf numFmtId="2" fontId="11" fillId="5" borderId="22" xfId="4" applyNumberFormat="1" applyFont="1" applyFill="1" applyBorder="1" applyAlignment="1" applyProtection="1">
      <alignment horizontal="center"/>
      <protection locked="0"/>
    </xf>
    <xf numFmtId="44" fontId="11" fillId="0" borderId="53" xfId="2" applyNumberFormat="1" applyFont="1" applyFill="1" applyBorder="1" applyAlignment="1">
      <alignment vertical="center" wrapText="1"/>
    </xf>
    <xf numFmtId="44" fontId="11" fillId="0" borderId="54" xfId="2" applyNumberFormat="1" applyFont="1" applyFill="1" applyBorder="1" applyAlignment="1">
      <alignment vertical="center" wrapText="1"/>
    </xf>
  </cellXfs>
  <cellStyles count="5">
    <cellStyle name="20 % - zvýraznenie3" xfId="3" builtinId="38"/>
    <cellStyle name="Mena" xfId="4" builtinId="4"/>
    <cellStyle name="Normálna" xfId="0" builtinId="0"/>
    <cellStyle name="Poznámka" xfId="2" builtinId="10"/>
    <cellStyle name="Zlá" xfId="1" builtinId="27"/>
  </cellStyles>
  <dxfs count="4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9525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13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15</xdr:row>
          <xdr:rowOff>561975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K75"/>
  <sheetViews>
    <sheetView tabSelected="1" topLeftCell="A21" zoomScale="145" zoomScaleNormal="145" zoomScaleSheetLayoutView="115" workbookViewId="0">
      <selection activeCell="C45" activeCellId="8" sqref="C30:E33 C35:E38 C40:E43 C46:E48 G30:G33 G35:G38 G40:G43 G45:G48 C45:E45"/>
    </sheetView>
  </sheetViews>
  <sheetFormatPr defaultRowHeight="15" x14ac:dyDescent="0.25"/>
  <cols>
    <col min="1" max="1" width="3.28515625" customWidth="1"/>
    <col min="2" max="2" width="38.85546875" customWidth="1"/>
    <col min="3" max="4" width="13.7109375" customWidth="1"/>
    <col min="5" max="5" width="28.42578125" customWidth="1"/>
    <col min="6" max="6" width="29" customWidth="1"/>
    <col min="7" max="7" width="28.28515625" customWidth="1"/>
    <col min="8" max="8" width="3" customWidth="1"/>
    <col min="9" max="9" width="52.42578125" customWidth="1"/>
  </cols>
  <sheetData>
    <row r="1" spans="1:11" ht="15.75" thickBot="1" x14ac:dyDescent="0.3">
      <c r="A1" s="77"/>
      <c r="B1" s="78"/>
      <c r="C1" s="78"/>
      <c r="D1" s="78"/>
      <c r="E1" s="78"/>
      <c r="F1" s="78"/>
      <c r="G1" s="78"/>
      <c r="H1" s="77"/>
    </row>
    <row r="2" spans="1:11" ht="45.75" customHeight="1" thickBot="1" x14ac:dyDescent="0.3">
      <c r="A2" s="77"/>
      <c r="B2" s="79" t="s">
        <v>60</v>
      </c>
      <c r="C2" s="80"/>
      <c r="D2" s="80"/>
      <c r="E2" s="80"/>
      <c r="F2" s="80"/>
      <c r="G2" s="81"/>
      <c r="H2" s="77"/>
    </row>
    <row r="3" spans="1:11" ht="15.75" thickBot="1" x14ac:dyDescent="0.3">
      <c r="A3" s="77"/>
      <c r="B3" s="82"/>
      <c r="C3" s="82"/>
      <c r="D3" s="82"/>
      <c r="E3" s="82"/>
      <c r="F3" s="82"/>
      <c r="G3" s="82"/>
      <c r="H3" s="77"/>
    </row>
    <row r="4" spans="1:11" x14ac:dyDescent="0.25">
      <c r="A4" s="77"/>
      <c r="B4" s="13" t="s">
        <v>0</v>
      </c>
      <c r="C4" s="83"/>
      <c r="D4" s="83"/>
      <c r="E4" s="83"/>
      <c r="F4" s="83"/>
      <c r="G4" s="84"/>
      <c r="H4" s="77"/>
    </row>
    <row r="5" spans="1:11" x14ac:dyDescent="0.25">
      <c r="A5" s="77"/>
      <c r="B5" s="14" t="s">
        <v>1</v>
      </c>
      <c r="C5" s="85"/>
      <c r="D5" s="85"/>
      <c r="E5" s="85"/>
      <c r="F5" s="85"/>
      <c r="G5" s="86"/>
      <c r="H5" s="77"/>
      <c r="I5" s="1"/>
      <c r="J5" s="1"/>
      <c r="K5" s="1"/>
    </row>
    <row r="6" spans="1:11" x14ac:dyDescent="0.25">
      <c r="A6" s="77"/>
      <c r="B6" s="14" t="s">
        <v>6</v>
      </c>
      <c r="C6" s="87"/>
      <c r="D6" s="88"/>
      <c r="E6" s="88"/>
      <c r="F6" s="88"/>
      <c r="G6" s="89"/>
      <c r="H6" s="77"/>
    </row>
    <row r="7" spans="1:11" x14ac:dyDescent="0.25">
      <c r="A7" s="77"/>
      <c r="B7" s="14" t="s">
        <v>2</v>
      </c>
      <c r="C7" s="85"/>
      <c r="D7" s="85"/>
      <c r="E7" s="85"/>
      <c r="F7" s="85"/>
      <c r="G7" s="86"/>
      <c r="H7" s="77"/>
    </row>
    <row r="8" spans="1:11" x14ac:dyDescent="0.25">
      <c r="A8" s="77"/>
      <c r="B8" s="14" t="s">
        <v>3</v>
      </c>
      <c r="C8" s="85"/>
      <c r="D8" s="85"/>
      <c r="E8" s="85"/>
      <c r="F8" s="85"/>
      <c r="G8" s="86"/>
      <c r="H8" s="77"/>
    </row>
    <row r="9" spans="1:11" x14ac:dyDescent="0.25">
      <c r="A9" s="77"/>
      <c r="B9" s="14" t="s">
        <v>38</v>
      </c>
      <c r="C9" s="85"/>
      <c r="D9" s="85"/>
      <c r="E9" s="85"/>
      <c r="F9" s="85"/>
      <c r="G9" s="86"/>
      <c r="H9" s="77"/>
    </row>
    <row r="10" spans="1:11" ht="15.75" customHeight="1" thickBot="1" x14ac:dyDescent="0.3">
      <c r="A10" s="77"/>
      <c r="B10" s="15" t="s">
        <v>39</v>
      </c>
      <c r="C10" s="90" t="s">
        <v>4</v>
      </c>
      <c r="D10" s="90"/>
      <c r="E10" s="91"/>
      <c r="F10" s="92"/>
      <c r="G10" s="93"/>
      <c r="H10" s="77"/>
    </row>
    <row r="11" spans="1:11" ht="15.75" thickBot="1" x14ac:dyDescent="0.3">
      <c r="A11" s="77"/>
      <c r="B11" s="82"/>
      <c r="C11" s="82"/>
      <c r="D11" s="82"/>
      <c r="E11" s="82"/>
      <c r="F11" s="82"/>
      <c r="G11" s="82"/>
      <c r="H11" s="77"/>
    </row>
    <row r="12" spans="1:11" ht="30" customHeight="1" x14ac:dyDescent="0.25">
      <c r="A12" s="77"/>
      <c r="B12" s="94" t="s">
        <v>10</v>
      </c>
      <c r="C12" s="95"/>
      <c r="D12" s="95"/>
      <c r="E12" s="95"/>
      <c r="F12" s="95"/>
      <c r="G12" s="96"/>
      <c r="H12" s="77"/>
    </row>
    <row r="13" spans="1:11" ht="45" customHeight="1" x14ac:dyDescent="0.25">
      <c r="A13" s="77"/>
      <c r="B13" s="75" t="s">
        <v>40</v>
      </c>
      <c r="C13" s="76"/>
      <c r="D13" s="76"/>
      <c r="E13" s="76"/>
      <c r="F13" s="76"/>
      <c r="G13" s="16"/>
      <c r="H13" s="77"/>
    </row>
    <row r="14" spans="1:11" ht="45" customHeight="1" x14ac:dyDescent="0.25">
      <c r="A14" s="77"/>
      <c r="B14" s="75" t="s">
        <v>41</v>
      </c>
      <c r="C14" s="76"/>
      <c r="D14" s="76"/>
      <c r="E14" s="76"/>
      <c r="F14" s="76"/>
      <c r="G14" s="16"/>
      <c r="H14" s="77"/>
    </row>
    <row r="15" spans="1:11" ht="45" customHeight="1" x14ac:dyDescent="0.25">
      <c r="A15" s="77"/>
      <c r="B15" s="97" t="s">
        <v>42</v>
      </c>
      <c r="C15" s="98"/>
      <c r="D15" s="98"/>
      <c r="E15" s="98"/>
      <c r="F15" s="98"/>
      <c r="G15" s="16"/>
      <c r="H15" s="77"/>
    </row>
    <row r="16" spans="1:11" ht="45" customHeight="1" thickBot="1" x14ac:dyDescent="0.3">
      <c r="A16" s="77"/>
      <c r="B16" s="99" t="s">
        <v>52</v>
      </c>
      <c r="C16" s="100"/>
      <c r="D16" s="100"/>
      <c r="E16" s="100"/>
      <c r="F16" s="100"/>
      <c r="G16" s="17"/>
      <c r="H16" s="77"/>
    </row>
    <row r="17" spans="1:8" ht="15.75" thickBot="1" x14ac:dyDescent="0.3">
      <c r="A17" s="77"/>
      <c r="B17" s="82"/>
      <c r="C17" s="82"/>
      <c r="D17" s="82"/>
      <c r="E17" s="82"/>
      <c r="F17" s="82"/>
      <c r="G17" s="82"/>
      <c r="H17" s="77"/>
    </row>
    <row r="18" spans="1:8" ht="21" x14ac:dyDescent="0.25">
      <c r="A18" s="77"/>
      <c r="B18" s="101" t="s">
        <v>43</v>
      </c>
      <c r="C18" s="102"/>
      <c r="D18" s="102"/>
      <c r="E18" s="102"/>
      <c r="F18" s="102"/>
      <c r="G18" s="103"/>
      <c r="H18" s="77"/>
    </row>
    <row r="19" spans="1:8" x14ac:dyDescent="0.25">
      <c r="A19" s="77"/>
      <c r="B19" s="104" t="s">
        <v>44</v>
      </c>
      <c r="C19" s="105"/>
      <c r="D19" s="105"/>
      <c r="E19" s="105"/>
      <c r="F19" s="106"/>
      <c r="G19" s="26" t="s">
        <v>51</v>
      </c>
      <c r="H19" s="77"/>
    </row>
    <row r="20" spans="1:8" ht="69.95" customHeight="1" x14ac:dyDescent="0.25">
      <c r="A20" s="77"/>
      <c r="B20" s="107" t="s">
        <v>45</v>
      </c>
      <c r="C20" s="108"/>
      <c r="D20" s="108"/>
      <c r="E20" s="108"/>
      <c r="F20" s="108"/>
      <c r="G20" s="109"/>
      <c r="H20" s="77"/>
    </row>
    <row r="21" spans="1:8" x14ac:dyDescent="0.25">
      <c r="A21" s="77"/>
      <c r="B21" s="104" t="s">
        <v>46</v>
      </c>
      <c r="C21" s="105"/>
      <c r="D21" s="105"/>
      <c r="E21" s="105"/>
      <c r="F21" s="105"/>
      <c r="G21" s="114"/>
      <c r="H21" s="77"/>
    </row>
    <row r="22" spans="1:8" x14ac:dyDescent="0.25">
      <c r="A22" s="77"/>
      <c r="B22" s="110" t="s">
        <v>47</v>
      </c>
      <c r="C22" s="111"/>
      <c r="D22" s="34"/>
      <c r="E22" s="42"/>
      <c r="F22" s="42"/>
      <c r="G22" s="23"/>
      <c r="H22" s="77"/>
    </row>
    <row r="23" spans="1:8" x14ac:dyDescent="0.25">
      <c r="A23" s="77"/>
      <c r="B23" s="110" t="s">
        <v>48</v>
      </c>
      <c r="C23" s="111"/>
      <c r="D23" s="34"/>
      <c r="E23" s="42"/>
      <c r="F23" s="42"/>
      <c r="G23" s="23"/>
      <c r="H23" s="77"/>
    </row>
    <row r="24" spans="1:8" x14ac:dyDescent="0.25">
      <c r="A24" s="77"/>
      <c r="B24" s="110" t="s">
        <v>49</v>
      </c>
      <c r="C24" s="111"/>
      <c r="D24" s="34"/>
      <c r="E24" s="42"/>
      <c r="F24" s="42"/>
      <c r="G24" s="23"/>
      <c r="H24" s="77"/>
    </row>
    <row r="25" spans="1:8" ht="15.75" thickBot="1" x14ac:dyDescent="0.3">
      <c r="A25" s="77"/>
      <c r="B25" s="112" t="s">
        <v>50</v>
      </c>
      <c r="C25" s="113"/>
      <c r="D25" s="45"/>
      <c r="E25" s="43"/>
      <c r="F25" s="24"/>
      <c r="G25" s="25"/>
      <c r="H25" s="77"/>
    </row>
    <row r="26" spans="1:8" ht="15.75" thickBot="1" x14ac:dyDescent="0.3">
      <c r="A26" s="77"/>
      <c r="B26" s="34"/>
      <c r="C26" s="34"/>
      <c r="D26" s="34"/>
      <c r="E26" s="35"/>
      <c r="F26" s="36"/>
      <c r="G26" s="36"/>
      <c r="H26" s="77"/>
    </row>
    <row r="27" spans="1:8" ht="21" x14ac:dyDescent="0.25">
      <c r="A27" s="77"/>
      <c r="B27" s="69" t="s">
        <v>61</v>
      </c>
      <c r="C27" s="70"/>
      <c r="D27" s="70"/>
      <c r="E27" s="70"/>
      <c r="F27" s="70"/>
      <c r="G27" s="71"/>
      <c r="H27" s="77"/>
    </row>
    <row r="28" spans="1:8" ht="72" customHeight="1" x14ac:dyDescent="0.25">
      <c r="A28" s="77"/>
      <c r="B28" s="72" t="s">
        <v>73</v>
      </c>
      <c r="C28" s="73"/>
      <c r="D28" s="73"/>
      <c r="E28" s="73"/>
      <c r="F28" s="73"/>
      <c r="G28" s="74"/>
      <c r="H28" s="77"/>
    </row>
    <row r="29" spans="1:8" x14ac:dyDescent="0.25">
      <c r="A29" s="77"/>
      <c r="B29" s="64" t="s">
        <v>54</v>
      </c>
      <c r="C29" s="65"/>
      <c r="D29" s="65"/>
      <c r="E29" s="66"/>
      <c r="F29" s="67" t="s">
        <v>62</v>
      </c>
      <c r="G29" s="68"/>
      <c r="H29" s="77"/>
    </row>
    <row r="30" spans="1:8" x14ac:dyDescent="0.25">
      <c r="A30" s="77"/>
      <c r="B30" s="18" t="s">
        <v>55</v>
      </c>
      <c r="C30" s="54"/>
      <c r="D30" s="55"/>
      <c r="E30" s="56"/>
      <c r="F30" s="60" t="s">
        <v>56</v>
      </c>
      <c r="G30" s="62"/>
      <c r="H30" s="77"/>
    </row>
    <row r="31" spans="1:8" x14ac:dyDescent="0.25">
      <c r="A31" s="77"/>
      <c r="B31" s="18" t="s">
        <v>57</v>
      </c>
      <c r="C31" s="54"/>
      <c r="D31" s="55"/>
      <c r="E31" s="56"/>
      <c r="F31" s="61"/>
      <c r="G31" s="63"/>
      <c r="H31" s="77"/>
    </row>
    <row r="32" spans="1:8" x14ac:dyDescent="0.25">
      <c r="A32" s="77"/>
      <c r="B32" s="38" t="s">
        <v>58</v>
      </c>
      <c r="C32" s="54"/>
      <c r="D32" s="55"/>
      <c r="E32" s="56"/>
      <c r="F32" s="27" t="s">
        <v>63</v>
      </c>
      <c r="G32" s="37"/>
      <c r="H32" s="77"/>
    </row>
    <row r="33" spans="1:8" ht="15.75" thickBot="1" x14ac:dyDescent="0.3">
      <c r="A33" s="77"/>
      <c r="B33" s="39" t="s">
        <v>59</v>
      </c>
      <c r="C33" s="57"/>
      <c r="D33" s="58"/>
      <c r="E33" s="59"/>
      <c r="F33" s="40" t="s">
        <v>64</v>
      </c>
      <c r="G33" s="41"/>
      <c r="H33" s="77"/>
    </row>
    <row r="34" spans="1:8" x14ac:dyDescent="0.25">
      <c r="A34" s="77"/>
      <c r="B34" s="64" t="s">
        <v>54</v>
      </c>
      <c r="C34" s="65"/>
      <c r="D34" s="65"/>
      <c r="E34" s="66"/>
      <c r="F34" s="67" t="s">
        <v>62</v>
      </c>
      <c r="G34" s="68"/>
      <c r="H34" s="77"/>
    </row>
    <row r="35" spans="1:8" x14ac:dyDescent="0.25">
      <c r="A35" s="77"/>
      <c r="B35" s="18" t="s">
        <v>55</v>
      </c>
      <c r="C35" s="54"/>
      <c r="D35" s="55"/>
      <c r="E35" s="56"/>
      <c r="F35" s="60" t="s">
        <v>56</v>
      </c>
      <c r="G35" s="62"/>
      <c r="H35" s="77"/>
    </row>
    <row r="36" spans="1:8" x14ac:dyDescent="0.25">
      <c r="A36" s="77"/>
      <c r="B36" s="18" t="s">
        <v>57</v>
      </c>
      <c r="C36" s="54"/>
      <c r="D36" s="55"/>
      <c r="E36" s="56"/>
      <c r="F36" s="61"/>
      <c r="G36" s="63"/>
      <c r="H36" s="77"/>
    </row>
    <row r="37" spans="1:8" x14ac:dyDescent="0.25">
      <c r="A37" s="77"/>
      <c r="B37" s="38" t="s">
        <v>58</v>
      </c>
      <c r="C37" s="54"/>
      <c r="D37" s="55"/>
      <c r="E37" s="56"/>
      <c r="F37" s="27" t="s">
        <v>63</v>
      </c>
      <c r="G37" s="37"/>
      <c r="H37" s="77"/>
    </row>
    <row r="38" spans="1:8" ht="15.75" thickBot="1" x14ac:dyDescent="0.3">
      <c r="A38" s="77"/>
      <c r="B38" s="39" t="s">
        <v>59</v>
      </c>
      <c r="C38" s="57"/>
      <c r="D38" s="58"/>
      <c r="E38" s="59"/>
      <c r="F38" s="40" t="s">
        <v>64</v>
      </c>
      <c r="G38" s="41"/>
      <c r="H38" s="77"/>
    </row>
    <row r="39" spans="1:8" x14ac:dyDescent="0.25">
      <c r="A39" s="77"/>
      <c r="B39" s="64" t="s">
        <v>54</v>
      </c>
      <c r="C39" s="65"/>
      <c r="D39" s="65"/>
      <c r="E39" s="66"/>
      <c r="F39" s="67" t="s">
        <v>62</v>
      </c>
      <c r="G39" s="68"/>
      <c r="H39" s="77"/>
    </row>
    <row r="40" spans="1:8" x14ac:dyDescent="0.25">
      <c r="A40" s="77"/>
      <c r="B40" s="18" t="s">
        <v>55</v>
      </c>
      <c r="C40" s="54"/>
      <c r="D40" s="55"/>
      <c r="E40" s="56"/>
      <c r="F40" s="60" t="s">
        <v>56</v>
      </c>
      <c r="G40" s="62"/>
      <c r="H40" s="77"/>
    </row>
    <row r="41" spans="1:8" x14ac:dyDescent="0.25">
      <c r="A41" s="77"/>
      <c r="B41" s="18" t="s">
        <v>57</v>
      </c>
      <c r="C41" s="54"/>
      <c r="D41" s="55"/>
      <c r="E41" s="56"/>
      <c r="F41" s="61"/>
      <c r="G41" s="63"/>
      <c r="H41" s="77"/>
    </row>
    <row r="42" spans="1:8" x14ac:dyDescent="0.25">
      <c r="A42" s="77"/>
      <c r="B42" s="38" t="s">
        <v>58</v>
      </c>
      <c r="C42" s="54"/>
      <c r="D42" s="55"/>
      <c r="E42" s="56"/>
      <c r="F42" s="27" t="s">
        <v>63</v>
      </c>
      <c r="G42" s="37"/>
      <c r="H42" s="77"/>
    </row>
    <row r="43" spans="1:8" ht="15.75" thickBot="1" x14ac:dyDescent="0.3">
      <c r="A43" s="77"/>
      <c r="B43" s="39" t="s">
        <v>59</v>
      </c>
      <c r="C43" s="57"/>
      <c r="D43" s="58"/>
      <c r="E43" s="59"/>
      <c r="F43" s="40" t="s">
        <v>64</v>
      </c>
      <c r="G43" s="41"/>
      <c r="H43" s="77"/>
    </row>
    <row r="44" spans="1:8" x14ac:dyDescent="0.25">
      <c r="A44" s="77"/>
      <c r="B44" s="64" t="s">
        <v>54</v>
      </c>
      <c r="C44" s="65"/>
      <c r="D44" s="65"/>
      <c r="E44" s="66"/>
      <c r="F44" s="67" t="s">
        <v>62</v>
      </c>
      <c r="G44" s="68"/>
      <c r="H44" s="77"/>
    </row>
    <row r="45" spans="1:8" x14ac:dyDescent="0.25">
      <c r="A45" s="77"/>
      <c r="B45" s="18" t="s">
        <v>55</v>
      </c>
      <c r="C45" s="54"/>
      <c r="D45" s="55"/>
      <c r="E45" s="56"/>
      <c r="F45" s="60" t="s">
        <v>56</v>
      </c>
      <c r="G45" s="62"/>
      <c r="H45" s="77"/>
    </row>
    <row r="46" spans="1:8" x14ac:dyDescent="0.25">
      <c r="A46" s="77"/>
      <c r="B46" s="18" t="s">
        <v>57</v>
      </c>
      <c r="C46" s="54"/>
      <c r="D46" s="55"/>
      <c r="E46" s="56"/>
      <c r="F46" s="61"/>
      <c r="G46" s="63"/>
      <c r="H46" s="77"/>
    </row>
    <row r="47" spans="1:8" x14ac:dyDescent="0.25">
      <c r="A47" s="77"/>
      <c r="B47" s="38" t="s">
        <v>58</v>
      </c>
      <c r="C47" s="54"/>
      <c r="D47" s="55"/>
      <c r="E47" s="56"/>
      <c r="F47" s="27" t="s">
        <v>63</v>
      </c>
      <c r="G47" s="37"/>
      <c r="H47" s="77"/>
    </row>
    <row r="48" spans="1:8" ht="15.75" thickBot="1" x14ac:dyDescent="0.3">
      <c r="A48" s="77"/>
      <c r="B48" s="39" t="s">
        <v>59</v>
      </c>
      <c r="C48" s="57"/>
      <c r="D48" s="58"/>
      <c r="E48" s="59"/>
      <c r="F48" s="40" t="s">
        <v>64</v>
      </c>
      <c r="G48" s="41"/>
      <c r="H48" s="77"/>
    </row>
    <row r="49" spans="1:8" ht="15.75" thickBot="1" x14ac:dyDescent="0.3">
      <c r="A49" s="77"/>
      <c r="B49" s="21"/>
      <c r="C49" s="19"/>
      <c r="D49" s="19"/>
      <c r="E49" s="19"/>
      <c r="F49" s="19"/>
      <c r="G49" s="22"/>
      <c r="H49" s="77"/>
    </row>
    <row r="50" spans="1:8" x14ac:dyDescent="0.25">
      <c r="A50" s="77"/>
      <c r="B50" s="94" t="s">
        <v>65</v>
      </c>
      <c r="C50" s="95"/>
      <c r="D50" s="95"/>
      <c r="E50" s="95"/>
      <c r="F50" s="95"/>
      <c r="G50" s="96"/>
      <c r="H50" s="77"/>
    </row>
    <row r="51" spans="1:8" ht="42.6" customHeight="1" x14ac:dyDescent="0.25">
      <c r="A51" s="77"/>
      <c r="B51" s="47" t="s">
        <v>5</v>
      </c>
      <c r="C51" s="46" t="s">
        <v>66</v>
      </c>
      <c r="D51" s="49" t="s">
        <v>68</v>
      </c>
      <c r="E51" s="48" t="s">
        <v>67</v>
      </c>
      <c r="F51" s="29" t="s">
        <v>70</v>
      </c>
      <c r="G51" s="20" t="s">
        <v>71</v>
      </c>
      <c r="H51" s="77"/>
    </row>
    <row r="52" spans="1:8" ht="15" customHeight="1" x14ac:dyDescent="0.25">
      <c r="A52" s="77"/>
      <c r="B52" s="28" t="s">
        <v>72</v>
      </c>
      <c r="C52" s="32">
        <v>11</v>
      </c>
      <c r="D52" s="32">
        <v>72</v>
      </c>
      <c r="E52" s="44">
        <v>0</v>
      </c>
      <c r="F52" s="31">
        <f>IF(C$10="Som platcom DPH",E52*C52*D52*0.2,0)</f>
        <v>0</v>
      </c>
      <c r="G52" s="30">
        <f>SUM((E52*C52*D52)+F52)</f>
        <v>0</v>
      </c>
      <c r="H52" s="77"/>
    </row>
    <row r="53" spans="1:8" ht="15" customHeight="1" x14ac:dyDescent="0.25">
      <c r="A53" s="77"/>
      <c r="B53" s="50" t="s">
        <v>69</v>
      </c>
      <c r="C53" s="32">
        <v>10</v>
      </c>
      <c r="D53" s="32">
        <v>72</v>
      </c>
      <c r="E53" s="44">
        <v>0</v>
      </c>
      <c r="F53" s="31">
        <f>IF(C$10="Som platcom DPH",E53*C53*D53*0.2,0)</f>
        <v>0</v>
      </c>
      <c r="G53" s="30">
        <f>SUM((E53*C53*D53)+F53)</f>
        <v>0</v>
      </c>
      <c r="H53" s="77"/>
    </row>
    <row r="54" spans="1:8" ht="29.25" customHeight="1" x14ac:dyDescent="0.25">
      <c r="A54" s="77"/>
      <c r="B54" s="53" t="s">
        <v>5</v>
      </c>
      <c r="C54" s="128" t="s">
        <v>74</v>
      </c>
      <c r="D54" s="129"/>
      <c r="E54" s="129"/>
      <c r="F54" s="130"/>
      <c r="G54" s="51" t="s">
        <v>77</v>
      </c>
      <c r="H54" s="77"/>
    </row>
    <row r="55" spans="1:8" x14ac:dyDescent="0.25">
      <c r="A55" s="77"/>
      <c r="B55" s="52" t="s">
        <v>75</v>
      </c>
      <c r="C55" s="133">
        <v>2</v>
      </c>
      <c r="D55" s="134"/>
      <c r="E55" s="134"/>
      <c r="F55" s="134"/>
      <c r="G55" s="135">
        <f>(25000/2)*C55</f>
        <v>25000</v>
      </c>
      <c r="H55" s="77"/>
    </row>
    <row r="56" spans="1:8" ht="15" customHeight="1" x14ac:dyDescent="0.25">
      <c r="A56" s="77"/>
      <c r="B56" s="131" t="s">
        <v>76</v>
      </c>
      <c r="C56" s="132"/>
      <c r="D56" s="132"/>
      <c r="E56" s="132"/>
      <c r="F56" s="132"/>
      <c r="G56" s="136"/>
      <c r="H56" s="77"/>
    </row>
    <row r="57" spans="1:8" ht="15.75" thickBot="1" x14ac:dyDescent="0.3">
      <c r="A57" s="77"/>
      <c r="B57" s="125" t="s">
        <v>53</v>
      </c>
      <c r="C57" s="126"/>
      <c r="D57" s="126"/>
      <c r="E57" s="126"/>
      <c r="F57" s="127"/>
      <c r="G57" s="33">
        <f>SUM(G52:G55)</f>
        <v>25000</v>
      </c>
      <c r="H57" s="77"/>
    </row>
    <row r="58" spans="1:8" ht="15.75" thickBot="1" x14ac:dyDescent="0.3">
      <c r="A58" s="77"/>
      <c r="B58" s="116"/>
      <c r="C58" s="116"/>
      <c r="D58" s="116"/>
      <c r="E58" s="116"/>
      <c r="F58" s="116"/>
      <c r="G58" s="116"/>
      <c r="H58" s="77"/>
    </row>
    <row r="59" spans="1:8" x14ac:dyDescent="0.25">
      <c r="A59" s="77"/>
      <c r="B59" s="117" t="s">
        <v>7</v>
      </c>
      <c r="C59" s="119" t="s">
        <v>8</v>
      </c>
      <c r="D59" s="119"/>
      <c r="E59" s="119"/>
      <c r="F59" s="121" t="s">
        <v>9</v>
      </c>
      <c r="G59" s="122"/>
      <c r="H59" s="77"/>
    </row>
    <row r="60" spans="1:8" ht="15.75" thickBot="1" x14ac:dyDescent="0.3">
      <c r="A60" s="77"/>
      <c r="B60" s="118"/>
      <c r="C60" s="120"/>
      <c r="D60" s="120"/>
      <c r="E60" s="120"/>
      <c r="F60" s="123"/>
      <c r="G60" s="124"/>
      <c r="H60" s="77"/>
    </row>
    <row r="61" spans="1:8" x14ac:dyDescent="0.25">
      <c r="A61" s="77"/>
      <c r="B61" s="115"/>
      <c r="C61" s="115"/>
      <c r="D61" s="115"/>
      <c r="E61" s="115"/>
      <c r="F61" s="115"/>
      <c r="G61" s="115"/>
      <c r="H61" s="77"/>
    </row>
    <row r="67" ht="21" customHeight="1" x14ac:dyDescent="0.25"/>
    <row r="69" ht="32.25" customHeight="1" x14ac:dyDescent="0.25"/>
    <row r="71" ht="15.75" customHeight="1" x14ac:dyDescent="0.25"/>
    <row r="72" ht="15.75" customHeight="1" x14ac:dyDescent="0.25"/>
    <row r="74" ht="21" customHeight="1" x14ac:dyDescent="0.25"/>
    <row r="75" ht="30" customHeight="1" x14ac:dyDescent="0.25"/>
  </sheetData>
  <sheetProtection algorithmName="SHA-512" hashValue="8ja/7PwP51piStpYkIw6qSNQfZVVsfU+fWC2oo7KJeVIp43jfrIQ2qHVRfazLqo6dplM72byrwa0PyPVOP9dMQ==" saltValue="RyCkCwdI8L8T9sHoTd+7eA==" spinCount="100000" sheet="1" selectLockedCells="1"/>
  <mergeCells count="73">
    <mergeCell ref="C38:E38"/>
    <mergeCell ref="B39:E39"/>
    <mergeCell ref="F39:G39"/>
    <mergeCell ref="C40:E40"/>
    <mergeCell ref="C41:E41"/>
    <mergeCell ref="F45:F46"/>
    <mergeCell ref="G45:G46"/>
    <mergeCell ref="B57:F57"/>
    <mergeCell ref="C46:E46"/>
    <mergeCell ref="C47:E47"/>
    <mergeCell ref="C48:E48"/>
    <mergeCell ref="C54:F54"/>
    <mergeCell ref="B56:F56"/>
    <mergeCell ref="C55:F55"/>
    <mergeCell ref="G55:G56"/>
    <mergeCell ref="B61:G61"/>
    <mergeCell ref="B58:G58"/>
    <mergeCell ref="B59:B60"/>
    <mergeCell ref="C59:E60"/>
    <mergeCell ref="F59:G60"/>
    <mergeCell ref="B14:F14"/>
    <mergeCell ref="B15:F15"/>
    <mergeCell ref="B16:F16"/>
    <mergeCell ref="B17:G17"/>
    <mergeCell ref="B50:G50"/>
    <mergeCell ref="B18:G18"/>
    <mergeCell ref="B19:F19"/>
    <mergeCell ref="B20:G20"/>
    <mergeCell ref="B22:C22"/>
    <mergeCell ref="B23:C23"/>
    <mergeCell ref="B24:C24"/>
    <mergeCell ref="B25:C25"/>
    <mergeCell ref="B21:G21"/>
    <mergeCell ref="B44:E44"/>
    <mergeCell ref="F44:G44"/>
    <mergeCell ref="C45:E45"/>
    <mergeCell ref="B13:F13"/>
    <mergeCell ref="A1:A61"/>
    <mergeCell ref="B1:G1"/>
    <mergeCell ref="H1:H61"/>
    <mergeCell ref="B2:G2"/>
    <mergeCell ref="B3:G3"/>
    <mergeCell ref="C4:G4"/>
    <mergeCell ref="C5:G5"/>
    <mergeCell ref="C6:G6"/>
    <mergeCell ref="C7:G7"/>
    <mergeCell ref="C8:G8"/>
    <mergeCell ref="C9:G9"/>
    <mergeCell ref="C10:E10"/>
    <mergeCell ref="F10:G10"/>
    <mergeCell ref="B11:G11"/>
    <mergeCell ref="B12:G12"/>
    <mergeCell ref="B27:G27"/>
    <mergeCell ref="B28:G28"/>
    <mergeCell ref="B29:E29"/>
    <mergeCell ref="F29:G29"/>
    <mergeCell ref="C30:E30"/>
    <mergeCell ref="C42:E42"/>
    <mergeCell ref="C43:E43"/>
    <mergeCell ref="F40:F41"/>
    <mergeCell ref="G40:G41"/>
    <mergeCell ref="C31:E31"/>
    <mergeCell ref="C32:E32"/>
    <mergeCell ref="C33:E33"/>
    <mergeCell ref="B34:E34"/>
    <mergeCell ref="F34:G34"/>
    <mergeCell ref="F30:F31"/>
    <mergeCell ref="G30:G31"/>
    <mergeCell ref="G35:G36"/>
    <mergeCell ref="F35:F36"/>
    <mergeCell ref="C35:E35"/>
    <mergeCell ref="C36:E36"/>
    <mergeCell ref="C37:E37"/>
  </mergeCells>
  <conditionalFormatting sqref="B21:G25">
    <cfRule type="expression" dxfId="3" priority="3" stopIfTrue="1">
      <formula>$G$19="áno"</formula>
    </cfRule>
  </conditionalFormatting>
  <conditionalFormatting sqref="C55">
    <cfRule type="expression" dxfId="2" priority="1">
      <formula>$G$19="nie"</formula>
    </cfRule>
  </conditionalFormatting>
  <conditionalFormatting sqref="C52:F53">
    <cfRule type="expression" dxfId="1" priority="2">
      <formula>$G$19="nie"</formula>
    </cfRule>
  </conditionalFormatting>
  <conditionalFormatting sqref="E22:G25">
    <cfRule type="expression" dxfId="0" priority="9">
      <formula>$G$19="nie"</formula>
    </cfRule>
  </conditionalFormatting>
  <dataValidations disablePrompts="1" count="3">
    <dataValidation type="list" allowBlank="1" showInputMessage="1" showErrorMessage="1" sqref="C10:D10" xr:uid="{FCA623AB-02C4-4C8F-80B9-D0FA3585464E}">
      <formula1>"Som platcom DPH,Nie som platcom DPH"</formula1>
    </dataValidation>
    <dataValidation type="list" allowBlank="1" showInputMessage="1" showErrorMessage="1" sqref="P19 G19" xr:uid="{BBD1B2C2-A955-4632-B9F8-5685BCBD91F4}">
      <formula1>"áno, nie"</formula1>
    </dataValidation>
    <dataValidation type="decimal" allowBlank="1" showInputMessage="1" showErrorMessage="1" sqref="C55:F55" xr:uid="{74252CD2-D619-4BE9-A2B5-3F3E052E4766}">
      <formula1>0.1</formula1>
      <formula2>2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21</v>
      </c>
    </row>
    <row r="3" spans="1:1" x14ac:dyDescent="0.25">
      <c r="A3" s="3"/>
    </row>
    <row r="4" spans="1:1" x14ac:dyDescent="0.25">
      <c r="A4" s="8" t="s">
        <v>20</v>
      </c>
    </row>
    <row r="5" spans="1:1" x14ac:dyDescent="0.25">
      <c r="A5" s="3"/>
    </row>
    <row r="6" spans="1:1" x14ac:dyDescent="0.25">
      <c r="A6" s="6" t="s">
        <v>12</v>
      </c>
    </row>
    <row r="7" spans="1:1" x14ac:dyDescent="0.25">
      <c r="A7" s="7"/>
    </row>
    <row r="8" spans="1:1" ht="60.75" customHeight="1" x14ac:dyDescent="0.25">
      <c r="A8" s="9" t="s">
        <v>22</v>
      </c>
    </row>
    <row r="9" spans="1:1" x14ac:dyDescent="0.25">
      <c r="A9" s="9"/>
    </row>
    <row r="10" spans="1:1" x14ac:dyDescent="0.25">
      <c r="A10" s="9" t="s">
        <v>23</v>
      </c>
    </row>
    <row r="11" spans="1:1" x14ac:dyDescent="0.25">
      <c r="A11" s="9" t="s">
        <v>24</v>
      </c>
    </row>
    <row r="12" spans="1:1" x14ac:dyDescent="0.25">
      <c r="A12" s="9" t="s">
        <v>25</v>
      </c>
    </row>
    <row r="13" spans="1:1" x14ac:dyDescent="0.25">
      <c r="A13" s="9" t="s">
        <v>26</v>
      </c>
    </row>
    <row r="14" spans="1:1" x14ac:dyDescent="0.25">
      <c r="A14" s="9" t="s">
        <v>27</v>
      </c>
    </row>
    <row r="15" spans="1:1" x14ac:dyDescent="0.25">
      <c r="A15" s="9" t="s">
        <v>28</v>
      </c>
    </row>
    <row r="16" spans="1:1" x14ac:dyDescent="0.25">
      <c r="A16" s="9" t="s">
        <v>29</v>
      </c>
    </row>
    <row r="17" spans="1:1" ht="30" x14ac:dyDescent="0.25">
      <c r="A17" s="9" t="s">
        <v>30</v>
      </c>
    </row>
    <row r="18" spans="1:1" x14ac:dyDescent="0.25">
      <c r="A18" s="9" t="s">
        <v>31</v>
      </c>
    </row>
    <row r="19" spans="1:1" x14ac:dyDescent="0.25">
      <c r="A19" s="9" t="s">
        <v>32</v>
      </c>
    </row>
    <row r="20" spans="1:1" x14ac:dyDescent="0.25">
      <c r="A20" s="9" t="s">
        <v>33</v>
      </c>
    </row>
    <row r="21" spans="1:1" ht="30" x14ac:dyDescent="0.25">
      <c r="A21" s="9" t="s">
        <v>34</v>
      </c>
    </row>
    <row r="22" spans="1:1" x14ac:dyDescent="0.25">
      <c r="A22" s="9" t="s">
        <v>35</v>
      </c>
    </row>
    <row r="23" spans="1:1" x14ac:dyDescent="0.25">
      <c r="A23" s="10"/>
    </row>
    <row r="24" spans="1:1" ht="60" x14ac:dyDescent="0.25">
      <c r="A24" s="9" t="s">
        <v>36</v>
      </c>
    </row>
    <row r="25" spans="1:1" ht="13.5" customHeight="1" x14ac:dyDescent="0.25">
      <c r="A25" s="9"/>
    </row>
    <row r="26" spans="1:1" ht="30" x14ac:dyDescent="0.25">
      <c r="A26" s="9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11</v>
      </c>
    </row>
    <row r="3" spans="1:1" x14ac:dyDescent="0.25">
      <c r="A3" s="3"/>
    </row>
    <row r="4" spans="1:1" x14ac:dyDescent="0.25">
      <c r="A4" s="9" t="s">
        <v>20</v>
      </c>
    </row>
    <row r="5" spans="1:1" x14ac:dyDescent="0.25">
      <c r="A5" s="10"/>
    </row>
    <row r="6" spans="1:1" x14ac:dyDescent="0.25">
      <c r="A6" s="12" t="s">
        <v>12</v>
      </c>
    </row>
    <row r="7" spans="1:1" x14ac:dyDescent="0.25">
      <c r="A7" s="9"/>
    </row>
    <row r="8" spans="1:1" ht="60.75" customHeight="1" x14ac:dyDescent="0.25">
      <c r="A8" s="9" t="s">
        <v>15</v>
      </c>
    </row>
    <row r="9" spans="1:1" x14ac:dyDescent="0.25">
      <c r="A9" s="9" t="s">
        <v>13</v>
      </c>
    </row>
    <row r="10" spans="1:1" x14ac:dyDescent="0.25">
      <c r="A10" s="11"/>
    </row>
    <row r="11" spans="1:1" ht="30" x14ac:dyDescent="0.25">
      <c r="A11" s="9" t="s">
        <v>17</v>
      </c>
    </row>
    <row r="12" spans="1:1" x14ac:dyDescent="0.25">
      <c r="A12" s="9"/>
    </row>
    <row r="13" spans="1:1" ht="45" x14ac:dyDescent="0.25">
      <c r="A13" s="9" t="s">
        <v>18</v>
      </c>
    </row>
    <row r="14" spans="1:1" x14ac:dyDescent="0.25">
      <c r="A14" s="9"/>
    </row>
    <row r="15" spans="1:1" ht="45" x14ac:dyDescent="0.25">
      <c r="A15" s="9" t="s">
        <v>19</v>
      </c>
    </row>
    <row r="16" spans="1:1" x14ac:dyDescent="0.25">
      <c r="A16" s="9"/>
    </row>
    <row r="17" spans="1:1" ht="60" x14ac:dyDescent="0.25">
      <c r="A17" s="9" t="s">
        <v>16</v>
      </c>
    </row>
    <row r="18" spans="1:1" x14ac:dyDescent="0.25">
      <c r="A18" s="9"/>
    </row>
    <row r="19" spans="1:1" ht="75" x14ac:dyDescent="0.25">
      <c r="A19" s="9" t="s">
        <v>14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B770A-2F1D-42D8-87E7-90D25AAF8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infopath/2007/PartnerControls"/>
    <ds:schemaRef ds:uri="e4b31099-8163-4ac9-ab84-be06feeb7ef4"/>
    <ds:schemaRef ds:uri="http://www.w3.org/XML/1998/namespace"/>
    <ds:schemaRef ds:uri="http://purl.org/dc/elements/1.1/"/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Ponuka</dc:title>
  <dc:subject/>
  <dc:creator>Jakub Horváth</dc:creator>
  <cp:keywords/>
  <dc:description/>
  <cp:lastModifiedBy>Horváth Jakub, Mgr.</cp:lastModifiedBy>
  <cp:revision/>
  <cp:lastPrinted>2023-05-31T12:54:37Z</cp:lastPrinted>
  <dcterms:created xsi:type="dcterms:W3CDTF">2022-09-22T09:41:16Z</dcterms:created>
  <dcterms:modified xsi:type="dcterms:W3CDTF">2023-12-05T11:38:11Z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