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<sst xmlns="http://schemas.openxmlformats.org/spreadsheetml/2006/main" count="275" uniqueCount="168">
  <si>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</si>
  <si>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</si>
  <si>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</si>
  <si>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</si>
  <si>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</si>
  <si>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</si>
  <si>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</si>
  <si>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</si>
  <si>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</si>
  <si>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</si>
  <si>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</si>
  <si>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</si>
  <si>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</si>
  <si>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</si>
  <si>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</si>
  <si>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</si>
  <si>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</si>
  <si>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</si>
  <si>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</si>
  <si>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</si>
  <si>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</si>
  <si>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</si>
  <si>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14</t>
  </si>
  <si>
    <t>ROZDR-PP</t>
  </si>
  <si>
    <t>Rozdrabnianie pozostałości drzewnych na całej powierzchni bez mieszania z glebą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</si>
  <si>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</si>
  <si>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</si>
  <si>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</si>
  <si>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18</t>
  </si>
  <si>
    <t>ROZME-KRZ</t>
  </si>
  <si>
    <t>Mechaniczne rozdrabnianie krzewów, malin, jeżyn itp.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</si>
  <si>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</si>
  <si>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</si>
  <si>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</si>
  <si>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</si>
  <si>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</si>
  <si>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</si>
  <si>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67</t>
  </si>
  <si>
    <t>KOP-ROW</t>
  </si>
  <si>
    <t>Wykopy ziemne o różnych przekrojach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</si>
  <si>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</si>
  <si>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</si>
  <si>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</si>
  <si>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</si>
  <si>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</si>
  <si>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</si>
  <si>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</si>
  <si>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</si>
  <si>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</si>
  <si>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</si>
  <si>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</si>
  <si>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</si>
  <si>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</si>
  <si>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</si>
  <si>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</si>
  <si>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</si>
  <si>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</si>
  <si>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</si>
  <si>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</si>
  <si>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</si>
  <si>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</si>
  <si>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</si>
  <si>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</si>
  <si>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</si>
  <si>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</si>
  <si>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</si>
  <si>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</si>
  <si>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</si>
  <si>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</si>
  <si>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</si>
  <si>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</si>
  <si>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</si>
  <si>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</si>
  <si>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</si>
  <si>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</si>
  <si>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</si>
  <si>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</si>
  <si>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</si>
  <si>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</si>
  <si>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</si>
  <si>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</si>
  <si>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</si>
  <si>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141</t>
  </si>
  <si>
    <t>SZUK-PĘDR</t>
  </si>
  <si>
    <t>Badanie zapędraczenia gleby - dół o objętości 0,5 m3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</si>
  <si>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</si>
  <si>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</si>
  <si>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</si>
  <si>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</si>
  <si>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</si>
  <si>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</si>
  <si>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</si>
  <si>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</si>
  <si>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</si>
  <si>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</si>
  <si>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</si>
  <si>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</si>
  <si>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</si>
  <si>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</si>
  <si>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</si>
  <si>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</si>
  <si>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</si>
  <si>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</si>
  <si>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</si>
  <si>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</si>
  <si>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167</t>
  </si>
  <si>
    <t>KONTR-RYJ</t>
  </si>
  <si>
    <t>Kontrola i utrzymanie pułapek w sprawności, wybieranie i usuwanie ryjkowców</t>
  </si>
  <si>
    <t>174</t>
  </si>
  <si>
    <t>DOZ DOG</t>
  </si>
  <si>
    <t>Prace wykonywane ręcznie przy dogaszaniu i dozorowaniu pożarzysk</t>
  </si>
  <si>
    <t>389</t>
  </si>
  <si>
    <t>ZB-NASBK</t>
  </si>
  <si>
    <t>Zbiór nasion buka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</si>
  <si>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</si>
  <si>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</si>
  <si>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</si>
  <si>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</si>
  <si>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</si>
  <si>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</si>
  <si>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</si>
  <si>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</si>
  <si>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</si>
  <si>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</si>
  <si>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</si>
  <si>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</si>
  <si>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</si>
  <si>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</si>
  <si>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</si>
  <si>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</si>
  <si>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</si>
  <si>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</si>
  <si>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</si>
  <si>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</si>
  <si>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</si>
  <si>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</si>
  <si>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</si>
  <si>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</si>
  <si>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</si>
  <si>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</si>
  <si>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</si>
  <si>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</si>
  <si>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</si>
  <si>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</si>
  <si>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</si>
  <si>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</si>
  <si>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</si>
  <si>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</si>
  <si>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</si>
  <si>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</si>
  <si>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</si>
  <si>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</si>
  <si>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</si>
  <si>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</si>
  <si>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</si>
  <si>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5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</si>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</sst>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;;[Red]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Alignment="1">
      <alignment horizontal="left" vertical="center" wrapText="1"/>
    </xf>
    <xf numFmtId="4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/>
      <protection locked="0"/>
    </xf>
    <xf numFmtId="49" fontId="9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4"/>
  <sheetViews>
    <sheetView tabSelected="1" view="pageBreakPreview" zoomScale="60" zoomScalePageLayoutView="0" workbookViewId="0" topLeftCell="A121">
      <selection activeCell="A1" sqref="A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2" t="s">
        <v>153</v>
      </c>
      <c r="J2" s="22"/>
      <c r="K2" s="22"/>
      <c r="L2" s="22"/>
      <c r="M2" s="22"/>
      <c r="N2" s="22"/>
      <c r="O2" s="22"/>
    </row>
    <row r="3" spans="2:5" s="1" customFormat="1" ht="27.75" customHeight="1">
      <c r="B3" s="36"/>
      <c r="C3" s="36"/>
      <c r="D3" s="36"/>
      <c r="E3" s="36"/>
    </row>
    <row r="4" spans="2:4" s="1" customFormat="1" ht="2.25" customHeight="1">
      <c r="B4" s="23"/>
      <c r="C4" s="23"/>
      <c r="D4" s="23"/>
    </row>
    <row r="5" spans="2:5" s="1" customFormat="1" ht="27.75" customHeight="1">
      <c r="B5" s="36"/>
      <c r="C5" s="36"/>
      <c r="D5" s="36"/>
      <c r="E5" s="36"/>
    </row>
    <row r="6" spans="2:4" s="1" customFormat="1" ht="2.25" customHeight="1">
      <c r="B6" s="23"/>
      <c r="C6" s="23"/>
      <c r="D6" s="23"/>
    </row>
    <row r="7" spans="2:5" s="1" customFormat="1" ht="27.75" customHeight="1">
      <c r="B7" s="36"/>
      <c r="C7" s="36"/>
      <c r="D7" s="36"/>
      <c r="E7" s="36"/>
    </row>
    <row r="8" spans="2:4" s="1" customFormat="1" ht="5.25" customHeight="1">
      <c r="B8" s="23"/>
      <c r="C8" s="23"/>
      <c r="D8" s="23"/>
    </row>
    <row r="9" s="1" customFormat="1" ht="3.75" customHeight="1"/>
    <row r="10" spans="2:4" s="1" customFormat="1" ht="6.75" customHeight="1">
      <c r="B10" s="24" t="s">
        <v>137</v>
      </c>
      <c r="C10" s="24"/>
      <c r="D10" s="24"/>
    </row>
    <row r="11" spans="2:14" s="1" customFormat="1" ht="12" customHeight="1">
      <c r="B11" s="24"/>
      <c r="C11" s="24"/>
      <c r="D11" s="24"/>
      <c r="G11" s="38" t="s">
        <v>138</v>
      </c>
      <c r="H11" s="38"/>
      <c r="I11" s="38"/>
      <c r="J11" s="38"/>
      <c r="K11" s="38"/>
      <c r="L11" s="38"/>
      <c r="M11" s="38"/>
      <c r="N11" s="38"/>
    </row>
    <row r="12" spans="7:14" s="1" customFormat="1" ht="7.5" customHeight="1">
      <c r="G12" s="38"/>
      <c r="H12" s="38"/>
      <c r="I12" s="38"/>
      <c r="J12" s="38"/>
      <c r="K12" s="38"/>
      <c r="L12" s="38"/>
      <c r="M12" s="38"/>
      <c r="N12" s="38"/>
    </row>
    <row r="13" s="1" customFormat="1" ht="19.5" customHeight="1"/>
    <row r="14" spans="5:7" s="1" customFormat="1" ht="23.25" customHeight="1">
      <c r="E14" s="37" t="s">
        <v>154</v>
      </c>
      <c r="F14" s="37"/>
      <c r="G14" s="37"/>
    </row>
    <row r="15" s="1" customFormat="1" ht="42" customHeight="1"/>
    <row r="16" spans="2:9" s="1" customFormat="1" ht="20.25" customHeight="1">
      <c r="B16" s="19" t="s">
        <v>139</v>
      </c>
      <c r="C16" s="19"/>
      <c r="D16" s="19"/>
      <c r="E16" s="19"/>
      <c r="F16" s="19"/>
      <c r="G16" s="19"/>
      <c r="H16" s="19"/>
      <c r="I16" s="19"/>
    </row>
    <row r="17" s="1" customFormat="1" ht="2.25" customHeight="1"/>
    <row r="18" spans="2:9" s="1" customFormat="1" ht="20.25" customHeight="1">
      <c r="B18" s="19" t="s">
        <v>140</v>
      </c>
      <c r="C18" s="19"/>
      <c r="D18" s="19"/>
      <c r="E18" s="19"/>
      <c r="F18" s="19"/>
      <c r="G18" s="19"/>
      <c r="H18" s="19"/>
      <c r="I18" s="19"/>
    </row>
    <row r="19" s="1" customFormat="1" ht="2.25" customHeight="1"/>
    <row r="20" spans="2:9" s="1" customFormat="1" ht="20.25" customHeight="1">
      <c r="B20" s="19" t="s">
        <v>141</v>
      </c>
      <c r="C20" s="19"/>
      <c r="D20" s="19"/>
      <c r="E20" s="19"/>
      <c r="F20" s="19"/>
      <c r="G20" s="19"/>
      <c r="H20" s="19"/>
      <c r="I20" s="19"/>
    </row>
    <row r="21" s="1" customFormat="1" ht="2.25" customHeight="1"/>
    <row r="22" spans="2:9" s="1" customFormat="1" ht="20.25" customHeight="1">
      <c r="B22" s="19" t="s">
        <v>142</v>
      </c>
      <c r="C22" s="19"/>
      <c r="D22" s="19"/>
      <c r="E22" s="19"/>
      <c r="F22" s="19"/>
      <c r="G22" s="19"/>
      <c r="H22" s="19"/>
      <c r="I22" s="19"/>
    </row>
    <row r="23" s="1" customFormat="1" ht="33.75" customHeight="1"/>
    <row r="24" spans="2:12" s="1" customFormat="1" ht="48.75" customHeight="1">
      <c r="B24" s="17" t="s">
        <v>155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="1" customFormat="1" ht="2.25" customHeight="1"/>
    <row r="26" spans="2:12" s="1" customFormat="1" ht="48.75" customHeight="1">
      <c r="B26" s="18" t="str">
        <f>"1.  Za wykonanie przedmiotu zamówienia w tym Pakiecie oferujemy następujące wynagrodzenie brutto: "&amp;TEXT(F96,"# ##0,00")&amp;" PLN. "&amp;CHAR(10)&amp;"2.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="1" customFormat="1" ht="27.75" customHeight="1"/>
    <row r="28" s="1" customFormat="1" ht="3" customHeight="1"/>
    <row r="29" spans="2:11" s="1" customFormat="1" ht="18" customHeight="1">
      <c r="B29" s="19" t="s">
        <v>143</v>
      </c>
      <c r="C29" s="19"/>
      <c r="D29" s="19"/>
      <c r="E29" s="19"/>
      <c r="F29" s="19"/>
      <c r="G29" s="19"/>
      <c r="H29" s="19"/>
      <c r="I29" s="19"/>
      <c r="J29" s="19"/>
      <c r="K29" s="19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5" t="s">
        <v>10</v>
      </c>
      <c r="M31" s="35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277</v>
      </c>
      <c r="H32" s="10">
        <v>0</v>
      </c>
      <c r="I32" s="9">
        <f>ROUND(G32*H32,2)</f>
        <v>0</v>
      </c>
      <c r="J32" s="5">
        <v>8</v>
      </c>
      <c r="K32" s="9">
        <f>ROUND(I32*J32/100,2)</f>
        <v>0</v>
      </c>
      <c r="L32" s="26">
        <f>ROUND(I32+K32,2)</f>
        <v>0</v>
      </c>
      <c r="M32" s="27"/>
    </row>
    <row r="33" s="1" customFormat="1" ht="3" customHeight="1"/>
    <row r="34" spans="2:11" s="1" customFormat="1" ht="18" customHeight="1">
      <c r="B34" s="19" t="s">
        <v>144</v>
      </c>
      <c r="C34" s="19"/>
      <c r="D34" s="19"/>
      <c r="E34" s="19"/>
      <c r="F34" s="19"/>
      <c r="G34" s="19"/>
      <c r="H34" s="19"/>
      <c r="I34" s="19"/>
      <c r="J34" s="19"/>
      <c r="K34" s="19"/>
    </row>
    <row r="35" s="1" customFormat="1" ht="5.25" customHeight="1"/>
    <row r="36" spans="2:13" s="1" customFormat="1" ht="44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5" t="s">
        <v>10</v>
      </c>
      <c r="M36" s="35"/>
    </row>
    <row r="37" spans="2:13" s="1" customFormat="1" ht="19.5" customHeight="1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1943</v>
      </c>
      <c r="H37" s="10">
        <v>0</v>
      </c>
      <c r="I37" s="9">
        <f>ROUND(G37*H37,2)</f>
        <v>0</v>
      </c>
      <c r="J37" s="5">
        <v>8</v>
      </c>
      <c r="K37" s="9">
        <f>ROUND(I37*J37/100,2)</f>
        <v>0</v>
      </c>
      <c r="L37" s="26">
        <f>ROUND(I37+K37,2)</f>
        <v>0</v>
      </c>
      <c r="M37" s="27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4074</v>
      </c>
      <c r="H38" s="10">
        <v>0</v>
      </c>
      <c r="I38" s="9">
        <f>ROUND(G38*H38,2)</f>
        <v>0</v>
      </c>
      <c r="J38" s="5">
        <v>8</v>
      </c>
      <c r="K38" s="9">
        <f>ROUND(I38*J38/100,2)</f>
        <v>0</v>
      </c>
      <c r="L38" s="26">
        <f>ROUND(I38+K38,2)</f>
        <v>0</v>
      </c>
      <c r="M38" s="27"/>
    </row>
    <row r="39" s="1" customFormat="1" ht="3" customHeight="1"/>
    <row r="40" spans="2:11" s="1" customFormat="1" ht="18" customHeight="1">
      <c r="B40" s="19" t="s">
        <v>145</v>
      </c>
      <c r="C40" s="19"/>
      <c r="D40" s="19"/>
      <c r="E40" s="19"/>
      <c r="F40" s="19"/>
      <c r="G40" s="19"/>
      <c r="H40" s="19"/>
      <c r="I40" s="19"/>
      <c r="J40" s="19"/>
      <c r="K40" s="19"/>
    </row>
    <row r="41" s="1" customFormat="1" ht="5.25" customHeight="1"/>
    <row r="42" spans="2:13" s="1" customFormat="1" ht="44.25" customHeight="1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5" t="s">
        <v>10</v>
      </c>
      <c r="M42" s="35"/>
    </row>
    <row r="43" spans="2:13" s="1" customFormat="1" ht="19.5" customHeight="1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211</v>
      </c>
      <c r="H43" s="10">
        <v>0</v>
      </c>
      <c r="I43" s="9">
        <f>ROUND(G43*H43,2)</f>
        <v>0</v>
      </c>
      <c r="J43" s="5">
        <v>8</v>
      </c>
      <c r="K43" s="9">
        <f>ROUND(I43*J43/100,2)</f>
        <v>0</v>
      </c>
      <c r="L43" s="26">
        <f>ROUND(I43+K43,2)</f>
        <v>0</v>
      </c>
      <c r="M43" s="27"/>
    </row>
    <row r="44" spans="2:13" s="1" customFormat="1" ht="19.5" customHeight="1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1493</v>
      </c>
      <c r="H44" s="10">
        <v>0</v>
      </c>
      <c r="I44" s="9">
        <f>ROUND(G44*H44,2)</f>
        <v>0</v>
      </c>
      <c r="J44" s="5">
        <v>8</v>
      </c>
      <c r="K44" s="9">
        <f>ROUND(I44*J44/100,2)</f>
        <v>0</v>
      </c>
      <c r="L44" s="26">
        <f>ROUND(I44+K44,2)</f>
        <v>0</v>
      </c>
      <c r="M44" s="27"/>
    </row>
    <row r="45" s="1" customFormat="1" ht="3" customHeight="1"/>
    <row r="46" spans="2:11" s="1" customFormat="1" ht="18" customHeight="1">
      <c r="B46" s="19" t="s">
        <v>146</v>
      </c>
      <c r="C46" s="19"/>
      <c r="D46" s="19"/>
      <c r="E46" s="19"/>
      <c r="F46" s="19"/>
      <c r="G46" s="19"/>
      <c r="H46" s="19"/>
      <c r="I46" s="19"/>
      <c r="J46" s="19"/>
      <c r="K46" s="19"/>
    </row>
    <row r="47" s="1" customFormat="1" ht="5.25" customHeight="1"/>
    <row r="48" spans="2:13" s="1" customFormat="1" ht="44.2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5" t="s">
        <v>10</v>
      </c>
      <c r="M48" s="35"/>
    </row>
    <row r="49" spans="2:13" s="1" customFormat="1" ht="19.5" customHeight="1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1048</v>
      </c>
      <c r="H49" s="10">
        <v>0</v>
      </c>
      <c r="I49" s="9">
        <f>ROUND(G49*H49,2)</f>
        <v>0</v>
      </c>
      <c r="J49" s="5">
        <v>8</v>
      </c>
      <c r="K49" s="9">
        <f>ROUND(I49*J49/100,2)</f>
        <v>0</v>
      </c>
      <c r="L49" s="26">
        <f>ROUND(I49+K49,2)</f>
        <v>0</v>
      </c>
      <c r="M49" s="27"/>
    </row>
    <row r="50" s="1" customFormat="1" ht="3" customHeight="1"/>
    <row r="51" spans="2:11" s="1" customFormat="1" ht="18" customHeight="1">
      <c r="B51" s="19" t="s">
        <v>147</v>
      </c>
      <c r="C51" s="19"/>
      <c r="D51" s="19"/>
      <c r="E51" s="19"/>
      <c r="F51" s="19"/>
      <c r="G51" s="19"/>
      <c r="H51" s="19"/>
      <c r="I51" s="19"/>
      <c r="J51" s="19"/>
      <c r="K51" s="19"/>
    </row>
    <row r="52" s="1" customFormat="1" ht="5.25" customHeight="1"/>
    <row r="53" spans="2:13" s="1" customFormat="1" ht="44.25" customHeight="1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5" t="s">
        <v>10</v>
      </c>
      <c r="M53" s="35"/>
    </row>
    <row r="54" spans="2:13" s="1" customFormat="1" ht="19.5" customHeight="1">
      <c r="B54" s="5">
        <v>7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2070</v>
      </c>
      <c r="H54" s="10">
        <v>0</v>
      </c>
      <c r="I54" s="9">
        <f>ROUND(G54*H54,2)</f>
        <v>0</v>
      </c>
      <c r="J54" s="5">
        <v>8</v>
      </c>
      <c r="K54" s="9">
        <f>ROUND(I54*J54/100,2)</f>
        <v>0</v>
      </c>
      <c r="L54" s="26">
        <f>ROUND(I54+K54,2)</f>
        <v>0</v>
      </c>
      <c r="M54" s="27"/>
    </row>
    <row r="55" s="1" customFormat="1" ht="9" customHeight="1"/>
    <row r="56" spans="2:13" s="1" customFormat="1" ht="44.25" customHeight="1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35" t="s">
        <v>10</v>
      </c>
      <c r="M56" s="35"/>
    </row>
    <row r="57" spans="2:13" s="1" customFormat="1" ht="48" customHeight="1">
      <c r="B57" s="5">
        <v>8</v>
      </c>
      <c r="C57" s="6" t="s">
        <v>18</v>
      </c>
      <c r="D57" s="6" t="s">
        <v>19</v>
      </c>
      <c r="E57" s="7" t="s">
        <v>20</v>
      </c>
      <c r="F57" s="6" t="s">
        <v>21</v>
      </c>
      <c r="G57" s="8">
        <v>0.31</v>
      </c>
      <c r="H57" s="10">
        <v>0</v>
      </c>
      <c r="I57" s="9">
        <f aca="true" t="shared" si="0" ref="I57:I93">ROUND(G57*H57,2)</f>
        <v>0</v>
      </c>
      <c r="J57" s="5">
        <v>8</v>
      </c>
      <c r="K57" s="9">
        <f aca="true" t="shared" si="1" ref="K57:K93">ROUND(I57*J57/100,2)</f>
        <v>0</v>
      </c>
      <c r="L57" s="26">
        <f aca="true" t="shared" si="2" ref="L57:L93">ROUND(I57+K57,2)</f>
        <v>0</v>
      </c>
      <c r="M57" s="27"/>
    </row>
    <row r="58" spans="2:13" s="1" customFormat="1" ht="28.5" customHeight="1">
      <c r="B58" s="5">
        <v>9</v>
      </c>
      <c r="C58" s="6" t="s">
        <v>22</v>
      </c>
      <c r="D58" s="6" t="s">
        <v>23</v>
      </c>
      <c r="E58" s="7" t="s">
        <v>24</v>
      </c>
      <c r="F58" s="6" t="s">
        <v>21</v>
      </c>
      <c r="G58" s="8">
        <v>3.41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6">
        <f t="shared" si="2"/>
        <v>0</v>
      </c>
      <c r="M58" s="27"/>
    </row>
    <row r="59" spans="2:13" s="1" customFormat="1" ht="38.25" customHeight="1">
      <c r="B59" s="5">
        <v>10</v>
      </c>
      <c r="C59" s="6" t="s">
        <v>25</v>
      </c>
      <c r="D59" s="6" t="s">
        <v>26</v>
      </c>
      <c r="E59" s="7" t="s">
        <v>27</v>
      </c>
      <c r="F59" s="6" t="s">
        <v>21</v>
      </c>
      <c r="G59" s="8">
        <v>7.06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6">
        <f t="shared" si="2"/>
        <v>0</v>
      </c>
      <c r="M59" s="27"/>
    </row>
    <row r="60" spans="2:13" s="1" customFormat="1" ht="19.5" customHeight="1">
      <c r="B60" s="5">
        <v>11</v>
      </c>
      <c r="C60" s="6" t="s">
        <v>28</v>
      </c>
      <c r="D60" s="6" t="s">
        <v>29</v>
      </c>
      <c r="E60" s="7" t="s">
        <v>30</v>
      </c>
      <c r="F60" s="6" t="s">
        <v>21</v>
      </c>
      <c r="G60" s="8">
        <v>2.84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6">
        <f t="shared" si="2"/>
        <v>0</v>
      </c>
      <c r="M60" s="27"/>
    </row>
    <row r="61" spans="2:13" s="1" customFormat="1" ht="19.5" customHeight="1">
      <c r="B61" s="5">
        <v>12</v>
      </c>
      <c r="C61" s="6" t="s">
        <v>31</v>
      </c>
      <c r="D61" s="6" t="s">
        <v>32</v>
      </c>
      <c r="E61" s="7" t="s">
        <v>33</v>
      </c>
      <c r="F61" s="6" t="s">
        <v>21</v>
      </c>
      <c r="G61" s="8">
        <v>4.9399999999999995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6">
        <f t="shared" si="2"/>
        <v>0</v>
      </c>
      <c r="M61" s="27"/>
    </row>
    <row r="62" spans="2:13" s="1" customFormat="1" ht="38.25" customHeight="1">
      <c r="B62" s="5">
        <v>13</v>
      </c>
      <c r="C62" s="6" t="s">
        <v>34</v>
      </c>
      <c r="D62" s="6" t="s">
        <v>35</v>
      </c>
      <c r="E62" s="7" t="s">
        <v>36</v>
      </c>
      <c r="F62" s="6" t="s">
        <v>21</v>
      </c>
      <c r="G62" s="8">
        <v>13.47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6">
        <f t="shared" si="2"/>
        <v>0</v>
      </c>
      <c r="M62" s="27"/>
    </row>
    <row r="63" spans="2:13" s="1" customFormat="1" ht="19.5" customHeight="1">
      <c r="B63" s="5">
        <v>14</v>
      </c>
      <c r="C63" s="6" t="s">
        <v>37</v>
      </c>
      <c r="D63" s="6" t="s">
        <v>38</v>
      </c>
      <c r="E63" s="7" t="s">
        <v>39</v>
      </c>
      <c r="F63" s="6" t="s">
        <v>14</v>
      </c>
      <c r="G63" s="8">
        <v>23.5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6">
        <f t="shared" si="2"/>
        <v>0</v>
      </c>
      <c r="M63" s="27"/>
    </row>
    <row r="64" spans="2:13" s="1" customFormat="1" ht="28.5" customHeight="1">
      <c r="B64" s="5">
        <v>15</v>
      </c>
      <c r="C64" s="6" t="s">
        <v>40</v>
      </c>
      <c r="D64" s="6" t="s">
        <v>41</v>
      </c>
      <c r="E64" s="7" t="s">
        <v>42</v>
      </c>
      <c r="F64" s="6" t="s">
        <v>43</v>
      </c>
      <c r="G64" s="8">
        <v>46.040000000000006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6">
        <f t="shared" si="2"/>
        <v>0</v>
      </c>
      <c r="M64" s="27"/>
    </row>
    <row r="65" spans="2:13" s="1" customFormat="1" ht="28.5" customHeight="1">
      <c r="B65" s="5">
        <v>16</v>
      </c>
      <c r="C65" s="6" t="s">
        <v>44</v>
      </c>
      <c r="D65" s="6" t="s">
        <v>45</v>
      </c>
      <c r="E65" s="7" t="s">
        <v>46</v>
      </c>
      <c r="F65" s="6" t="s">
        <v>43</v>
      </c>
      <c r="G65" s="8">
        <v>7.830000000000001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6">
        <f t="shared" si="2"/>
        <v>0</v>
      </c>
      <c r="M65" s="27"/>
    </row>
    <row r="66" spans="2:13" s="1" customFormat="1" ht="19.5" customHeight="1">
      <c r="B66" s="5">
        <v>17</v>
      </c>
      <c r="C66" s="6" t="s">
        <v>47</v>
      </c>
      <c r="D66" s="6" t="s">
        <v>48</v>
      </c>
      <c r="E66" s="7" t="s">
        <v>49</v>
      </c>
      <c r="F66" s="6" t="s">
        <v>43</v>
      </c>
      <c r="G66" s="8">
        <v>29.56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6">
        <f t="shared" si="2"/>
        <v>0</v>
      </c>
      <c r="M66" s="27"/>
    </row>
    <row r="67" spans="2:13" s="1" customFormat="1" ht="19.5" customHeight="1">
      <c r="B67" s="5">
        <v>18</v>
      </c>
      <c r="C67" s="6" t="s">
        <v>50</v>
      </c>
      <c r="D67" s="6" t="s">
        <v>51</v>
      </c>
      <c r="E67" s="7" t="s">
        <v>52</v>
      </c>
      <c r="F67" s="6" t="s">
        <v>53</v>
      </c>
      <c r="G67" s="8">
        <v>161.04000000000002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6">
        <f t="shared" si="2"/>
        <v>0</v>
      </c>
      <c r="M67" s="27"/>
    </row>
    <row r="68" spans="2:13" s="1" customFormat="1" ht="19.5" customHeight="1">
      <c r="B68" s="5">
        <v>19</v>
      </c>
      <c r="C68" s="6" t="s">
        <v>54</v>
      </c>
      <c r="D68" s="6" t="s">
        <v>55</v>
      </c>
      <c r="E68" s="7" t="s">
        <v>56</v>
      </c>
      <c r="F68" s="6" t="s">
        <v>53</v>
      </c>
      <c r="G68" s="8">
        <v>100.76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6">
        <f t="shared" si="2"/>
        <v>0</v>
      </c>
      <c r="M68" s="27"/>
    </row>
    <row r="69" spans="2:13" s="1" customFormat="1" ht="19.5" customHeight="1">
      <c r="B69" s="5">
        <v>20</v>
      </c>
      <c r="C69" s="6" t="s">
        <v>57</v>
      </c>
      <c r="D69" s="6" t="s">
        <v>58</v>
      </c>
      <c r="E69" s="7" t="s">
        <v>59</v>
      </c>
      <c r="F69" s="6" t="s">
        <v>53</v>
      </c>
      <c r="G69" s="8">
        <v>261.79999999999995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6">
        <f t="shared" si="2"/>
        <v>0</v>
      </c>
      <c r="M69" s="27"/>
    </row>
    <row r="70" spans="2:13" s="1" customFormat="1" ht="28.5" customHeight="1">
      <c r="B70" s="5">
        <v>21</v>
      </c>
      <c r="C70" s="6" t="s">
        <v>60</v>
      </c>
      <c r="D70" s="6" t="s">
        <v>61</v>
      </c>
      <c r="E70" s="7" t="s">
        <v>62</v>
      </c>
      <c r="F70" s="6" t="s">
        <v>21</v>
      </c>
      <c r="G70" s="8">
        <v>1.85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6">
        <f t="shared" si="2"/>
        <v>0</v>
      </c>
      <c r="M70" s="27"/>
    </row>
    <row r="71" spans="2:13" s="1" customFormat="1" ht="28.5" customHeight="1">
      <c r="B71" s="5">
        <v>22</v>
      </c>
      <c r="C71" s="6" t="s">
        <v>63</v>
      </c>
      <c r="D71" s="6" t="s">
        <v>64</v>
      </c>
      <c r="E71" s="7" t="s">
        <v>65</v>
      </c>
      <c r="F71" s="6" t="s">
        <v>21</v>
      </c>
      <c r="G71" s="8">
        <v>60.86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6">
        <f t="shared" si="2"/>
        <v>0</v>
      </c>
      <c r="M71" s="27"/>
    </row>
    <row r="72" spans="2:13" s="1" customFormat="1" ht="28.5" customHeight="1">
      <c r="B72" s="5">
        <v>23</v>
      </c>
      <c r="C72" s="6" t="s">
        <v>66</v>
      </c>
      <c r="D72" s="6" t="s">
        <v>67</v>
      </c>
      <c r="E72" s="7" t="s">
        <v>68</v>
      </c>
      <c r="F72" s="6" t="s">
        <v>21</v>
      </c>
      <c r="G72" s="8">
        <v>27.07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6">
        <f t="shared" si="2"/>
        <v>0</v>
      </c>
      <c r="M72" s="27"/>
    </row>
    <row r="73" spans="2:13" s="1" customFormat="1" ht="19.5" customHeight="1">
      <c r="B73" s="5">
        <v>24</v>
      </c>
      <c r="C73" s="6" t="s">
        <v>69</v>
      </c>
      <c r="D73" s="6" t="s">
        <v>70</v>
      </c>
      <c r="E73" s="7" t="s">
        <v>71</v>
      </c>
      <c r="F73" s="6" t="s">
        <v>21</v>
      </c>
      <c r="G73" s="8">
        <v>9.42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6">
        <f t="shared" si="2"/>
        <v>0</v>
      </c>
      <c r="M73" s="27"/>
    </row>
    <row r="74" spans="2:13" s="1" customFormat="1" ht="19.5" customHeight="1">
      <c r="B74" s="5">
        <v>25</v>
      </c>
      <c r="C74" s="6" t="s">
        <v>72</v>
      </c>
      <c r="D74" s="6" t="s">
        <v>73</v>
      </c>
      <c r="E74" s="7" t="s">
        <v>74</v>
      </c>
      <c r="F74" s="6" t="s">
        <v>21</v>
      </c>
      <c r="G74" s="8">
        <v>33.3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26">
        <f t="shared" si="2"/>
        <v>0</v>
      </c>
      <c r="M74" s="27"/>
    </row>
    <row r="75" spans="2:13" s="1" customFormat="1" ht="28.5" customHeight="1">
      <c r="B75" s="5">
        <v>26</v>
      </c>
      <c r="C75" s="6" t="s">
        <v>75</v>
      </c>
      <c r="D75" s="6" t="s">
        <v>76</v>
      </c>
      <c r="E75" s="7" t="s">
        <v>77</v>
      </c>
      <c r="F75" s="6" t="s">
        <v>21</v>
      </c>
      <c r="G75" s="8">
        <v>56.06999999999999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26">
        <f t="shared" si="2"/>
        <v>0</v>
      </c>
      <c r="M75" s="27"/>
    </row>
    <row r="76" spans="2:13" s="1" customFormat="1" ht="19.5" customHeight="1">
      <c r="B76" s="5">
        <v>27</v>
      </c>
      <c r="C76" s="6" t="s">
        <v>78</v>
      </c>
      <c r="D76" s="6" t="s">
        <v>79</v>
      </c>
      <c r="E76" s="7" t="s">
        <v>80</v>
      </c>
      <c r="F76" s="6" t="s">
        <v>81</v>
      </c>
      <c r="G76" s="8">
        <v>281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26">
        <f t="shared" si="2"/>
        <v>0</v>
      </c>
      <c r="M76" s="27"/>
    </row>
    <row r="77" spans="2:13" s="1" customFormat="1" ht="19.5" customHeight="1">
      <c r="B77" s="5">
        <v>28</v>
      </c>
      <c r="C77" s="6" t="s">
        <v>82</v>
      </c>
      <c r="D77" s="6" t="s">
        <v>83</v>
      </c>
      <c r="E77" s="7" t="s">
        <v>84</v>
      </c>
      <c r="F77" s="6" t="s">
        <v>81</v>
      </c>
      <c r="G77" s="8">
        <v>15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26">
        <f t="shared" si="2"/>
        <v>0</v>
      </c>
      <c r="M77" s="27"/>
    </row>
    <row r="78" spans="2:13" s="1" customFormat="1" ht="19.5" customHeight="1">
      <c r="B78" s="5">
        <v>29</v>
      </c>
      <c r="C78" s="6" t="s">
        <v>85</v>
      </c>
      <c r="D78" s="6" t="s">
        <v>86</v>
      </c>
      <c r="E78" s="7" t="s">
        <v>87</v>
      </c>
      <c r="F78" s="6" t="s">
        <v>81</v>
      </c>
      <c r="G78" s="8">
        <v>2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26">
        <f t="shared" si="2"/>
        <v>0</v>
      </c>
      <c r="M78" s="27"/>
    </row>
    <row r="79" spans="2:13" s="1" customFormat="1" ht="19.5" customHeight="1">
      <c r="B79" s="5">
        <v>30</v>
      </c>
      <c r="C79" s="6" t="s">
        <v>88</v>
      </c>
      <c r="D79" s="6" t="s">
        <v>89</v>
      </c>
      <c r="E79" s="7" t="s">
        <v>90</v>
      </c>
      <c r="F79" s="6" t="s">
        <v>91</v>
      </c>
      <c r="G79" s="8">
        <v>17.5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26">
        <f t="shared" si="2"/>
        <v>0</v>
      </c>
      <c r="M79" s="27"/>
    </row>
    <row r="80" spans="2:13" s="1" customFormat="1" ht="19.5" customHeight="1">
      <c r="B80" s="5">
        <v>31</v>
      </c>
      <c r="C80" s="6" t="s">
        <v>92</v>
      </c>
      <c r="D80" s="6" t="s">
        <v>93</v>
      </c>
      <c r="E80" s="7" t="s">
        <v>94</v>
      </c>
      <c r="F80" s="6" t="s">
        <v>91</v>
      </c>
      <c r="G80" s="8">
        <v>0.6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26">
        <f t="shared" si="2"/>
        <v>0</v>
      </c>
      <c r="M80" s="27"/>
    </row>
    <row r="81" spans="2:13" s="1" customFormat="1" ht="19.5" customHeight="1">
      <c r="B81" s="5">
        <v>32</v>
      </c>
      <c r="C81" s="6" t="s">
        <v>95</v>
      </c>
      <c r="D81" s="6" t="s">
        <v>96</v>
      </c>
      <c r="E81" s="7" t="s">
        <v>97</v>
      </c>
      <c r="F81" s="6" t="s">
        <v>81</v>
      </c>
      <c r="G81" s="8">
        <v>896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26">
        <f t="shared" si="2"/>
        <v>0</v>
      </c>
      <c r="M81" s="27"/>
    </row>
    <row r="82" spans="2:13" s="1" customFormat="1" ht="19.5" customHeight="1">
      <c r="B82" s="5">
        <v>33</v>
      </c>
      <c r="C82" s="6" t="s">
        <v>98</v>
      </c>
      <c r="D82" s="6" t="s">
        <v>99</v>
      </c>
      <c r="E82" s="7" t="s">
        <v>100</v>
      </c>
      <c r="F82" s="6" t="s">
        <v>91</v>
      </c>
      <c r="G82" s="8">
        <v>2.81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26">
        <f t="shared" si="2"/>
        <v>0</v>
      </c>
      <c r="M82" s="27"/>
    </row>
    <row r="83" spans="2:13" s="1" customFormat="1" ht="19.5" customHeight="1">
      <c r="B83" s="5">
        <v>34</v>
      </c>
      <c r="C83" s="6" t="s">
        <v>101</v>
      </c>
      <c r="D83" s="6" t="s">
        <v>102</v>
      </c>
      <c r="E83" s="7" t="s">
        <v>103</v>
      </c>
      <c r="F83" s="6" t="s">
        <v>104</v>
      </c>
      <c r="G83" s="8">
        <v>190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26">
        <f t="shared" si="2"/>
        <v>0</v>
      </c>
      <c r="M83" s="27"/>
    </row>
    <row r="84" spans="2:13" s="1" customFormat="1" ht="28.5" customHeight="1">
      <c r="B84" s="5">
        <v>35</v>
      </c>
      <c r="C84" s="6" t="s">
        <v>105</v>
      </c>
      <c r="D84" s="6" t="s">
        <v>106</v>
      </c>
      <c r="E84" s="7" t="s">
        <v>107</v>
      </c>
      <c r="F84" s="6" t="s">
        <v>81</v>
      </c>
      <c r="G84" s="8">
        <v>281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26">
        <f t="shared" si="2"/>
        <v>0</v>
      </c>
      <c r="M84" s="27"/>
    </row>
    <row r="85" spans="2:13" s="1" customFormat="1" ht="28.5" customHeight="1">
      <c r="B85" s="5">
        <v>36</v>
      </c>
      <c r="C85" s="6" t="s">
        <v>108</v>
      </c>
      <c r="D85" s="6" t="s">
        <v>109</v>
      </c>
      <c r="E85" s="7" t="s">
        <v>110</v>
      </c>
      <c r="F85" s="6" t="s">
        <v>104</v>
      </c>
      <c r="G85" s="8">
        <v>10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26">
        <f t="shared" si="2"/>
        <v>0</v>
      </c>
      <c r="M85" s="27"/>
    </row>
    <row r="86" spans="2:13" s="1" customFormat="1" ht="19.5" customHeight="1">
      <c r="B86" s="5">
        <v>37</v>
      </c>
      <c r="C86" s="6" t="s">
        <v>111</v>
      </c>
      <c r="D86" s="6" t="s">
        <v>112</v>
      </c>
      <c r="E86" s="7" t="s">
        <v>113</v>
      </c>
      <c r="F86" s="6" t="s">
        <v>114</v>
      </c>
      <c r="G86" s="8">
        <v>1500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26">
        <f t="shared" si="2"/>
        <v>0</v>
      </c>
      <c r="M86" s="27"/>
    </row>
    <row r="87" spans="2:13" s="1" customFormat="1" ht="19.5" customHeight="1">
      <c r="B87" s="5">
        <v>38</v>
      </c>
      <c r="C87" s="6" t="s">
        <v>115</v>
      </c>
      <c r="D87" s="6" t="s">
        <v>116</v>
      </c>
      <c r="E87" s="7" t="s">
        <v>117</v>
      </c>
      <c r="F87" s="6" t="s">
        <v>104</v>
      </c>
      <c r="G87" s="8">
        <v>763.4800000000002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26">
        <f t="shared" si="2"/>
        <v>0</v>
      </c>
      <c r="M87" s="27"/>
    </row>
    <row r="88" spans="2:13" s="1" customFormat="1" ht="19.5" customHeight="1">
      <c r="B88" s="5">
        <v>39</v>
      </c>
      <c r="C88" s="6" t="s">
        <v>118</v>
      </c>
      <c r="D88" s="6" t="s">
        <v>119</v>
      </c>
      <c r="E88" s="7" t="s">
        <v>120</v>
      </c>
      <c r="F88" s="6" t="s">
        <v>104</v>
      </c>
      <c r="G88" s="8">
        <v>140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26">
        <f t="shared" si="2"/>
        <v>0</v>
      </c>
      <c r="M88" s="27"/>
    </row>
    <row r="89" spans="2:13" s="1" customFormat="1" ht="19.5" customHeight="1">
      <c r="B89" s="5">
        <v>40</v>
      </c>
      <c r="C89" s="6" t="s">
        <v>121</v>
      </c>
      <c r="D89" s="6" t="s">
        <v>122</v>
      </c>
      <c r="E89" s="7" t="s">
        <v>123</v>
      </c>
      <c r="F89" s="6" t="s">
        <v>104</v>
      </c>
      <c r="G89" s="8">
        <v>27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26">
        <f t="shared" si="2"/>
        <v>0</v>
      </c>
      <c r="M89" s="27"/>
    </row>
    <row r="90" spans="2:13" s="1" customFormat="1" ht="19.5" customHeight="1">
      <c r="B90" s="5">
        <v>41</v>
      </c>
      <c r="C90" s="6" t="s">
        <v>124</v>
      </c>
      <c r="D90" s="6" t="s">
        <v>125</v>
      </c>
      <c r="E90" s="7" t="s">
        <v>126</v>
      </c>
      <c r="F90" s="6" t="s">
        <v>104</v>
      </c>
      <c r="G90" s="8">
        <v>12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26">
        <f t="shared" si="2"/>
        <v>0</v>
      </c>
      <c r="M90" s="27"/>
    </row>
    <row r="91" spans="2:13" s="1" customFormat="1" ht="19.5" customHeight="1">
      <c r="B91" s="5">
        <v>42</v>
      </c>
      <c r="C91" s="6" t="s">
        <v>127</v>
      </c>
      <c r="D91" s="6" t="s">
        <v>128</v>
      </c>
      <c r="E91" s="7" t="s">
        <v>129</v>
      </c>
      <c r="F91" s="6" t="s">
        <v>104</v>
      </c>
      <c r="G91" s="8">
        <v>7</v>
      </c>
      <c r="H91" s="10">
        <v>0</v>
      </c>
      <c r="I91" s="9">
        <f t="shared" si="0"/>
        <v>0</v>
      </c>
      <c r="J91" s="5">
        <v>23</v>
      </c>
      <c r="K91" s="9">
        <f t="shared" si="1"/>
        <v>0</v>
      </c>
      <c r="L91" s="26">
        <f t="shared" si="2"/>
        <v>0</v>
      </c>
      <c r="M91" s="27"/>
    </row>
    <row r="92" spans="2:13" s="1" customFormat="1" ht="19.5" customHeight="1">
      <c r="B92" s="5">
        <v>43</v>
      </c>
      <c r="C92" s="6" t="s">
        <v>130</v>
      </c>
      <c r="D92" s="6" t="s">
        <v>131</v>
      </c>
      <c r="E92" s="7" t="s">
        <v>132</v>
      </c>
      <c r="F92" s="6" t="s">
        <v>104</v>
      </c>
      <c r="G92" s="8">
        <v>197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26">
        <f t="shared" si="2"/>
        <v>0</v>
      </c>
      <c r="M92" s="27"/>
    </row>
    <row r="93" spans="2:13" s="1" customFormat="1" ht="19.5" customHeight="1">
      <c r="B93" s="5">
        <v>44</v>
      </c>
      <c r="C93" s="6" t="s">
        <v>133</v>
      </c>
      <c r="D93" s="6" t="s">
        <v>134</v>
      </c>
      <c r="E93" s="7" t="s">
        <v>132</v>
      </c>
      <c r="F93" s="6" t="s">
        <v>104</v>
      </c>
      <c r="G93" s="8">
        <v>2</v>
      </c>
      <c r="H93" s="10">
        <v>0</v>
      </c>
      <c r="I93" s="9">
        <f t="shared" si="0"/>
        <v>0</v>
      </c>
      <c r="J93" s="5">
        <v>23</v>
      </c>
      <c r="K93" s="9">
        <f t="shared" si="1"/>
        <v>0</v>
      </c>
      <c r="L93" s="26">
        <f t="shared" si="2"/>
        <v>0</v>
      </c>
      <c r="M93" s="27"/>
    </row>
    <row r="94" s="1" customFormat="1" ht="54" customHeight="1"/>
    <row r="95" spans="2:13" s="1" customFormat="1" ht="21" customHeight="1">
      <c r="B95" s="28" t="s">
        <v>135</v>
      </c>
      <c r="C95" s="28"/>
      <c r="D95" s="28"/>
      <c r="E95" s="28"/>
      <c r="F95" s="29">
        <f>ROUND(I32+I37+I38+I43+I44+I49+I54+I57+I58+I59+I60+I61+I62+I63+I64+I65+I66+I67+I68+I69+I70+I71+I72+I73+I74+I75+I76+I77+I78+I79+I80+I81+I82+I83+I84+I85+I86+I87+I88+I89+I90+I91+I92+I93,2)</f>
        <v>0</v>
      </c>
      <c r="G95" s="30"/>
      <c r="H95" s="30"/>
      <c r="I95" s="30"/>
      <c r="J95" s="30"/>
      <c r="K95" s="30"/>
      <c r="L95" s="30"/>
      <c r="M95" s="31"/>
    </row>
    <row r="96" spans="2:13" s="1" customFormat="1" ht="21" customHeight="1">
      <c r="B96" s="28" t="s">
        <v>136</v>
      </c>
      <c r="C96" s="28"/>
      <c r="D96" s="28"/>
      <c r="E96" s="28"/>
      <c r="F96" s="32">
        <f>ROUND(L32+L37+L38+L43+L44+L49+L54+L57+L58+L59+L60+L61+L62+L63+L64+L65+L66+L67+L68+L69+L70+L71+L72+L73+L74+L75+L76+L77+L78+L79+L80+L81+L82+L83+L84+L85+L86+L87+L88+L89+L90+L91+L92+L93,2)</f>
        <v>0</v>
      </c>
      <c r="G96" s="33"/>
      <c r="H96" s="33"/>
      <c r="I96" s="33"/>
      <c r="J96" s="33"/>
      <c r="K96" s="33"/>
      <c r="L96" s="33"/>
      <c r="M96" s="34"/>
    </row>
    <row r="97" s="1" customFormat="1" ht="11.25" customHeight="1"/>
    <row r="98" spans="2:14" s="1" customFormat="1" ht="79.5" customHeight="1">
      <c r="B98" s="14" t="s">
        <v>156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="1" customFormat="1" ht="2.25" customHeight="1"/>
    <row r="100" spans="2:14" s="1" customFormat="1" ht="109.5" customHeight="1">
      <c r="B100" s="14" t="s">
        <v>157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="1" customFormat="1" ht="5.25" customHeight="1"/>
    <row r="102" spans="2:14" s="1" customFormat="1" ht="109.5" customHeight="1">
      <c r="B102" s="13" t="s">
        <v>158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="1" customFormat="1" ht="5.25" customHeight="1"/>
    <row r="104" spans="2:12" s="1" customFormat="1" ht="36.75" customHeight="1">
      <c r="B104" s="20" t="s">
        <v>149</v>
      </c>
      <c r="C104" s="20"/>
      <c r="D104" s="20"/>
      <c r="E104" s="20"/>
      <c r="F104" s="21" t="s">
        <v>150</v>
      </c>
      <c r="G104" s="21"/>
      <c r="H104" s="21"/>
      <c r="I104" s="21"/>
      <c r="J104" s="21"/>
      <c r="K104" s="21"/>
      <c r="L104" s="21"/>
    </row>
    <row r="105" spans="2:12" s="1" customFormat="1" ht="27.75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2:12" s="1" customFormat="1" ht="27.75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2:12" s="1" customFormat="1" ht="27.75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2:12" s="1" customFormat="1" ht="27.75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="1" customFormat="1" ht="2.25" customHeight="1"/>
    <row r="110" spans="2:14" s="1" customFormat="1" ht="202.5" customHeight="1">
      <c r="B110" s="14" t="s">
        <v>159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="1" customFormat="1" ht="2.25" customHeight="1"/>
    <row r="112" spans="2:14" s="1" customFormat="1" ht="36.75" customHeight="1">
      <c r="B112" s="15" t="s">
        <v>160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="1" customFormat="1" ht="2.25" customHeight="1"/>
    <row r="114" spans="2:12" s="1" customFormat="1" ht="36.75" customHeight="1">
      <c r="B114" s="20" t="s">
        <v>151</v>
      </c>
      <c r="C114" s="20"/>
      <c r="D114" s="20"/>
      <c r="E114" s="20"/>
      <c r="F114" s="25" t="s">
        <v>152</v>
      </c>
      <c r="G114" s="25"/>
      <c r="H114" s="25"/>
      <c r="I114" s="25"/>
      <c r="J114" s="25"/>
      <c r="K114" s="25"/>
      <c r="L114" s="25"/>
    </row>
    <row r="115" spans="2:12" s="1" customFormat="1" ht="27.75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s="1" customFormat="1" ht="27.75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 s="1" customFormat="1" ht="27.75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s="1" customFormat="1" ht="27.75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="1" customFormat="1" ht="2.25" customHeight="1"/>
    <row r="120" spans="2:14" s="1" customFormat="1" ht="159.75" customHeight="1">
      <c r="B120" s="14" t="s">
        <v>161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="1" customFormat="1" ht="2.25" customHeight="1"/>
    <row r="122" spans="2:14" s="1" customFormat="1" ht="54.75" customHeight="1">
      <c r="B122" s="14" t="s">
        <v>162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="1" customFormat="1" ht="2.25" customHeight="1"/>
    <row r="124" spans="2:14" s="1" customFormat="1" ht="60" customHeight="1">
      <c r="B124" s="13" t="s">
        <v>163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="1" customFormat="1" ht="2.25" customHeight="1"/>
    <row r="126" spans="2:14" s="1" customFormat="1" ht="48" customHeight="1">
      <c r="B126" s="13" t="s">
        <v>164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="1" customFormat="1" ht="2.25" customHeight="1"/>
    <row r="128" spans="2:14" s="1" customFormat="1" ht="124.5" customHeight="1">
      <c r="B128" s="14" t="s">
        <v>165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="1" customFormat="1" ht="2.25" customHeight="1"/>
    <row r="130" spans="2:14" s="1" customFormat="1" ht="84.75" customHeight="1">
      <c r="B130" s="14" t="s">
        <v>166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="1" customFormat="1" ht="84.75" customHeight="1"/>
    <row r="132" spans="9:10" s="1" customFormat="1" ht="17.25" customHeight="1">
      <c r="I132" s="11" t="s">
        <v>148</v>
      </c>
      <c r="J132" s="11"/>
    </row>
    <row r="133" s="1" customFormat="1" ht="141.75" customHeight="1"/>
    <row r="134" spans="2:10" s="1" customFormat="1" ht="118.5" customHeight="1">
      <c r="B134" s="12" t="s">
        <v>167</v>
      </c>
      <c r="C134" s="12"/>
      <c r="D134" s="12"/>
      <c r="E134" s="12"/>
      <c r="F134" s="12"/>
      <c r="G134" s="12"/>
      <c r="H134" s="12"/>
      <c r="I134" s="12"/>
      <c r="J134" s="12"/>
    </row>
  </sheetData>
  <sheetProtection/>
  <mergeCells count="108">
    <mergeCell ref="B16:I16"/>
    <mergeCell ref="B18:I18"/>
    <mergeCell ref="B20:I20"/>
    <mergeCell ref="B22:I22"/>
    <mergeCell ref="B3:E3"/>
    <mergeCell ref="B5:E5"/>
    <mergeCell ref="B7:E7"/>
    <mergeCell ref="E14:G14"/>
    <mergeCell ref="G11:N12"/>
    <mergeCell ref="L31:M31"/>
    <mergeCell ref="L32:M32"/>
    <mergeCell ref="L36:M36"/>
    <mergeCell ref="L37:M37"/>
    <mergeCell ref="L38:M38"/>
    <mergeCell ref="L42:M42"/>
    <mergeCell ref="L43:M43"/>
    <mergeCell ref="L44:M44"/>
    <mergeCell ref="L48:M48"/>
    <mergeCell ref="L49:M49"/>
    <mergeCell ref="L53:M53"/>
    <mergeCell ref="L54:M54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F96:M96"/>
    <mergeCell ref="L86:M86"/>
    <mergeCell ref="L87:M87"/>
    <mergeCell ref="L88:M88"/>
    <mergeCell ref="L89:M89"/>
    <mergeCell ref="L90:M90"/>
    <mergeCell ref="L91:M91"/>
    <mergeCell ref="B115:E115"/>
    <mergeCell ref="F115:L115"/>
    <mergeCell ref="B116:E116"/>
    <mergeCell ref="B106:E106"/>
    <mergeCell ref="F106:L106"/>
    <mergeCell ref="L92:M92"/>
    <mergeCell ref="L93:M93"/>
    <mergeCell ref="B95:E95"/>
    <mergeCell ref="F95:M95"/>
    <mergeCell ref="B96:E96"/>
    <mergeCell ref="I2:O2"/>
    <mergeCell ref="B4:D4"/>
    <mergeCell ref="B6:D6"/>
    <mergeCell ref="B8:D8"/>
    <mergeCell ref="B10:D11"/>
    <mergeCell ref="F117:L117"/>
    <mergeCell ref="B107:E107"/>
    <mergeCell ref="F107:L107"/>
    <mergeCell ref="B108:E108"/>
    <mergeCell ref="F108:L108"/>
    <mergeCell ref="B51:K51"/>
    <mergeCell ref="B98:N98"/>
    <mergeCell ref="B100:N100"/>
    <mergeCell ref="F116:L116"/>
    <mergeCell ref="B104:E104"/>
    <mergeCell ref="F104:L104"/>
    <mergeCell ref="B105:E105"/>
    <mergeCell ref="F105:L105"/>
    <mergeCell ref="B114:E114"/>
    <mergeCell ref="F114:L114"/>
    <mergeCell ref="B126:N126"/>
    <mergeCell ref="B128:N128"/>
    <mergeCell ref="B130:N130"/>
    <mergeCell ref="B24:L24"/>
    <mergeCell ref="B26:L26"/>
    <mergeCell ref="B29:K29"/>
    <mergeCell ref="B124:N124"/>
    <mergeCell ref="B34:K34"/>
    <mergeCell ref="B40:K40"/>
    <mergeCell ref="B46:K46"/>
    <mergeCell ref="I132:J132"/>
    <mergeCell ref="B134:J134"/>
    <mergeCell ref="B102:N102"/>
    <mergeCell ref="B110:N110"/>
    <mergeCell ref="B112:N112"/>
    <mergeCell ref="B120:N120"/>
    <mergeCell ref="B122:N122"/>
    <mergeCell ref="B118:E118"/>
    <mergeCell ref="F118:L118"/>
    <mergeCell ref="B117:E11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Polowczyk</dc:creator>
  <cp:keywords/>
  <dc:description/>
  <cp:lastModifiedBy>Agnieszka Polowczyk</cp:lastModifiedBy>
  <cp:lastPrinted>2023-11-28T13:52:00Z</cp:lastPrinted>
  <dcterms:created xsi:type="dcterms:W3CDTF">2023-11-08T12:20:11Z</dcterms:created>
  <dcterms:modified xsi:type="dcterms:W3CDTF">2023-11-28T13:52:13Z</dcterms:modified>
  <cp:category/>
  <cp:version/>
  <cp:contentType/>
  <cp:contentStatus/>
</cp:coreProperties>
</file>