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31" documentId="8_{ED3A18FB-C7F9-4B92-BDEF-5DB7861C5778}" xr6:coauthVersionLast="47" xr6:coauthVersionMax="47" xr10:uidLastSave="{4E6F5E26-E74F-4F5E-B914-9B31329690AD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14" i="1"/>
  <c r="J36" i="1" l="1"/>
  <c r="K36" i="1"/>
  <c r="I36" i="1"/>
</calcChain>
</file>

<file path=xl/sharedStrings.xml><?xml version="1.0" encoding="utf-8"?>
<sst xmlns="http://schemas.openxmlformats.org/spreadsheetml/2006/main" count="150" uniqueCount="108">
  <si>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</si>
  <si>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</si>
  <si>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</si>
  <si>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</si>
  <si>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</si>
  <si>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</si>
  <si>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</si>
  <si>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</si>
  <si>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</si>
  <si>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</si>
  <si>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</si>
  <si>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</si>
  <si>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</si>
  <si>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</si>
  <si>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</si>
  <si>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</si>
  <si>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</si>
  <si>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</si>
  <si>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</si>
  <si>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</si>
  <si>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</si>
  <si>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</si>
  <si>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</si>
  <si>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15550000-8 Mliečné výrobky rôznych druhov</t>
  </si>
  <si>
    <t>Jogurt biely</t>
  </si>
  <si>
    <t>plnotučné pasterizované mlieko,smotana, tuk min. 10 %</t>
  </si>
  <si>
    <t>ks</t>
  </si>
  <si>
    <t xml:space="preserve">Jogurt ovocný </t>
  </si>
  <si>
    <t>pasterizované mlieko, smotana, tuk min. 10%, rôzne druhy - vanilkový, jahodový, čučoriedkový, lesná zmes, broskyňový, čokoládový, čerešňový</t>
  </si>
  <si>
    <t>15550000-8     Mliečne výrobky rôznych druhov</t>
  </si>
  <si>
    <t>Jogurt  čokoládový</t>
  </si>
  <si>
    <t xml:space="preserve">plnotučné pasterizované mlieko,smotana, tuk min. 10 %, rôzne druhy </t>
  </si>
  <si>
    <t>4.</t>
  </si>
  <si>
    <t>1553000 - Maslo</t>
  </si>
  <si>
    <t>Maslo</t>
  </si>
  <si>
    <t xml:space="preserve">čerstvé, obsah mliečneho tuku min. 82% </t>
  </si>
  <si>
    <t>kg</t>
  </si>
  <si>
    <t>5.</t>
  </si>
  <si>
    <t>15511400 - Mlieko polotučné</t>
  </si>
  <si>
    <t>Mlieko 1,5 % trvanlivé</t>
  </si>
  <si>
    <t>1,5 % tuku, homogenizované a ošetrené UHV ohrevom</t>
  </si>
  <si>
    <t>1. l.</t>
  </si>
  <si>
    <t>liter</t>
  </si>
  <si>
    <t>6.</t>
  </si>
  <si>
    <t>15511400 - Mlieko plnotučné</t>
  </si>
  <si>
    <t>Mlieko trvanlivé 3,5 %</t>
  </si>
  <si>
    <t>3,5 % tuku, homogenizované a ošetrené UHV ohrevom</t>
  </si>
  <si>
    <t>7.</t>
  </si>
  <si>
    <t>15511500-8 Mlieko polotučné</t>
  </si>
  <si>
    <t>Mlieko čerstvé</t>
  </si>
  <si>
    <t>1,5 % tuku, čerstvé, homogenizované s lehotou trvanlivosti 7 dní pri  skladovacích podmienkach 2-8 °C</t>
  </si>
  <si>
    <t>1 l.</t>
  </si>
  <si>
    <t>8.</t>
  </si>
  <si>
    <t>15511500-8 Mlieko plnotučné</t>
  </si>
  <si>
    <t>Mlieko plnotučné 3,5 %</t>
  </si>
  <si>
    <t>3,5 % tuku, čerstvé, homogenizované s lehotou trvanlivosti 7 dní pri  skladovacích podmienkach 2-8 °C</t>
  </si>
  <si>
    <t>9.</t>
  </si>
  <si>
    <t>1551200 - Smotana</t>
  </si>
  <si>
    <t>pasterizovaná smotana, smotanová kultúra, tuk min. 16 g. na 100 g. výrobku</t>
  </si>
  <si>
    <t>Bryndza</t>
  </si>
  <si>
    <t>termizovaná alebo pasterizovaná, podiel hrudkového syra je po prepočte na sušinu viac ako 50% hmotnosti, tuk najmenej 38% a soľ najviac 3%.</t>
  </si>
  <si>
    <t>Smotana sladká min. 12% na varenie</t>
  </si>
  <si>
    <t>pasterizovaná smotana, smotanová kultúra, tuk min. 12 gr. ma 100 gr. výrobku.</t>
  </si>
  <si>
    <t>1551200 - Smotana trvanlivá</t>
  </si>
  <si>
    <t>15540000- Syrárske výrobky</t>
  </si>
  <si>
    <t xml:space="preserve">Tavený syr </t>
  </si>
  <si>
    <t>mliečny tuk v sušine najmenej 47%, voda, syry, maslo, sušené mlieko</t>
  </si>
  <si>
    <t>Tavený syr</t>
  </si>
  <si>
    <t>Syr eidam 45%,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</si>
  <si>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</si>
  <si>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</si>
  <si>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15543100- Syrárske výrobky</t>
  </si>
  <si>
    <t>Syr Niva</t>
  </si>
  <si>
    <t>pasterizované mlieko, soľ, syridlo, mliekarenská kultúra, tuk v sušine najmenej 48 % v hmotnosti.</t>
  </si>
  <si>
    <t>Syr Tofu biele</t>
  </si>
  <si>
    <t>geneticky nemodifikované sójové bôby neúdené marinované</t>
  </si>
  <si>
    <t>Smotanovo - tvarohový krém termix</t>
  </si>
  <si>
    <t>tvaroh, smotana, cukor, tuk v sušine min. 15,5%</t>
  </si>
  <si>
    <t>Tvaroh mäkký</t>
  </si>
  <si>
    <t>pasterizované mlieko, mliekarenská kultúra, tuk 2,5 g. v 100 g. výrobku.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</si>
  <si>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</si>
  <si>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</si>
  <si>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</si>
  <si>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</si>
  <si>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</si>
  <si>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</si>
  <si>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</si>
  <si>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</si>
  <si>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</si>
  <si>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</si>
  <si>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</si>
  <si>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</si>
  <si>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Kategória č. 2 .......Mlieko a mliečne výrobky</t>
  </si>
  <si>
    <t>0,125 kg</t>
  </si>
  <si>
    <t>1 liter</t>
  </si>
  <si>
    <t>0,10 kg</t>
  </si>
  <si>
    <t>1 kg</t>
  </si>
  <si>
    <t>0,25 kg</t>
  </si>
  <si>
    <t>2,50 kg</t>
  </si>
  <si>
    <t>0,18 kg</t>
  </si>
  <si>
    <t>0,09 kg</t>
  </si>
  <si>
    <t>3,00 kg</t>
  </si>
  <si>
    <t>0,125 kg.</t>
  </si>
  <si>
    <t>0,15 kg</t>
  </si>
  <si>
    <t>0,20 kg</t>
  </si>
  <si>
    <t>Smotana kyslá min. 12%</t>
  </si>
  <si>
    <t>Mlieko a mliečne výrobky pre ŠJ MŠ Azovská 1 Košice</t>
  </si>
  <si>
    <t xml:space="preserve">Názov zákazky: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</si>
</sst>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5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2" applyFont="1" applyBorder="1" applyAlignment="1">
      <alignment horizontal="center" vertical="center" wrapText="1"/>
    </xf>
    <xf numFmtId="0" fontId="10" fillId="0" borderId="5" xfId="1" applyFont="1" applyBorder="1" applyAlignment="1">
      <alignment vertical="top" wrapText="1"/>
    </xf>
    <xf numFmtId="4" fontId="10" fillId="0" borderId="5" xfId="1" applyNumberFormat="1" applyFont="1" applyBorder="1" applyAlignment="1">
      <alignment vertical="top" wrapText="1"/>
    </xf>
    <xf numFmtId="0" fontId="10" fillId="0" borderId="5" xfId="2" applyFont="1" applyBorder="1" applyAlignment="1">
      <alignment vertical="top" wrapText="1"/>
    </xf>
    <xf numFmtId="3" fontId="10" fillId="0" borderId="5" xfId="2" applyNumberFormat="1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3" fontId="10" fillId="0" borderId="5" xfId="0" applyNumberFormat="1" applyFont="1" applyBorder="1" applyAlignment="1">
      <alignment vertical="top" wrapText="1"/>
    </xf>
    <xf numFmtId="3" fontId="10" fillId="0" borderId="5" xfId="1" applyNumberFormat="1" applyFont="1" applyBorder="1" applyAlignment="1">
      <alignment vertical="top" wrapText="1"/>
    </xf>
    <xf numFmtId="4" fontId="10" fillId="3" borderId="5" xfId="2" applyNumberFormat="1" applyFont="1" applyFill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2" fillId="0" borderId="5" xfId="1" applyFont="1" applyBorder="1" applyAlignment="1">
      <alignment vertical="top" wrapText="1"/>
    </xf>
    <xf numFmtId="0" fontId="13" fillId="0" borderId="0" xfId="0" applyFont="1"/>
    <xf numFmtId="0" fontId="14" fillId="0" borderId="0" xfId="0" applyFont="1"/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/>
    <xf numFmtId="0" fontId="1" fillId="0" borderId="0" xfId="0" applyFont="1" applyAlignment="1"/>
    <xf numFmtId="164" fontId="3" fillId="0" borderId="1" xfId="0" applyNumberFormat="1" applyFont="1" applyBorder="1" applyAlignment="1">
      <alignment horizontal="right"/>
    </xf>
    <xf numFmtId="0" fontId="0" fillId="0" borderId="0" xfId="0" applyAlignment="1"/>
    <xf numFmtId="164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22"/>
  <sheetViews>
    <sheetView tabSelected="1" workbookViewId="0">
      <selection activeCell="N15" sqref="N15"/>
    </sheetView>
  </sheetViews>
  <sheetFormatPr defaultColWidth="9.140625" defaultRowHeight="15" x14ac:dyDescent="0.25"/>
  <cols>
    <col min="1" max="1" width="4.28515625" style="1" customWidth="1"/>
    <col min="2" max="2" width="21.140625" style="1" customWidth="1"/>
    <col min="3" max="3" width="21.7109375" style="1" customWidth="1"/>
    <col min="4" max="4" width="29.28515625" style="1" customWidth="1"/>
    <col min="5" max="5" width="15.85546875" style="1" customWidth="1"/>
    <col min="6" max="6" width="10.7109375" style="1" customWidth="1"/>
    <col min="7" max="7" width="20.140625" style="1" customWidth="1"/>
    <col min="8" max="8" width="19.85546875" style="1" customWidth="1"/>
    <col min="9" max="9" width="19.5703125" style="45" customWidth="1"/>
    <col min="10" max="11" width="19.85546875" style="1" customWidth="1"/>
    <col min="12" max="16384" width="9.140625" style="1"/>
  </cols>
  <sheetData>
    <row r="2" spans="1:11" ht="20.25" x14ac:dyDescent="0.3">
      <c r="B2" s="33" t="s">
        <v>15</v>
      </c>
      <c r="C2" s="33"/>
      <c r="D2" s="33"/>
      <c r="E2" s="33"/>
      <c r="F2" s="33"/>
      <c r="G2" s="33"/>
      <c r="H2" s="33"/>
      <c r="I2" s="33"/>
      <c r="J2" s="33"/>
      <c r="K2" s="33"/>
    </row>
    <row r="3" spans="1:11" ht="18.75" customHeight="1" x14ac:dyDescent="0.3">
      <c r="B3" s="2" t="s">
        <v>107</v>
      </c>
      <c r="C3" s="30" t="s">
        <v>106</v>
      </c>
      <c r="D3" s="30"/>
    </row>
    <row r="4" spans="1:11" ht="18.75" customHeight="1" x14ac:dyDescent="0.3">
      <c r="B4" s="2"/>
      <c r="C4" s="31" t="s">
        <v>92</v>
      </c>
      <c r="D4" s="30"/>
    </row>
    <row r="5" spans="1:11" ht="18.75" customHeight="1" x14ac:dyDescent="0.3">
      <c r="B5" s="2"/>
      <c r="C5" s="31"/>
      <c r="D5" s="30"/>
    </row>
    <row r="6" spans="1:11" s="4" customFormat="1" ht="15.75" x14ac:dyDescent="0.25">
      <c r="B6" s="5" t="s">
        <v>16</v>
      </c>
      <c r="I6" s="46"/>
    </row>
    <row r="7" spans="1:11" s="4" customFormat="1" ht="15.75" x14ac:dyDescent="0.25">
      <c r="B7" s="6" t="s">
        <v>3</v>
      </c>
      <c r="I7" s="46"/>
    </row>
    <row r="8" spans="1:11" s="4" customFormat="1" ht="15.75" x14ac:dyDescent="0.25">
      <c r="B8" s="6" t="s">
        <v>4</v>
      </c>
      <c r="I8" s="46"/>
    </row>
    <row r="9" spans="1:11" s="4" customFormat="1" ht="15.75" x14ac:dyDescent="0.25">
      <c r="B9" s="6" t="s">
        <v>5</v>
      </c>
      <c r="I9" s="46"/>
    </row>
    <row r="10" spans="1:11" s="4" customFormat="1" ht="15.75" x14ac:dyDescent="0.25">
      <c r="B10" s="6"/>
      <c r="I10" s="46"/>
    </row>
    <row r="11" spans="1:11" ht="20.25" customHeight="1" x14ac:dyDescent="0.25">
      <c r="B11" s="42" t="s">
        <v>18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42.75" customHeight="1" x14ac:dyDescent="0.25">
      <c r="B12" s="34" t="s">
        <v>12</v>
      </c>
      <c r="C12" s="36" t="s">
        <v>13</v>
      </c>
      <c r="D12" s="36" t="s">
        <v>14</v>
      </c>
      <c r="E12" s="43" t="s">
        <v>19</v>
      </c>
      <c r="F12" s="34" t="s">
        <v>20</v>
      </c>
      <c r="G12" s="38" t="s">
        <v>21</v>
      </c>
      <c r="H12" s="38" t="s">
        <v>22</v>
      </c>
      <c r="I12" s="40" t="s">
        <v>9</v>
      </c>
      <c r="J12" s="7" t="s">
        <v>11</v>
      </c>
      <c r="K12" s="7" t="s">
        <v>11</v>
      </c>
    </row>
    <row r="13" spans="1:11" ht="15.75" customHeight="1" x14ac:dyDescent="0.25">
      <c r="B13" s="35"/>
      <c r="C13" s="37"/>
      <c r="D13" s="37"/>
      <c r="E13" s="44"/>
      <c r="F13" s="35"/>
      <c r="G13" s="39"/>
      <c r="H13" s="39"/>
      <c r="I13" s="41"/>
      <c r="J13" s="17">
        <v>0.1</v>
      </c>
      <c r="K13" s="17">
        <v>0.2</v>
      </c>
    </row>
    <row r="14" spans="1:11" ht="47.25" x14ac:dyDescent="0.25">
      <c r="A14" s="19" t="s">
        <v>6</v>
      </c>
      <c r="B14" s="20" t="s">
        <v>23</v>
      </c>
      <c r="C14" s="20" t="s">
        <v>24</v>
      </c>
      <c r="D14" s="20" t="s">
        <v>25</v>
      </c>
      <c r="E14" s="20" t="s">
        <v>103</v>
      </c>
      <c r="F14" s="20" t="s">
        <v>26</v>
      </c>
      <c r="G14" s="21">
        <v>150</v>
      </c>
      <c r="H14" s="8"/>
      <c r="I14" s="47">
        <f>ROUND(G14*H14,2)</f>
        <v>0</v>
      </c>
      <c r="J14" s="15">
        <f>I14*$J$13</f>
        <v>0</v>
      </c>
      <c r="K14" s="15">
        <f>I14*$K$13</f>
        <v>0</v>
      </c>
    </row>
    <row r="15" spans="1:11" ht="94.5" x14ac:dyDescent="0.25">
      <c r="A15" s="19" t="s">
        <v>7</v>
      </c>
      <c r="B15" s="20" t="s">
        <v>23</v>
      </c>
      <c r="C15" s="20" t="s">
        <v>27</v>
      </c>
      <c r="D15" s="20" t="s">
        <v>28</v>
      </c>
      <c r="E15" s="20" t="s">
        <v>103</v>
      </c>
      <c r="F15" s="20" t="s">
        <v>26</v>
      </c>
      <c r="G15" s="21">
        <v>500</v>
      </c>
      <c r="H15" s="8"/>
      <c r="I15" s="47">
        <f t="shared" ref="I15:I35" si="0">ROUND(G15*H15,2)</f>
        <v>0</v>
      </c>
      <c r="J15" s="15">
        <f t="shared" ref="J15:J35" si="1">I15*$J$13</f>
        <v>0</v>
      </c>
      <c r="K15" s="15">
        <f t="shared" ref="K15:K35" si="2">I15*$K$13</f>
        <v>0</v>
      </c>
    </row>
    <row r="16" spans="1:11" ht="47.25" x14ac:dyDescent="0.25">
      <c r="A16" s="19" t="s">
        <v>17</v>
      </c>
      <c r="B16" s="20" t="s">
        <v>29</v>
      </c>
      <c r="C16" s="20" t="s">
        <v>30</v>
      </c>
      <c r="D16" s="20" t="s">
        <v>31</v>
      </c>
      <c r="E16" s="20" t="s">
        <v>103</v>
      </c>
      <c r="F16" s="20" t="s">
        <v>26</v>
      </c>
      <c r="G16" s="21">
        <v>500</v>
      </c>
      <c r="H16" s="8"/>
      <c r="I16" s="47">
        <f t="shared" si="0"/>
        <v>0</v>
      </c>
      <c r="J16" s="15">
        <f t="shared" si="1"/>
        <v>0</v>
      </c>
      <c r="K16" s="15">
        <f t="shared" si="2"/>
        <v>0</v>
      </c>
    </row>
    <row r="17" spans="1:11" ht="31.5" x14ac:dyDescent="0.25">
      <c r="A17" s="19" t="s">
        <v>32</v>
      </c>
      <c r="B17" s="22" t="s">
        <v>33</v>
      </c>
      <c r="C17" s="22" t="s">
        <v>34</v>
      </c>
      <c r="D17" s="22" t="s">
        <v>35</v>
      </c>
      <c r="E17" s="22" t="s">
        <v>102</v>
      </c>
      <c r="F17" s="22" t="s">
        <v>36</v>
      </c>
      <c r="G17" s="23">
        <v>350</v>
      </c>
      <c r="H17" s="8"/>
      <c r="I17" s="47">
        <f t="shared" si="0"/>
        <v>0</v>
      </c>
      <c r="J17" s="15">
        <f t="shared" si="1"/>
        <v>0</v>
      </c>
      <c r="K17" s="15">
        <f t="shared" si="2"/>
        <v>0</v>
      </c>
    </row>
    <row r="18" spans="1:11" ht="31.5" x14ac:dyDescent="0.25">
      <c r="A18" s="19" t="s">
        <v>37</v>
      </c>
      <c r="B18" s="24" t="s">
        <v>38</v>
      </c>
      <c r="C18" s="24" t="s">
        <v>39</v>
      </c>
      <c r="D18" s="24" t="s">
        <v>40</v>
      </c>
      <c r="E18" s="24" t="s">
        <v>41</v>
      </c>
      <c r="F18" s="24" t="s">
        <v>42</v>
      </c>
      <c r="G18" s="25">
        <v>2000</v>
      </c>
      <c r="H18" s="8"/>
      <c r="I18" s="47">
        <f t="shared" si="0"/>
        <v>0</v>
      </c>
      <c r="J18" s="15">
        <f t="shared" si="1"/>
        <v>0</v>
      </c>
      <c r="K18" s="15">
        <f t="shared" si="2"/>
        <v>0</v>
      </c>
    </row>
    <row r="19" spans="1:11" ht="31.5" x14ac:dyDescent="0.25">
      <c r="A19" s="19" t="s">
        <v>43</v>
      </c>
      <c r="B19" s="24" t="s">
        <v>44</v>
      </c>
      <c r="C19" s="24" t="s">
        <v>45</v>
      </c>
      <c r="D19" s="24" t="s">
        <v>46</v>
      </c>
      <c r="E19" s="24" t="s">
        <v>41</v>
      </c>
      <c r="F19" s="24" t="s">
        <v>42</v>
      </c>
      <c r="G19" s="25">
        <v>1000</v>
      </c>
      <c r="H19" s="8"/>
      <c r="I19" s="47">
        <f t="shared" si="0"/>
        <v>0</v>
      </c>
      <c r="J19" s="15">
        <f t="shared" si="1"/>
        <v>0</v>
      </c>
      <c r="K19" s="15">
        <f t="shared" si="2"/>
        <v>0</v>
      </c>
    </row>
    <row r="20" spans="1:11" ht="78.75" x14ac:dyDescent="0.25">
      <c r="A20" s="19" t="s">
        <v>47</v>
      </c>
      <c r="B20" s="20" t="s">
        <v>48</v>
      </c>
      <c r="C20" s="20" t="s">
        <v>49</v>
      </c>
      <c r="D20" s="20" t="s">
        <v>50</v>
      </c>
      <c r="E20" s="20" t="s">
        <v>51</v>
      </c>
      <c r="F20" s="20" t="s">
        <v>42</v>
      </c>
      <c r="G20" s="26">
        <v>10</v>
      </c>
      <c r="H20" s="8"/>
      <c r="I20" s="47">
        <f t="shared" si="0"/>
        <v>0</v>
      </c>
      <c r="J20" s="15">
        <f t="shared" si="1"/>
        <v>0</v>
      </c>
      <c r="K20" s="15">
        <f t="shared" si="2"/>
        <v>0</v>
      </c>
    </row>
    <row r="21" spans="1:11" ht="78.75" x14ac:dyDescent="0.25">
      <c r="A21" s="19" t="s">
        <v>52</v>
      </c>
      <c r="B21" s="20" t="s">
        <v>53</v>
      </c>
      <c r="C21" s="20" t="s">
        <v>54</v>
      </c>
      <c r="D21" s="20" t="s">
        <v>55</v>
      </c>
      <c r="E21" s="20" t="s">
        <v>41</v>
      </c>
      <c r="F21" s="20" t="s">
        <v>42</v>
      </c>
      <c r="G21" s="26">
        <v>10</v>
      </c>
      <c r="H21" s="8"/>
      <c r="I21" s="47">
        <f t="shared" si="0"/>
        <v>0</v>
      </c>
      <c r="J21" s="15">
        <f t="shared" si="1"/>
        <v>0</v>
      </c>
      <c r="K21" s="15">
        <f t="shared" si="2"/>
        <v>0</v>
      </c>
    </row>
    <row r="22" spans="1:11" ht="47.25" x14ac:dyDescent="0.25">
      <c r="A22" s="19" t="s">
        <v>56</v>
      </c>
      <c r="B22" s="22" t="s">
        <v>57</v>
      </c>
      <c r="C22" s="22" t="s">
        <v>105</v>
      </c>
      <c r="D22" s="22" t="s">
        <v>58</v>
      </c>
      <c r="E22" s="22" t="s">
        <v>104</v>
      </c>
      <c r="F22" s="22" t="s">
        <v>26</v>
      </c>
      <c r="G22" s="23">
        <v>50</v>
      </c>
      <c r="H22" s="8"/>
      <c r="I22" s="47">
        <f t="shared" si="0"/>
        <v>0</v>
      </c>
      <c r="J22" s="15">
        <f t="shared" si="1"/>
        <v>0</v>
      </c>
      <c r="K22" s="15">
        <f t="shared" si="2"/>
        <v>0</v>
      </c>
    </row>
    <row r="23" spans="1:11" ht="94.5" x14ac:dyDescent="0.25">
      <c r="A23" s="10" t="s">
        <v>80</v>
      </c>
      <c r="B23" s="20" t="s">
        <v>23</v>
      </c>
      <c r="C23" s="20" t="s">
        <v>59</v>
      </c>
      <c r="D23" s="20" t="s">
        <v>60</v>
      </c>
      <c r="E23" s="20" t="s">
        <v>93</v>
      </c>
      <c r="F23" s="20" t="s">
        <v>36</v>
      </c>
      <c r="G23" s="21">
        <v>20</v>
      </c>
      <c r="H23" s="20"/>
      <c r="I23" s="47">
        <f t="shared" si="0"/>
        <v>0</v>
      </c>
      <c r="J23" s="15">
        <f t="shared" si="1"/>
        <v>0</v>
      </c>
      <c r="K23" s="15">
        <f t="shared" si="2"/>
        <v>0</v>
      </c>
    </row>
    <row r="24" spans="1:11" ht="47.25" x14ac:dyDescent="0.25">
      <c r="A24" s="10" t="s">
        <v>81</v>
      </c>
      <c r="B24" s="22" t="s">
        <v>57</v>
      </c>
      <c r="C24" s="22" t="s">
        <v>61</v>
      </c>
      <c r="D24" s="22" t="s">
        <v>62</v>
      </c>
      <c r="E24" s="22" t="s">
        <v>104</v>
      </c>
      <c r="F24" s="22" t="s">
        <v>26</v>
      </c>
      <c r="G24" s="23">
        <v>30</v>
      </c>
      <c r="H24" s="27"/>
      <c r="I24" s="47">
        <f t="shared" si="0"/>
        <v>0</v>
      </c>
      <c r="J24" s="15">
        <f t="shared" si="1"/>
        <v>0</v>
      </c>
      <c r="K24" s="15">
        <f t="shared" si="2"/>
        <v>0</v>
      </c>
    </row>
    <row r="25" spans="1:11" ht="47.25" x14ac:dyDescent="0.25">
      <c r="A25" s="10" t="s">
        <v>82</v>
      </c>
      <c r="B25" s="22" t="s">
        <v>63</v>
      </c>
      <c r="C25" s="22" t="s">
        <v>61</v>
      </c>
      <c r="D25" s="22" t="s">
        <v>62</v>
      </c>
      <c r="E25" s="22" t="s">
        <v>94</v>
      </c>
      <c r="F25" s="22" t="s">
        <v>42</v>
      </c>
      <c r="G25" s="23">
        <v>20</v>
      </c>
      <c r="H25" s="27"/>
      <c r="I25" s="47">
        <f t="shared" si="0"/>
        <v>0</v>
      </c>
      <c r="J25" s="15">
        <f t="shared" si="1"/>
        <v>0</v>
      </c>
      <c r="K25" s="15">
        <f t="shared" si="2"/>
        <v>0</v>
      </c>
    </row>
    <row r="26" spans="1:11" ht="47.25" x14ac:dyDescent="0.25">
      <c r="A26" s="10" t="s">
        <v>83</v>
      </c>
      <c r="B26" s="20" t="s">
        <v>64</v>
      </c>
      <c r="C26" s="20" t="s">
        <v>65</v>
      </c>
      <c r="D26" s="20" t="s">
        <v>66</v>
      </c>
      <c r="E26" s="20" t="s">
        <v>95</v>
      </c>
      <c r="F26" s="20" t="s">
        <v>26</v>
      </c>
      <c r="G26" s="21">
        <v>30</v>
      </c>
      <c r="H26" s="20"/>
      <c r="I26" s="47">
        <f t="shared" si="0"/>
        <v>0</v>
      </c>
      <c r="J26" s="15">
        <f t="shared" si="1"/>
        <v>0</v>
      </c>
      <c r="K26" s="15">
        <f t="shared" si="2"/>
        <v>0</v>
      </c>
    </row>
    <row r="27" spans="1:11" ht="47.25" x14ac:dyDescent="0.25">
      <c r="A27" s="10" t="s">
        <v>84</v>
      </c>
      <c r="B27" s="20" t="s">
        <v>64</v>
      </c>
      <c r="C27" s="20" t="s">
        <v>67</v>
      </c>
      <c r="D27" s="20" t="s">
        <v>66</v>
      </c>
      <c r="E27" s="20" t="s">
        <v>96</v>
      </c>
      <c r="F27" s="20" t="s">
        <v>36</v>
      </c>
      <c r="G27" s="21">
        <v>5</v>
      </c>
      <c r="H27" s="20"/>
      <c r="I27" s="47">
        <f t="shared" si="0"/>
        <v>0</v>
      </c>
      <c r="J27" s="15">
        <f t="shared" si="1"/>
        <v>0</v>
      </c>
      <c r="K27" s="15">
        <f t="shared" si="2"/>
        <v>0</v>
      </c>
    </row>
    <row r="28" spans="1:11" ht="78.75" x14ac:dyDescent="0.25">
      <c r="A28" s="10" t="s">
        <v>85</v>
      </c>
      <c r="B28" s="20" t="s">
        <v>64</v>
      </c>
      <c r="C28" s="20" t="s">
        <v>68</v>
      </c>
      <c r="D28" s="28" t="s">
        <v>69</v>
      </c>
      <c r="E28" s="28" t="s">
        <v>97</v>
      </c>
      <c r="F28" s="20" t="s">
        <v>36</v>
      </c>
      <c r="G28" s="21">
        <v>50</v>
      </c>
      <c r="H28" s="20"/>
      <c r="I28" s="47">
        <f t="shared" si="0"/>
        <v>0</v>
      </c>
      <c r="J28" s="15">
        <f t="shared" si="1"/>
        <v>0</v>
      </c>
      <c r="K28" s="15">
        <f t="shared" si="2"/>
        <v>0</v>
      </c>
    </row>
    <row r="29" spans="1:11" ht="78.75" x14ac:dyDescent="0.25">
      <c r="A29" s="10" t="s">
        <v>86</v>
      </c>
      <c r="B29" s="20" t="s">
        <v>64</v>
      </c>
      <c r="C29" s="20" t="s">
        <v>68</v>
      </c>
      <c r="D29" s="28" t="s">
        <v>70</v>
      </c>
      <c r="E29" s="28" t="s">
        <v>98</v>
      </c>
      <c r="F29" s="20" t="s">
        <v>36</v>
      </c>
      <c r="G29" s="21">
        <v>20</v>
      </c>
      <c r="H29" s="20"/>
      <c r="I29" s="47">
        <f t="shared" si="0"/>
        <v>0</v>
      </c>
      <c r="J29" s="15">
        <f t="shared" si="1"/>
        <v>0</v>
      </c>
      <c r="K29" s="15">
        <f t="shared" si="2"/>
        <v>0</v>
      </c>
    </row>
    <row r="30" spans="1:11" ht="63" x14ac:dyDescent="0.25">
      <c r="A30" s="10" t="s">
        <v>87</v>
      </c>
      <c r="B30" s="20" t="s">
        <v>71</v>
      </c>
      <c r="C30" s="20" t="s">
        <v>72</v>
      </c>
      <c r="D30" s="20" t="s">
        <v>73</v>
      </c>
      <c r="E30" s="20" t="s">
        <v>93</v>
      </c>
      <c r="F30" s="20" t="s">
        <v>36</v>
      </c>
      <c r="G30" s="21">
        <v>10</v>
      </c>
      <c r="H30" s="20"/>
      <c r="I30" s="47">
        <f t="shared" si="0"/>
        <v>0</v>
      </c>
      <c r="J30" s="15">
        <f t="shared" si="1"/>
        <v>0</v>
      </c>
      <c r="K30" s="15">
        <f t="shared" si="2"/>
        <v>0</v>
      </c>
    </row>
    <row r="31" spans="1:11" ht="47.25" x14ac:dyDescent="0.25">
      <c r="A31" s="10" t="s">
        <v>88</v>
      </c>
      <c r="B31" s="20" t="s">
        <v>64</v>
      </c>
      <c r="C31" s="20" t="s">
        <v>74</v>
      </c>
      <c r="D31" s="20" t="s">
        <v>75</v>
      </c>
      <c r="E31" s="20" t="s">
        <v>99</v>
      </c>
      <c r="F31" s="20" t="s">
        <v>36</v>
      </c>
      <c r="G31" s="21">
        <v>30</v>
      </c>
      <c r="H31" s="20"/>
      <c r="I31" s="47">
        <f t="shared" si="0"/>
        <v>0</v>
      </c>
      <c r="J31" s="15">
        <f t="shared" si="1"/>
        <v>0</v>
      </c>
      <c r="K31" s="15">
        <f t="shared" si="2"/>
        <v>0</v>
      </c>
    </row>
    <row r="32" spans="1:11" ht="47.25" x14ac:dyDescent="0.25">
      <c r="A32" s="10" t="s">
        <v>89</v>
      </c>
      <c r="B32" s="20" t="s">
        <v>23</v>
      </c>
      <c r="C32" s="20" t="s">
        <v>76</v>
      </c>
      <c r="D32" s="20" t="s">
        <v>77</v>
      </c>
      <c r="E32" s="20" t="s">
        <v>100</v>
      </c>
      <c r="F32" s="20" t="s">
        <v>26</v>
      </c>
      <c r="G32" s="21">
        <v>300</v>
      </c>
      <c r="H32" s="20"/>
      <c r="I32" s="47">
        <f t="shared" si="0"/>
        <v>0</v>
      </c>
      <c r="J32" s="15">
        <f t="shared" si="1"/>
        <v>0</v>
      </c>
      <c r="K32" s="15">
        <f t="shared" si="2"/>
        <v>0</v>
      </c>
    </row>
    <row r="33" spans="1:11" ht="47.25" x14ac:dyDescent="0.25">
      <c r="A33" s="10" t="s">
        <v>90</v>
      </c>
      <c r="B33" s="20" t="s">
        <v>23</v>
      </c>
      <c r="C33" s="20" t="s">
        <v>78</v>
      </c>
      <c r="D33" s="20" t="s">
        <v>79</v>
      </c>
      <c r="E33" s="20" t="s">
        <v>101</v>
      </c>
      <c r="F33" s="20" t="s">
        <v>36</v>
      </c>
      <c r="G33" s="21">
        <v>30</v>
      </c>
      <c r="H33" s="20"/>
      <c r="I33" s="47">
        <f t="shared" si="0"/>
        <v>0</v>
      </c>
      <c r="J33" s="15">
        <f t="shared" si="1"/>
        <v>0</v>
      </c>
      <c r="K33" s="15">
        <f t="shared" si="2"/>
        <v>0</v>
      </c>
    </row>
    <row r="34" spans="1:11" ht="47.25" x14ac:dyDescent="0.25">
      <c r="A34" s="10" t="s">
        <v>91</v>
      </c>
      <c r="B34" s="20" t="s">
        <v>23</v>
      </c>
      <c r="C34" s="20" t="s">
        <v>78</v>
      </c>
      <c r="D34" s="20" t="s">
        <v>79</v>
      </c>
      <c r="E34" s="20" t="s">
        <v>97</v>
      </c>
      <c r="F34" s="20" t="s">
        <v>36</v>
      </c>
      <c r="G34" s="21">
        <v>100</v>
      </c>
      <c r="H34" s="29"/>
      <c r="I34" s="47">
        <f t="shared" si="0"/>
        <v>0</v>
      </c>
      <c r="J34" s="15">
        <f t="shared" si="1"/>
        <v>0</v>
      </c>
      <c r="K34" s="15">
        <f t="shared" si="2"/>
        <v>0</v>
      </c>
    </row>
    <row r="35" spans="1:11" ht="15.75" x14ac:dyDescent="0.25">
      <c r="A35" s="10"/>
      <c r="B35" s="10"/>
      <c r="C35" s="11"/>
      <c r="D35" s="12"/>
      <c r="E35" s="12"/>
      <c r="F35" s="13"/>
      <c r="G35" s="14"/>
      <c r="H35" s="8"/>
      <c r="I35" s="47">
        <f t="shared" si="0"/>
        <v>0</v>
      </c>
      <c r="J35" s="15">
        <f t="shared" si="1"/>
        <v>0</v>
      </c>
      <c r="K35" s="15">
        <f t="shared" si="2"/>
        <v>0</v>
      </c>
    </row>
    <row r="36" spans="1:11" ht="16.5" customHeight="1" x14ac:dyDescent="0.25">
      <c r="D36" s="9"/>
      <c r="E36" s="9"/>
      <c r="F36" s="9"/>
      <c r="G36" s="32" t="s">
        <v>8</v>
      </c>
      <c r="H36" s="32"/>
      <c r="I36" s="49">
        <f>SUM(I14:I35)</f>
        <v>0</v>
      </c>
      <c r="J36" s="50">
        <f>SUM(J14:J35)</f>
        <v>0</v>
      </c>
      <c r="K36" s="50">
        <f>SUM(K14:K35)</f>
        <v>0</v>
      </c>
    </row>
    <row r="37" spans="1:11" ht="57" x14ac:dyDescent="0.25">
      <c r="A37" s="4"/>
      <c r="B37" s="4"/>
      <c r="G37" s="16" t="s">
        <v>10</v>
      </c>
      <c r="H37" s="18">
        <f>I36+J36+K36</f>
        <v>0</v>
      </c>
      <c r="I37" s="46"/>
      <c r="J37" s="4"/>
      <c r="K37" s="4"/>
    </row>
    <row r="38" spans="1:11" ht="15.75" x14ac:dyDescent="0.25">
      <c r="A38" s="4"/>
      <c r="B38" s="4"/>
      <c r="G38" s="4"/>
      <c r="H38" s="4"/>
      <c r="I38" s="46"/>
      <c r="J38" s="4"/>
      <c r="K38" s="4"/>
    </row>
    <row r="39" spans="1:11" ht="15.75" x14ac:dyDescent="0.25">
      <c r="A39" s="4"/>
      <c r="B39" s="4" t="s">
        <v>0</v>
      </c>
      <c r="C39" s="4"/>
      <c r="D39" s="4"/>
      <c r="E39" s="4"/>
      <c r="F39" s="4"/>
      <c r="G39" s="4"/>
      <c r="H39" s="4"/>
      <c r="I39" s="46"/>
      <c r="J39" s="4"/>
      <c r="K39" s="4"/>
    </row>
    <row r="40" spans="1:11" ht="15.75" x14ac:dyDescent="0.25">
      <c r="A40" s="4"/>
      <c r="B40" s="4"/>
      <c r="C40" s="4"/>
      <c r="D40" s="4"/>
      <c r="E40" s="4"/>
      <c r="F40" s="4"/>
      <c r="G40" s="4"/>
      <c r="H40" s="4"/>
      <c r="I40" s="46"/>
      <c r="J40" s="4"/>
      <c r="K40" s="4"/>
    </row>
    <row r="41" spans="1:11" ht="15.75" x14ac:dyDescent="0.25">
      <c r="A41" s="4"/>
      <c r="B41" s="4"/>
      <c r="C41" s="4"/>
      <c r="D41" s="4"/>
      <c r="E41" s="4"/>
      <c r="F41" s="4"/>
      <c r="G41" s="4"/>
      <c r="H41" s="4"/>
      <c r="I41" s="46"/>
      <c r="J41" s="4"/>
      <c r="K41" s="4"/>
    </row>
    <row r="42" spans="1:11" ht="15.75" x14ac:dyDescent="0.25">
      <c r="A42" s="4"/>
      <c r="B42" s="4"/>
      <c r="C42" s="4"/>
      <c r="D42" s="4"/>
      <c r="E42" s="4"/>
      <c r="F42" s="4"/>
      <c r="G42" s="4"/>
      <c r="H42" s="4"/>
      <c r="I42" s="46"/>
      <c r="J42" s="4"/>
      <c r="K42" s="4"/>
    </row>
    <row r="43" spans="1:11" ht="15.75" x14ac:dyDescent="0.25">
      <c r="A43" s="4"/>
      <c r="B43" s="4"/>
      <c r="C43" s="4"/>
      <c r="D43" s="4"/>
      <c r="E43" s="4"/>
      <c r="F43" s="4"/>
      <c r="G43" s="4"/>
      <c r="H43" s="4"/>
      <c r="I43" s="46"/>
      <c r="J43" s="4"/>
      <c r="K43" s="4"/>
    </row>
    <row r="44" spans="1:11" ht="15.75" x14ac:dyDescent="0.25">
      <c r="A44" s="4"/>
      <c r="B44" s="4"/>
      <c r="C44" s="4"/>
      <c r="D44" s="4"/>
      <c r="E44" s="4"/>
      <c r="F44" s="4"/>
      <c r="G44" s="4"/>
      <c r="H44" s="4"/>
      <c r="I44" s="46"/>
      <c r="J44" s="4"/>
      <c r="K44" s="4"/>
    </row>
    <row r="45" spans="1:11" ht="15.75" x14ac:dyDescent="0.25">
      <c r="C45" s="4"/>
      <c r="D45" s="4"/>
      <c r="E45" s="4"/>
      <c r="F45" s="4"/>
      <c r="G45"/>
      <c r="H45"/>
      <c r="I45" s="48"/>
      <c r="J45"/>
      <c r="K45"/>
    </row>
    <row r="46" spans="1:11" ht="15.75" x14ac:dyDescent="0.25">
      <c r="B46" s="4" t="s">
        <v>1</v>
      </c>
      <c r="D46" s="4"/>
      <c r="E46" s="4"/>
      <c r="F46" s="4"/>
    </row>
    <row r="47" spans="1:11" ht="15.75" x14ac:dyDescent="0.25">
      <c r="B47" s="4" t="s">
        <v>2</v>
      </c>
      <c r="D47" s="4"/>
      <c r="E47" s="4"/>
      <c r="F47" s="4"/>
    </row>
    <row r="48" spans="1:11" x14ac:dyDescent="0.25">
      <c r="C48" s="3"/>
      <c r="D48"/>
      <c r="E48"/>
      <c r="F48"/>
    </row>
    <row r="114" spans="1:11" ht="15" customHeight="1" x14ac:dyDescent="0.25"/>
    <row r="115" spans="1:11" s="4" customFormat="1" ht="15.75" x14ac:dyDescent="0.25">
      <c r="A115" s="1"/>
      <c r="B115" s="1"/>
      <c r="C115" s="1"/>
      <c r="D115" s="1"/>
      <c r="E115" s="1"/>
      <c r="F115" s="1"/>
      <c r="G115" s="1"/>
      <c r="H115" s="1"/>
      <c r="I115" s="45"/>
      <c r="J115" s="1"/>
      <c r="K115" s="1"/>
    </row>
    <row r="116" spans="1:11" s="4" customFormat="1" ht="15.75" x14ac:dyDescent="0.25">
      <c r="A116" s="1"/>
      <c r="B116" s="1"/>
      <c r="C116" s="1"/>
      <c r="D116" s="1"/>
      <c r="E116" s="1"/>
      <c r="F116" s="1"/>
      <c r="G116" s="1"/>
      <c r="H116" s="1"/>
      <c r="I116" s="45"/>
      <c r="J116" s="1"/>
      <c r="K116" s="1"/>
    </row>
    <row r="117" spans="1:11" s="4" customFormat="1" ht="15.75" x14ac:dyDescent="0.25">
      <c r="A117" s="1"/>
      <c r="B117" s="1"/>
      <c r="C117" s="1"/>
      <c r="D117" s="1"/>
      <c r="E117" s="1"/>
      <c r="F117" s="1"/>
      <c r="G117" s="1"/>
      <c r="H117" s="1"/>
      <c r="I117" s="45"/>
      <c r="J117" s="1"/>
      <c r="K117" s="1"/>
    </row>
    <row r="118" spans="1:11" s="4" customFormat="1" ht="15.75" x14ac:dyDescent="0.25">
      <c r="A118" s="1"/>
      <c r="B118" s="1"/>
      <c r="C118" s="1"/>
      <c r="D118" s="1"/>
      <c r="E118" s="1"/>
      <c r="F118" s="1"/>
      <c r="G118" s="1"/>
      <c r="H118" s="1"/>
      <c r="I118" s="45"/>
      <c r="J118" s="1"/>
      <c r="K118" s="1"/>
    </row>
    <row r="119" spans="1:11" s="4" customFormat="1" ht="15.75" x14ac:dyDescent="0.25">
      <c r="A119" s="1"/>
      <c r="B119" s="1"/>
      <c r="C119" s="1"/>
      <c r="D119" s="1"/>
      <c r="E119" s="1"/>
      <c r="F119" s="1"/>
      <c r="G119" s="1"/>
      <c r="H119" s="1"/>
      <c r="I119" s="45"/>
      <c r="J119" s="1"/>
      <c r="K119" s="1"/>
    </row>
    <row r="120" spans="1:11" s="4" customFormat="1" ht="15.75" x14ac:dyDescent="0.25">
      <c r="A120" s="1"/>
      <c r="B120" s="1"/>
      <c r="C120" s="1"/>
      <c r="D120" s="1"/>
      <c r="E120" s="1"/>
      <c r="F120" s="1"/>
      <c r="G120" s="1"/>
      <c r="H120" s="1"/>
      <c r="I120" s="45"/>
      <c r="J120" s="1"/>
      <c r="K120" s="1"/>
    </row>
    <row r="121" spans="1:11" s="4" customFormat="1" ht="15.75" x14ac:dyDescent="0.25">
      <c r="A121" s="1"/>
      <c r="B121" s="1"/>
      <c r="C121" s="1"/>
      <c r="D121" s="1"/>
      <c r="E121" s="1"/>
      <c r="F121" s="1"/>
      <c r="G121" s="1"/>
      <c r="H121" s="1"/>
      <c r="I121" s="45"/>
      <c r="J121" s="1"/>
      <c r="K121" s="1"/>
    </row>
    <row r="122" spans="1:11" s="4" customFormat="1" ht="15.75" x14ac:dyDescent="0.25">
      <c r="A122" s="1"/>
      <c r="B122" s="1"/>
      <c r="C122" s="1"/>
      <c r="D122" s="1"/>
      <c r="E122" s="1"/>
      <c r="F122" s="1"/>
      <c r="G122" s="1"/>
      <c r="H122" s="1"/>
      <c r="I122" s="45"/>
      <c r="J122" s="1"/>
      <c r="K122" s="1"/>
    </row>
  </sheetData>
  <mergeCells count="11">
    <mergeCell ref="I12:I13"/>
    <mergeCell ref="B11:K11"/>
    <mergeCell ref="B2:K2"/>
    <mergeCell ref="G36:H36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2023-12-06T09:36:35Z</dcterms:modified>
</cp:coreProperties>
</file>