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1840" windowHeight="13740"/>
  </bookViews>
  <sheets>
    <sheet name="SJ Družicová" sheetId="1" r:id="rId1"/>
    <sheet name="ŠJ Hečková" sheetId="2" state="hidden" r:id="rId2"/>
    <sheet name="Hárok3" sheetId="3" r:id="rId3"/>
  </sheets>
  <definedNames>
    <definedName name="_Hlk145406821" localSheetId="0">'SJ Družicová'!#REF!</definedName>
    <definedName name="_Hlk145406891" localSheetId="0">'SJ Družicová'!$C$6</definedName>
    <definedName name="_Hlk145407327" localSheetId="0">'SJ Družicová'!$C$7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8" i="1"/>
  <c r="I15" i="1"/>
  <c r="J15" i="1" s="1"/>
  <c r="I16" i="1"/>
  <c r="K16" i="1" s="1"/>
  <c r="I17" i="1"/>
  <c r="J17" i="1" s="1"/>
  <c r="I18" i="1"/>
  <c r="J18" i="1" s="1"/>
  <c r="I19" i="1"/>
  <c r="J19" i="1" s="1"/>
  <c r="I20" i="1"/>
  <c r="K20" i="1" s="1"/>
  <c r="I21" i="1"/>
  <c r="J21" i="1" s="1"/>
  <c r="I22" i="1"/>
  <c r="J22" i="1" s="1"/>
  <c r="I23" i="1"/>
  <c r="J23" i="1" s="1"/>
  <c r="I24" i="1"/>
  <c r="K24" i="1" s="1"/>
  <c r="I25" i="1"/>
  <c r="J25" i="1" s="1"/>
  <c r="I26" i="1"/>
  <c r="J26" i="1" s="1"/>
  <c r="I27" i="1"/>
  <c r="J27" i="1" s="1"/>
  <c r="I28" i="1"/>
  <c r="K28" i="1" s="1"/>
  <c r="I29" i="1"/>
  <c r="J29" i="1" s="1"/>
  <c r="I30" i="1"/>
  <c r="J30" i="1" s="1"/>
  <c r="I31" i="1"/>
  <c r="J31" i="1" s="1"/>
  <c r="I32" i="1"/>
  <c r="K32" i="1" s="1"/>
  <c r="I33" i="1"/>
  <c r="J33" i="1" s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J114" i="2" s="1"/>
  <c r="I14" i="2"/>
  <c r="J24" i="1" l="1"/>
  <c r="J32" i="1"/>
  <c r="J16" i="1"/>
  <c r="K31" i="1"/>
  <c r="K27" i="1"/>
  <c r="K23" i="1"/>
  <c r="K19" i="1"/>
  <c r="K15" i="1"/>
  <c r="K30" i="1"/>
  <c r="K26" i="1"/>
  <c r="K22" i="1"/>
  <c r="K18" i="1"/>
  <c r="K33" i="1"/>
  <c r="K29" i="1"/>
  <c r="K25" i="1"/>
  <c r="K21" i="1"/>
  <c r="K17" i="1"/>
  <c r="I114" i="2"/>
  <c r="H115" i="2" s="1"/>
  <c r="K114" i="2"/>
  <c r="I14" i="1"/>
  <c r="K14" i="1" l="1"/>
  <c r="K34" i="1" s="1"/>
  <c r="J14" i="1"/>
  <c r="J34" i="1" s="1"/>
  <c r="I34" i="1"/>
  <c r="H35" i="1" l="1"/>
</calcChain>
</file>

<file path=xl/sharedStrings.xml><?xml version="1.0" encoding="utf-8"?>
<sst xmlns="http://schemas.openxmlformats.org/spreadsheetml/2006/main" count="266" uniqueCount="112">
  <si>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</si>
  <si>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</si>
  <si>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</si>
  <si>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</si>
  <si>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</si>
  <si>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</si>
  <si>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</si>
  <si>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</si>
  <si>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</si>
  <si>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</si>
  <si>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</si>
  <si>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</si>
  <si>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</si>
  <si>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</si>
  <si>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</si>
  <si>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</si>
  <si>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</si>
  <si>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</si>
  <si>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</si>
  <si>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</si>
  <si>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</si>
  <si>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</si>
  <si>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Veľkosť balenia/záruka minmálna</t>
  </si>
  <si>
    <t>15550000-8 Mliečné výrobky rôznych druhov</t>
  </si>
  <si>
    <t>Jogurt biely</t>
  </si>
  <si>
    <t xml:space="preserve">Jogurt ovocný </t>
  </si>
  <si>
    <t>1553000 - Maslo</t>
  </si>
  <si>
    <t>Maslo</t>
  </si>
  <si>
    <t>15511400 - Mlieko polotučné</t>
  </si>
  <si>
    <t>Mlieko 1,5 % trvanlivé</t>
  </si>
  <si>
    <t>15511400 - Mlieko plnotučné</t>
  </si>
  <si>
    <t>Mlieko trvanlivé 3,5 %</t>
  </si>
  <si>
    <t>15511500-8 Mlieko polotučné</t>
  </si>
  <si>
    <t>Mlieko čerstvé</t>
  </si>
  <si>
    <t>15511500-8 Mlieko plnotučné</t>
  </si>
  <si>
    <t>Mlieko plnotučné 3,5 %</t>
  </si>
  <si>
    <t>1551200 - Smotana</t>
  </si>
  <si>
    <t>Smotana kyslá min. 16%</t>
  </si>
  <si>
    <t>Bryndza</t>
  </si>
  <si>
    <t>Smotana sladká min. 12% na varenie</t>
  </si>
  <si>
    <t>1551200 - Smotana trvanlivá</t>
  </si>
  <si>
    <t>15540000- Syrárske výrobky</t>
  </si>
  <si>
    <t xml:space="preserve">Tavený syr </t>
  </si>
  <si>
    <t>Tavený syr</t>
  </si>
  <si>
    <t>Syr eidam 45%,</t>
  </si>
  <si>
    <t>15543100- Syrárske výrobky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</si>
  <si>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</si>
  <si>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</si>
  <si>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</si>
  <si>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</si>
  <si>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</si>
  <si>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</si>
  <si>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</si>
  <si>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</si>
  <si>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</si>
  <si>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</si>
  <si>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</si>
  <si>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</si>
  <si>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</si>
  <si>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</si>
  <si>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</si>
  <si>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</si>
  <si>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</si>
  <si>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</si>
  <si>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</si>
  <si>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</si>
  <si>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</si>
  <si>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kg</t>
  </si>
  <si>
    <t>150 ml/30 dní</t>
  </si>
  <si>
    <t>150 g./30 dní</t>
  </si>
  <si>
    <t>125 g./60 dní</t>
  </si>
  <si>
    <t>1 / 3 mesiace</t>
  </si>
  <si>
    <t>1 l./ 7 dní</t>
  </si>
  <si>
    <t>1. l./7 dní</t>
  </si>
  <si>
    <t>0,2 litra/30dní</t>
  </si>
  <si>
    <t>125g/30dní</t>
  </si>
  <si>
    <t>0,2 litra/10dní</t>
  </si>
  <si>
    <t>0,25 litra/30dní a viac</t>
  </si>
  <si>
    <t>100g/ 30 dní a viac</t>
  </si>
  <si>
    <t>240 g./20 dní</t>
  </si>
  <si>
    <t>180 g./15 dní</t>
  </si>
  <si>
    <t>kg/ 30dní</t>
  </si>
  <si>
    <t>250g/ 30dní</t>
  </si>
  <si>
    <t>2,5 kg blok/ 30 dní</t>
  </si>
  <si>
    <t>100 g./30 dní</t>
  </si>
  <si>
    <t>3 kg/30 dní</t>
  </si>
  <si>
    <t>250 g/30 dní</t>
  </si>
  <si>
    <t>ks</t>
  </si>
  <si>
    <t>liter</t>
  </si>
  <si>
    <t>Potraviny pre ŠJ MŠ DRUŽICOVA 5A, 040 12 Košice</t>
  </si>
  <si>
    <t>Kategória č. CPV 15500000 - 3 Mlieko a mliečné výrobky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</si>
  <si>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</si>
  <si>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</si>
  <si>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</si>
  <si>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</si>
  <si>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</si>
  <si>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</si>
  <si>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</si>
  <si>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</si>
  <si>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</si>
  <si>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</si>
  <si>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</si>
  <si>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</si>
  <si>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</si>
  <si>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</si>
  <si>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</si>
  <si>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</si>
  <si>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</si>
  <si>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</si>
  <si>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</si>
  <si>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V Košiciach dňa 06.12.2023                          </t>
  </si>
  <si>
    <t xml:space="preserve">Jarmila Boldižárová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</si>
</sst>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0" fillId="0" borderId="5" xfId="2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3">
    <cellStyle name="Excel Built-in Normal" xfId="2"/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tabSelected="1" workbookViewId="0">
      <selection activeCell="D14" sqref="D14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6" customWidth="1"/>
    <col min="10" max="11" width="19.85546875" style="1" customWidth="1"/>
    <col min="12" max="16384" width="9.140625" style="1"/>
  </cols>
  <sheetData>
    <row r="2" spans="1:11" ht="20.25" x14ac:dyDescent="0.3">
      <c r="B2" s="43" t="s">
        <v>14</v>
      </c>
      <c r="C2" s="43"/>
      <c r="D2" s="43"/>
      <c r="E2" s="43"/>
      <c r="F2" s="43"/>
      <c r="G2" s="43"/>
      <c r="H2" s="43"/>
      <c r="I2" s="43"/>
      <c r="J2" s="43"/>
      <c r="K2" s="43"/>
    </row>
    <row r="3" spans="1:11" ht="18.75" customHeight="1" x14ac:dyDescent="0.25">
      <c r="B3" s="2" t="s">
        <v>5</v>
      </c>
      <c r="C3" s="1" t="s">
        <v>89</v>
      </c>
    </row>
    <row r="4" spans="1:11" ht="18.75" customHeight="1" x14ac:dyDescent="0.25">
      <c r="B4" s="2"/>
      <c r="C4" s="21" t="s">
        <v>90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17</v>
      </c>
      <c r="I6" s="37"/>
    </row>
    <row r="7" spans="1:11" s="4" customFormat="1" ht="15.75" x14ac:dyDescent="0.25">
      <c r="B7" s="6" t="s">
        <v>2</v>
      </c>
      <c r="I7" s="37"/>
    </row>
    <row r="8" spans="1:11" s="4" customFormat="1" ht="15.75" x14ac:dyDescent="0.25">
      <c r="B8" s="6" t="s">
        <v>3</v>
      </c>
      <c r="I8" s="37"/>
    </row>
    <row r="9" spans="1:11" s="4" customFormat="1" ht="15.75" x14ac:dyDescent="0.25">
      <c r="B9" s="6" t="s">
        <v>4</v>
      </c>
      <c r="I9" s="37"/>
    </row>
    <row r="10" spans="1:11" s="4" customFormat="1" ht="15.75" x14ac:dyDescent="0.25">
      <c r="B10" s="6"/>
      <c r="I10" s="37"/>
    </row>
    <row r="11" spans="1:11" ht="20.25" customHeight="1" x14ac:dyDescent="0.25">
      <c r="B11" s="42" t="s">
        <v>18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42.75" customHeight="1" x14ac:dyDescent="0.25">
      <c r="B12" s="45" t="s">
        <v>11</v>
      </c>
      <c r="C12" s="47" t="s">
        <v>12</v>
      </c>
      <c r="D12" s="47" t="s">
        <v>13</v>
      </c>
      <c r="E12" s="47" t="s">
        <v>22</v>
      </c>
      <c r="F12" s="45" t="s">
        <v>19</v>
      </c>
      <c r="G12" s="49" t="s">
        <v>20</v>
      </c>
      <c r="H12" s="49" t="s">
        <v>21</v>
      </c>
      <c r="I12" s="40" t="s">
        <v>8</v>
      </c>
      <c r="J12" s="7" t="s">
        <v>10</v>
      </c>
      <c r="K12" s="7" t="s">
        <v>10</v>
      </c>
    </row>
    <row r="13" spans="1:11" ht="15.75" customHeight="1" x14ac:dyDescent="0.25">
      <c r="B13" s="46"/>
      <c r="C13" s="48"/>
      <c r="D13" s="48"/>
      <c r="E13" s="48"/>
      <c r="F13" s="46"/>
      <c r="G13" s="50"/>
      <c r="H13" s="50"/>
      <c r="I13" s="41"/>
      <c r="J13" s="22">
        <v>0.1</v>
      </c>
      <c r="K13" s="22">
        <v>0.2</v>
      </c>
    </row>
    <row r="14" spans="1:11" ht="63" x14ac:dyDescent="0.25">
      <c r="A14" s="54" t="s">
        <v>6</v>
      </c>
      <c r="B14" s="29" t="s">
        <v>23</v>
      </c>
      <c r="C14" s="55" t="s">
        <v>24</v>
      </c>
      <c r="D14" s="29" t="s">
        <v>50</v>
      </c>
      <c r="E14" s="33" t="s">
        <v>68</v>
      </c>
      <c r="F14" s="33" t="s">
        <v>87</v>
      </c>
      <c r="G14" s="25">
        <v>100</v>
      </c>
      <c r="H14" s="26"/>
      <c r="I14" s="39">
        <f>ROUND(G14*H14,2)</f>
        <v>0</v>
      </c>
      <c r="J14" s="17">
        <f>I14*$J$13</f>
        <v>0</v>
      </c>
      <c r="K14" s="17">
        <f>I14*$K$13</f>
        <v>0</v>
      </c>
    </row>
    <row r="15" spans="1:11" ht="78.75" x14ac:dyDescent="0.25">
      <c r="A15" s="54" t="s">
        <v>91</v>
      </c>
      <c r="B15" s="29" t="s">
        <v>23</v>
      </c>
      <c r="C15" s="55" t="s">
        <v>25</v>
      </c>
      <c r="D15" s="29" t="s">
        <v>51</v>
      </c>
      <c r="E15" s="33" t="s">
        <v>69</v>
      </c>
      <c r="F15" s="33" t="s">
        <v>87</v>
      </c>
      <c r="G15" s="25">
        <v>300</v>
      </c>
      <c r="H15" s="26"/>
      <c r="I15" s="39">
        <f t="shared" ref="I15:I33" si="0">ROUND(G15*H15,2)</f>
        <v>0</v>
      </c>
      <c r="J15" s="17">
        <f t="shared" ref="J15:J33" si="1">I15*$J$13</f>
        <v>0</v>
      </c>
      <c r="K15" s="17">
        <f t="shared" ref="K15:K33" si="2">I15*$K$13</f>
        <v>0</v>
      </c>
    </row>
    <row r="16" spans="1:11" ht="31.5" x14ac:dyDescent="0.25">
      <c r="A16" s="54" t="s">
        <v>92</v>
      </c>
      <c r="B16" s="30" t="s">
        <v>26</v>
      </c>
      <c r="C16" s="56" t="s">
        <v>27</v>
      </c>
      <c r="D16" s="30" t="s">
        <v>52</v>
      </c>
      <c r="E16" s="34" t="s">
        <v>70</v>
      </c>
      <c r="F16" s="34" t="s">
        <v>67</v>
      </c>
      <c r="G16" s="25">
        <v>250</v>
      </c>
      <c r="H16" s="26"/>
      <c r="I16" s="39">
        <f t="shared" si="0"/>
        <v>0</v>
      </c>
      <c r="J16" s="17">
        <f t="shared" si="1"/>
        <v>0</v>
      </c>
      <c r="K16" s="17">
        <f t="shared" si="2"/>
        <v>0</v>
      </c>
    </row>
    <row r="17" spans="1:11" ht="47.25" x14ac:dyDescent="0.25">
      <c r="A17" s="54" t="s">
        <v>93</v>
      </c>
      <c r="B17" s="31" t="s">
        <v>28</v>
      </c>
      <c r="C17" s="57" t="s">
        <v>29</v>
      </c>
      <c r="D17" s="31" t="s">
        <v>53</v>
      </c>
      <c r="E17" s="35" t="s">
        <v>71</v>
      </c>
      <c r="F17" s="35" t="s">
        <v>88</v>
      </c>
      <c r="G17" s="25">
        <v>2000</v>
      </c>
      <c r="H17" s="26"/>
      <c r="I17" s="39">
        <f t="shared" si="0"/>
        <v>0</v>
      </c>
      <c r="J17" s="17">
        <f t="shared" si="1"/>
        <v>0</v>
      </c>
      <c r="K17" s="17">
        <f t="shared" si="2"/>
        <v>0</v>
      </c>
    </row>
    <row r="18" spans="1:11" ht="47.25" x14ac:dyDescent="0.25">
      <c r="A18" s="54" t="s">
        <v>94</v>
      </c>
      <c r="B18" s="31" t="s">
        <v>30</v>
      </c>
      <c r="C18" s="57" t="s">
        <v>31</v>
      </c>
      <c r="D18" s="31" t="s">
        <v>54</v>
      </c>
      <c r="E18" s="35" t="s">
        <v>71</v>
      </c>
      <c r="F18" s="35" t="s">
        <v>88</v>
      </c>
      <c r="G18" s="25">
        <v>100</v>
      </c>
      <c r="H18" s="26"/>
      <c r="I18" s="39">
        <f t="shared" si="0"/>
        <v>0</v>
      </c>
      <c r="J18" s="17">
        <f t="shared" si="1"/>
        <v>0</v>
      </c>
      <c r="K18" s="17">
        <f t="shared" si="2"/>
        <v>0</v>
      </c>
    </row>
    <row r="19" spans="1:11" ht="63" x14ac:dyDescent="0.25">
      <c r="A19" s="54" t="s">
        <v>95</v>
      </c>
      <c r="B19" s="29" t="s">
        <v>32</v>
      </c>
      <c r="C19" s="55" t="s">
        <v>33</v>
      </c>
      <c r="D19" s="29" t="s">
        <v>55</v>
      </c>
      <c r="E19" s="33" t="s">
        <v>72</v>
      </c>
      <c r="F19" s="33" t="s">
        <v>88</v>
      </c>
      <c r="G19" s="25">
        <v>100</v>
      </c>
      <c r="H19" s="26"/>
      <c r="I19" s="39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54" t="s">
        <v>96</v>
      </c>
      <c r="B20" s="29" t="s">
        <v>34</v>
      </c>
      <c r="C20" s="55" t="s">
        <v>35</v>
      </c>
      <c r="D20" s="29" t="s">
        <v>56</v>
      </c>
      <c r="E20" s="33" t="s">
        <v>73</v>
      </c>
      <c r="F20" s="33" t="s">
        <v>88</v>
      </c>
      <c r="G20" s="25"/>
      <c r="H20" s="26"/>
      <c r="I20" s="39">
        <f t="shared" si="0"/>
        <v>0</v>
      </c>
      <c r="J20" s="17">
        <f t="shared" si="1"/>
        <v>0</v>
      </c>
      <c r="K20" s="17">
        <f t="shared" si="2"/>
        <v>0</v>
      </c>
    </row>
    <row r="21" spans="1:11" ht="47.25" x14ac:dyDescent="0.25">
      <c r="A21" s="54" t="s">
        <v>97</v>
      </c>
      <c r="B21" s="30" t="s">
        <v>36</v>
      </c>
      <c r="C21" s="56" t="s">
        <v>37</v>
      </c>
      <c r="D21" s="30" t="s">
        <v>57</v>
      </c>
      <c r="E21" s="34" t="s">
        <v>74</v>
      </c>
      <c r="F21" s="34" t="s">
        <v>88</v>
      </c>
      <c r="G21" s="25">
        <v>15</v>
      </c>
      <c r="H21" s="26"/>
      <c r="I21" s="39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 x14ac:dyDescent="0.25">
      <c r="A22" s="54" t="s">
        <v>98</v>
      </c>
      <c r="B22" s="29" t="s">
        <v>23</v>
      </c>
      <c r="C22" s="55" t="s">
        <v>38</v>
      </c>
      <c r="D22" s="29" t="s">
        <v>58</v>
      </c>
      <c r="E22" s="33" t="s">
        <v>75</v>
      </c>
      <c r="F22" s="33" t="s">
        <v>67</v>
      </c>
      <c r="G22" s="25">
        <v>15</v>
      </c>
      <c r="H22" s="26"/>
      <c r="I22" s="39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54" t="s">
        <v>99</v>
      </c>
      <c r="B23" s="30" t="s">
        <v>36</v>
      </c>
      <c r="C23" s="56" t="s">
        <v>39</v>
      </c>
      <c r="D23" s="30" t="s">
        <v>59</v>
      </c>
      <c r="E23" s="34" t="s">
        <v>76</v>
      </c>
      <c r="F23" s="34" t="s">
        <v>88</v>
      </c>
      <c r="G23" s="25">
        <v>25</v>
      </c>
      <c r="H23" s="26"/>
      <c r="I23" s="39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54" t="s">
        <v>100</v>
      </c>
      <c r="B24" s="30" t="s">
        <v>40</v>
      </c>
      <c r="C24" s="56" t="s">
        <v>39</v>
      </c>
      <c r="D24" s="30" t="s">
        <v>59</v>
      </c>
      <c r="E24" s="34" t="s">
        <v>77</v>
      </c>
      <c r="F24" s="34" t="s">
        <v>88</v>
      </c>
      <c r="G24" s="25">
        <v>25</v>
      </c>
      <c r="H24" s="26"/>
      <c r="I24" s="39">
        <f t="shared" si="0"/>
        <v>0</v>
      </c>
      <c r="J24" s="17">
        <f t="shared" si="1"/>
        <v>0</v>
      </c>
      <c r="K24" s="17">
        <f t="shared" si="2"/>
        <v>0</v>
      </c>
    </row>
    <row r="25" spans="1:11" ht="47.25" x14ac:dyDescent="0.25">
      <c r="A25" s="54" t="s">
        <v>101</v>
      </c>
      <c r="B25" s="29" t="s">
        <v>41</v>
      </c>
      <c r="C25" s="55" t="s">
        <v>42</v>
      </c>
      <c r="D25" s="29" t="s">
        <v>60</v>
      </c>
      <c r="E25" s="33" t="s">
        <v>78</v>
      </c>
      <c r="F25" s="33" t="s">
        <v>67</v>
      </c>
      <c r="G25" s="25">
        <v>25</v>
      </c>
      <c r="H25" s="26"/>
      <c r="I25" s="39">
        <f t="shared" si="0"/>
        <v>0</v>
      </c>
      <c r="J25" s="17">
        <f t="shared" si="1"/>
        <v>0</v>
      </c>
      <c r="K25" s="17">
        <f t="shared" si="2"/>
        <v>0</v>
      </c>
    </row>
    <row r="26" spans="1:11" ht="47.25" x14ac:dyDescent="0.25">
      <c r="A26" s="54" t="s">
        <v>102</v>
      </c>
      <c r="B26" s="29" t="s">
        <v>41</v>
      </c>
      <c r="C26" s="55" t="s">
        <v>43</v>
      </c>
      <c r="D26" s="29" t="s">
        <v>60</v>
      </c>
      <c r="E26" s="33" t="s">
        <v>81</v>
      </c>
      <c r="F26" s="33" t="s">
        <v>67</v>
      </c>
      <c r="G26" s="25">
        <v>10</v>
      </c>
      <c r="H26" s="26"/>
      <c r="I26" s="39">
        <f t="shared" si="0"/>
        <v>0</v>
      </c>
      <c r="J26" s="17">
        <f t="shared" si="1"/>
        <v>0</v>
      </c>
      <c r="K26" s="17">
        <f t="shared" si="2"/>
        <v>0</v>
      </c>
    </row>
    <row r="27" spans="1:11" ht="63" x14ac:dyDescent="0.25">
      <c r="A27" s="54" t="s">
        <v>103</v>
      </c>
      <c r="B27" s="29" t="s">
        <v>41</v>
      </c>
      <c r="C27" s="55" t="s">
        <v>44</v>
      </c>
      <c r="D27" s="32" t="s">
        <v>61</v>
      </c>
      <c r="E27" s="33" t="s">
        <v>82</v>
      </c>
      <c r="F27" s="33" t="s">
        <v>67</v>
      </c>
      <c r="G27" s="25">
        <v>50</v>
      </c>
      <c r="H27" s="26"/>
      <c r="I27" s="39">
        <f t="shared" si="0"/>
        <v>0</v>
      </c>
      <c r="J27" s="17">
        <f t="shared" si="1"/>
        <v>0</v>
      </c>
      <c r="K27" s="17">
        <f t="shared" si="2"/>
        <v>0</v>
      </c>
    </row>
    <row r="28" spans="1:11" ht="63" x14ac:dyDescent="0.25">
      <c r="A28" s="54" t="s">
        <v>104</v>
      </c>
      <c r="B28" s="29" t="s">
        <v>41</v>
      </c>
      <c r="C28" s="55" t="s">
        <v>44</v>
      </c>
      <c r="D28" s="32" t="s">
        <v>62</v>
      </c>
      <c r="E28" s="33" t="s">
        <v>83</v>
      </c>
      <c r="F28" s="33" t="s">
        <v>67</v>
      </c>
      <c r="G28" s="25">
        <v>10</v>
      </c>
      <c r="H28" s="26"/>
      <c r="I28" s="39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 x14ac:dyDescent="0.25">
      <c r="A29" s="54" t="s">
        <v>105</v>
      </c>
      <c r="B29" s="29" t="s">
        <v>45</v>
      </c>
      <c r="C29" s="55" t="s">
        <v>46</v>
      </c>
      <c r="D29" s="29" t="s">
        <v>63</v>
      </c>
      <c r="E29" s="33" t="s">
        <v>79</v>
      </c>
      <c r="F29" s="33" t="s">
        <v>67</v>
      </c>
      <c r="G29" s="25">
        <v>1</v>
      </c>
      <c r="H29" s="26"/>
      <c r="I29" s="39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54" t="s">
        <v>106</v>
      </c>
      <c r="B30" s="29" t="s">
        <v>41</v>
      </c>
      <c r="C30" s="55" t="s">
        <v>47</v>
      </c>
      <c r="D30" s="29" t="s">
        <v>64</v>
      </c>
      <c r="E30" s="33" t="s">
        <v>80</v>
      </c>
      <c r="F30" s="33" t="s">
        <v>67</v>
      </c>
      <c r="G30" s="25">
        <v>30</v>
      </c>
      <c r="H30" s="26"/>
      <c r="I30" s="39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54" t="s">
        <v>107</v>
      </c>
      <c r="B31" s="29" t="s">
        <v>23</v>
      </c>
      <c r="C31" s="55" t="s">
        <v>48</v>
      </c>
      <c r="D31" s="29" t="s">
        <v>65</v>
      </c>
      <c r="E31" s="33" t="s">
        <v>84</v>
      </c>
      <c r="F31" s="33" t="s">
        <v>87</v>
      </c>
      <c r="G31" s="25">
        <v>1000</v>
      </c>
      <c r="H31" s="26"/>
      <c r="I31" s="39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54" t="s">
        <v>108</v>
      </c>
      <c r="B32" s="29" t="s">
        <v>23</v>
      </c>
      <c r="C32" s="55" t="s">
        <v>49</v>
      </c>
      <c r="D32" s="29" t="s">
        <v>66</v>
      </c>
      <c r="E32" s="33" t="s">
        <v>85</v>
      </c>
      <c r="F32" s="33" t="s">
        <v>67</v>
      </c>
      <c r="G32" s="25">
        <v>9</v>
      </c>
      <c r="H32" s="26"/>
      <c r="I32" s="39">
        <f t="shared" si="0"/>
        <v>0</v>
      </c>
      <c r="J32" s="17">
        <f t="shared" si="1"/>
        <v>0</v>
      </c>
      <c r="K32" s="17">
        <f t="shared" si="2"/>
        <v>0</v>
      </c>
    </row>
    <row r="33" spans="1:11" ht="63" x14ac:dyDescent="0.25">
      <c r="A33" s="54" t="s">
        <v>109</v>
      </c>
      <c r="B33" s="29" t="s">
        <v>23</v>
      </c>
      <c r="C33" s="55" t="s">
        <v>49</v>
      </c>
      <c r="D33" s="29" t="s">
        <v>66</v>
      </c>
      <c r="E33" s="33" t="s">
        <v>86</v>
      </c>
      <c r="F33" s="33" t="s">
        <v>67</v>
      </c>
      <c r="G33" s="25">
        <v>20</v>
      </c>
      <c r="H33" s="26"/>
      <c r="I33" s="39">
        <f t="shared" si="0"/>
        <v>0</v>
      </c>
      <c r="J33" s="17">
        <f t="shared" si="1"/>
        <v>0</v>
      </c>
      <c r="K33" s="17">
        <f t="shared" si="2"/>
        <v>0</v>
      </c>
    </row>
    <row r="34" spans="1:11" ht="15" customHeight="1" x14ac:dyDescent="0.25">
      <c r="D34" s="9"/>
      <c r="E34" s="9"/>
      <c r="F34" s="9"/>
      <c r="G34" s="44" t="s">
        <v>7</v>
      </c>
      <c r="H34" s="44"/>
      <c r="I34" s="20">
        <f>SUM(I14:I33)</f>
        <v>0</v>
      </c>
      <c r="J34" s="18">
        <f>SUM(J14:J33)</f>
        <v>0</v>
      </c>
      <c r="K34" s="18">
        <f>SUM(K14:K33)</f>
        <v>0</v>
      </c>
    </row>
    <row r="35" spans="1:11" s="4" customFormat="1" ht="57" x14ac:dyDescent="0.25">
      <c r="C35" s="1"/>
      <c r="D35" s="1"/>
      <c r="E35" s="1"/>
      <c r="F35" s="1"/>
      <c r="G35" s="19" t="s">
        <v>9</v>
      </c>
      <c r="H35" s="23">
        <f>I34+J34+K34</f>
        <v>0</v>
      </c>
      <c r="I35" s="37"/>
    </row>
    <row r="36" spans="1:11" s="4" customFormat="1" ht="15.75" x14ac:dyDescent="0.25">
      <c r="C36" s="1"/>
      <c r="D36" s="1"/>
      <c r="E36" s="1"/>
      <c r="F36" s="1"/>
      <c r="I36" s="37"/>
    </row>
    <row r="37" spans="1:11" s="4" customFormat="1" ht="15.75" x14ac:dyDescent="0.25">
      <c r="B37" s="53" t="s">
        <v>110</v>
      </c>
      <c r="C37" s="53"/>
      <c r="I37" s="37"/>
    </row>
    <row r="38" spans="1:11" s="4" customFormat="1" ht="15.75" x14ac:dyDescent="0.25">
      <c r="B38" s="1"/>
      <c r="I38" s="37"/>
    </row>
    <row r="39" spans="1:11" s="4" customFormat="1" ht="15.75" x14ac:dyDescent="0.25">
      <c r="B39" s="53" t="s">
        <v>111</v>
      </c>
      <c r="C39" s="53"/>
      <c r="I39" s="37"/>
    </row>
    <row r="40" spans="1:11" s="4" customFormat="1" ht="15.75" x14ac:dyDescent="0.25">
      <c r="B40" s="4" t="s">
        <v>1</v>
      </c>
      <c r="C40" s="1"/>
      <c r="I40" s="37"/>
    </row>
    <row r="41" spans="1:11" s="4" customFormat="1" ht="15.75" x14ac:dyDescent="0.25">
      <c r="I41" s="37"/>
    </row>
    <row r="42" spans="1:11" s="4" customFormat="1" ht="15.75" x14ac:dyDescent="0.25">
      <c r="I42" s="37"/>
    </row>
    <row r="43" spans="1:11" ht="15.75" x14ac:dyDescent="0.25">
      <c r="C43" s="4"/>
      <c r="D43" s="4"/>
      <c r="E43" s="4"/>
      <c r="F43" s="4"/>
      <c r="G43"/>
      <c r="H43"/>
      <c r="I43" s="38"/>
      <c r="J43"/>
      <c r="K43"/>
    </row>
    <row r="44" spans="1:11" x14ac:dyDescent="0.25">
      <c r="C44" s="3"/>
      <c r="D44"/>
      <c r="E44"/>
      <c r="F44"/>
    </row>
  </sheetData>
  <mergeCells count="13">
    <mergeCell ref="B37:C37"/>
    <mergeCell ref="B39:C39"/>
    <mergeCell ref="I12:I13"/>
    <mergeCell ref="B11:K11"/>
    <mergeCell ref="B2:K2"/>
    <mergeCell ref="G34:H3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8"/>
  <sheetViews>
    <sheetView topLeftCell="A10" workbookViewId="0">
      <selection activeCell="C35" sqref="C3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3" t="s">
        <v>14</v>
      </c>
      <c r="D2" s="43"/>
      <c r="E2" s="43"/>
      <c r="F2" s="43"/>
      <c r="G2" s="43"/>
      <c r="H2" s="43"/>
      <c r="I2" s="43"/>
      <c r="J2" s="43"/>
      <c r="K2" s="43"/>
    </row>
    <row r="3" spans="2:11" ht="15.75" x14ac:dyDescent="0.25">
      <c r="B3" s="2" t="s">
        <v>5</v>
      </c>
      <c r="C3" s="1" t="s">
        <v>15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16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17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2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3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4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2" t="s">
        <v>18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2:11" ht="28.5" x14ac:dyDescent="0.25">
      <c r="B12" s="45" t="s">
        <v>11</v>
      </c>
      <c r="C12" s="47" t="s">
        <v>12</v>
      </c>
      <c r="D12" s="47" t="s">
        <v>13</v>
      </c>
      <c r="E12" s="47" t="s">
        <v>22</v>
      </c>
      <c r="F12" s="45" t="s">
        <v>19</v>
      </c>
      <c r="G12" s="49" t="s">
        <v>20</v>
      </c>
      <c r="H12" s="49" t="s">
        <v>21</v>
      </c>
      <c r="I12" s="7" t="s">
        <v>10</v>
      </c>
      <c r="J12" s="7" t="s">
        <v>10</v>
      </c>
      <c r="K12" s="51" t="s">
        <v>8</v>
      </c>
    </row>
    <row r="13" spans="2:11" ht="15" customHeight="1" x14ac:dyDescent="0.25">
      <c r="B13" s="46"/>
      <c r="C13" s="48"/>
      <c r="D13" s="48"/>
      <c r="E13" s="48"/>
      <c r="F13" s="46"/>
      <c r="G13" s="50"/>
      <c r="H13" s="50"/>
      <c r="I13" s="22">
        <v>0.1</v>
      </c>
      <c r="J13" s="22">
        <v>0.2</v>
      </c>
      <c r="K13" s="52"/>
    </row>
    <row r="14" spans="2:11" ht="63" x14ac:dyDescent="0.25">
      <c r="B14" s="29" t="s">
        <v>23</v>
      </c>
      <c r="C14" s="29" t="s">
        <v>24</v>
      </c>
      <c r="D14" s="29" t="s">
        <v>50</v>
      </c>
      <c r="E14" s="33" t="s">
        <v>68</v>
      </c>
      <c r="F14" s="33" t="s">
        <v>87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78.75" x14ac:dyDescent="0.25">
      <c r="B15" s="29" t="s">
        <v>23</v>
      </c>
      <c r="C15" s="29" t="s">
        <v>25</v>
      </c>
      <c r="D15" s="29" t="s">
        <v>51</v>
      </c>
      <c r="E15" s="33" t="s">
        <v>69</v>
      </c>
      <c r="F15" s="33" t="s">
        <v>87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31.5" x14ac:dyDescent="0.25">
      <c r="B16" s="30" t="s">
        <v>26</v>
      </c>
      <c r="C16" s="30" t="s">
        <v>27</v>
      </c>
      <c r="D16" s="30" t="s">
        <v>52</v>
      </c>
      <c r="E16" s="34" t="s">
        <v>70</v>
      </c>
      <c r="F16" s="34" t="s">
        <v>67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47.25" x14ac:dyDescent="0.25">
      <c r="B17" s="31" t="s">
        <v>28</v>
      </c>
      <c r="C17" s="31" t="s">
        <v>29</v>
      </c>
      <c r="D17" s="31" t="s">
        <v>53</v>
      </c>
      <c r="E17" s="35" t="s">
        <v>71</v>
      </c>
      <c r="F17" s="35" t="s">
        <v>88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47.25" x14ac:dyDescent="0.25">
      <c r="B18" s="31" t="s">
        <v>30</v>
      </c>
      <c r="C18" s="31" t="s">
        <v>31</v>
      </c>
      <c r="D18" s="31" t="s">
        <v>54</v>
      </c>
      <c r="E18" s="35" t="s">
        <v>71</v>
      </c>
      <c r="F18" s="35" t="s">
        <v>88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63" x14ac:dyDescent="0.25">
      <c r="B19" s="29" t="s">
        <v>32</v>
      </c>
      <c r="C19" s="29" t="s">
        <v>33</v>
      </c>
      <c r="D19" s="29" t="s">
        <v>55</v>
      </c>
      <c r="E19" s="33" t="s">
        <v>72</v>
      </c>
      <c r="F19" s="33" t="s">
        <v>88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9" t="s">
        <v>34</v>
      </c>
      <c r="C20" s="29" t="s">
        <v>35</v>
      </c>
      <c r="D20" s="29" t="s">
        <v>56</v>
      </c>
      <c r="E20" s="33" t="s">
        <v>73</v>
      </c>
      <c r="F20" s="33" t="s">
        <v>88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47.25" x14ac:dyDescent="0.25">
      <c r="B21" s="30" t="s">
        <v>36</v>
      </c>
      <c r="C21" s="30" t="s">
        <v>37</v>
      </c>
      <c r="D21" s="30" t="s">
        <v>57</v>
      </c>
      <c r="E21" s="34" t="s">
        <v>74</v>
      </c>
      <c r="F21" s="34" t="s">
        <v>88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78.75" x14ac:dyDescent="0.25">
      <c r="B22" s="29" t="s">
        <v>23</v>
      </c>
      <c r="C22" s="29" t="s">
        <v>38</v>
      </c>
      <c r="D22" s="29" t="s">
        <v>58</v>
      </c>
      <c r="E22" s="33" t="s">
        <v>75</v>
      </c>
      <c r="F22" s="33" t="s">
        <v>67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47.25" x14ac:dyDescent="0.25">
      <c r="B23" s="30" t="s">
        <v>36</v>
      </c>
      <c r="C23" s="30" t="s">
        <v>39</v>
      </c>
      <c r="D23" s="30" t="s">
        <v>59</v>
      </c>
      <c r="E23" s="34" t="s">
        <v>76</v>
      </c>
      <c r="F23" s="34" t="s">
        <v>88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47.25" x14ac:dyDescent="0.25">
      <c r="B24" s="30" t="s">
        <v>40</v>
      </c>
      <c r="C24" s="30" t="s">
        <v>39</v>
      </c>
      <c r="D24" s="30" t="s">
        <v>59</v>
      </c>
      <c r="E24" s="34" t="s">
        <v>77</v>
      </c>
      <c r="F24" s="34" t="s">
        <v>88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47.25" x14ac:dyDescent="0.25">
      <c r="B25" s="29" t="s">
        <v>41</v>
      </c>
      <c r="C25" s="29" t="s">
        <v>42</v>
      </c>
      <c r="D25" s="29" t="s">
        <v>60</v>
      </c>
      <c r="E25" s="33" t="s">
        <v>78</v>
      </c>
      <c r="F25" s="33" t="s">
        <v>67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47.25" x14ac:dyDescent="0.25">
      <c r="B26" s="29" t="s">
        <v>41</v>
      </c>
      <c r="C26" s="29" t="s">
        <v>43</v>
      </c>
      <c r="D26" s="29" t="s">
        <v>60</v>
      </c>
      <c r="E26" s="33" t="s">
        <v>81</v>
      </c>
      <c r="F26" s="33" t="s">
        <v>67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63" x14ac:dyDescent="0.25">
      <c r="B27" s="29" t="s">
        <v>41</v>
      </c>
      <c r="C27" s="29" t="s">
        <v>44</v>
      </c>
      <c r="D27" s="32" t="s">
        <v>61</v>
      </c>
      <c r="E27" s="33" t="s">
        <v>82</v>
      </c>
      <c r="F27" s="33" t="s">
        <v>67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63" x14ac:dyDescent="0.25">
      <c r="B28" s="29" t="s">
        <v>41</v>
      </c>
      <c r="C28" s="29" t="s">
        <v>44</v>
      </c>
      <c r="D28" s="32" t="s">
        <v>62</v>
      </c>
      <c r="E28" s="33" t="s">
        <v>83</v>
      </c>
      <c r="F28" s="33" t="s">
        <v>67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47.25" x14ac:dyDescent="0.25">
      <c r="B29" s="29" t="s">
        <v>45</v>
      </c>
      <c r="C29" s="29" t="s">
        <v>46</v>
      </c>
      <c r="D29" s="29" t="s">
        <v>63</v>
      </c>
      <c r="E29" s="33" t="s">
        <v>79</v>
      </c>
      <c r="F29" s="33" t="s">
        <v>67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47.25" x14ac:dyDescent="0.25">
      <c r="B30" s="29" t="s">
        <v>41</v>
      </c>
      <c r="C30" s="29" t="s">
        <v>47</v>
      </c>
      <c r="D30" s="29" t="s">
        <v>64</v>
      </c>
      <c r="E30" s="33" t="s">
        <v>80</v>
      </c>
      <c r="F30" s="33" t="s">
        <v>67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9" t="s">
        <v>23</v>
      </c>
      <c r="C31" s="29" t="s">
        <v>48</v>
      </c>
      <c r="D31" s="29" t="s">
        <v>65</v>
      </c>
      <c r="E31" s="33" t="s">
        <v>84</v>
      </c>
      <c r="F31" s="33" t="s">
        <v>87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9" t="s">
        <v>23</v>
      </c>
      <c r="C32" s="29" t="s">
        <v>49</v>
      </c>
      <c r="D32" s="29" t="s">
        <v>66</v>
      </c>
      <c r="E32" s="33" t="s">
        <v>85</v>
      </c>
      <c r="F32" s="33" t="s">
        <v>67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63" x14ac:dyDescent="0.25">
      <c r="B33" s="29" t="s">
        <v>23</v>
      </c>
      <c r="C33" s="29" t="s">
        <v>49</v>
      </c>
      <c r="D33" s="29" t="s">
        <v>66</v>
      </c>
      <c r="E33" s="33" t="s">
        <v>86</v>
      </c>
      <c r="F33" s="33" t="s">
        <v>67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15.75" x14ac:dyDescent="0.25">
      <c r="B34" s="24"/>
      <c r="C34" s="24"/>
      <c r="D34" s="24"/>
      <c r="E34" s="27"/>
      <c r="F34" s="27"/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15.75" x14ac:dyDescent="0.25">
      <c r="B35" s="24"/>
      <c r="C35" s="24"/>
      <c r="D35" s="24"/>
      <c r="E35" s="27"/>
      <c r="F35" s="27"/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15.75" x14ac:dyDescent="0.25">
      <c r="B36" s="24"/>
      <c r="C36" s="24"/>
      <c r="D36" s="24"/>
      <c r="E36" s="27"/>
      <c r="F36" s="27"/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15.75" x14ac:dyDescent="0.25">
      <c r="B37" s="24"/>
      <c r="C37" s="24"/>
      <c r="D37" s="24"/>
      <c r="E37" s="27"/>
      <c r="F37" s="27"/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/>
      <c r="C38" s="24"/>
      <c r="D38" s="24"/>
      <c r="E38" s="27"/>
      <c r="F38" s="27"/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15.75" x14ac:dyDescent="0.25">
      <c r="B39" s="24"/>
      <c r="C39" s="24"/>
      <c r="D39" s="24"/>
      <c r="E39" s="27"/>
      <c r="F39" s="27"/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15.75" x14ac:dyDescent="0.25">
      <c r="B40" s="24"/>
      <c r="C40" s="24"/>
      <c r="D40" s="24"/>
      <c r="E40" s="27"/>
      <c r="F40" s="27"/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15.75" x14ac:dyDescent="0.25">
      <c r="B41" s="24"/>
      <c r="C41" s="24"/>
      <c r="D41" s="24"/>
      <c r="E41" s="27"/>
      <c r="F41" s="27"/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15.75" x14ac:dyDescent="0.25">
      <c r="B42" s="24"/>
      <c r="C42" s="24"/>
      <c r="D42" s="24"/>
      <c r="E42" s="27"/>
      <c r="F42" s="27"/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15.75" x14ac:dyDescent="0.25">
      <c r="B43" s="24"/>
      <c r="C43" s="24"/>
      <c r="D43" s="24"/>
      <c r="E43" s="27"/>
      <c r="F43" s="27"/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15.75" x14ac:dyDescent="0.25">
      <c r="B44" s="24"/>
      <c r="C44" s="24"/>
      <c r="D44" s="24"/>
      <c r="E44" s="27"/>
      <c r="F44" s="27"/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15.75" x14ac:dyDescent="0.25">
      <c r="B45" s="24"/>
      <c r="C45" s="24"/>
      <c r="D45" s="24"/>
      <c r="E45" s="27"/>
      <c r="F45" s="27"/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15.75" x14ac:dyDescent="0.25">
      <c r="B46" s="24"/>
      <c r="C46" s="24"/>
      <c r="D46" s="24"/>
      <c r="E46" s="27"/>
      <c r="F46" s="27"/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15.75" x14ac:dyDescent="0.25">
      <c r="B47" s="24"/>
      <c r="C47" s="24"/>
      <c r="D47" s="24"/>
      <c r="E47" s="27"/>
      <c r="F47" s="27"/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15.75" x14ac:dyDescent="0.25">
      <c r="B48" s="24"/>
      <c r="C48" s="24"/>
      <c r="D48" s="24"/>
      <c r="E48" s="27"/>
      <c r="F48" s="27"/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15.75" x14ac:dyDescent="0.25">
      <c r="B49" s="24"/>
      <c r="C49" s="24"/>
      <c r="D49" s="24"/>
      <c r="E49" s="27"/>
      <c r="F49" s="27"/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28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4" t="s">
        <v>7</v>
      </c>
      <c r="H114" s="4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9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SJ Družicová</vt:lpstr>
      <vt:lpstr>ŠJ Hečková</vt:lpstr>
      <vt:lpstr>Hárok3</vt:lpstr>
      <vt:lpstr>'SJ Družicová'!_Hlk145406891</vt:lpstr>
      <vt:lpstr>'SJ Družicová'!_Hlk145407327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2023-12-06T09:57:31Z</dcterms:modified>
</cp:coreProperties>
</file>