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/>
  <c r="J16"/>
  <c r="J18"/>
  <c r="J19"/>
  <c r="J20"/>
  <c r="J21"/>
  <c r="J22"/>
  <c r="J23"/>
  <c r="J24"/>
  <c r="J25"/>
  <c r="J26"/>
  <c r="J27"/>
  <c r="J28"/>
  <c r="J29"/>
  <c r="I15"/>
  <c r="J15" s="1"/>
  <c r="I16"/>
  <c r="I17"/>
  <c r="K17" s="1"/>
  <c r="I18"/>
  <c r="K18" s="1"/>
  <c r="I19"/>
  <c r="K19" s="1"/>
  <c r="I20"/>
  <c r="K20" s="1"/>
  <c r="I21"/>
  <c r="K21" s="1"/>
  <c r="I22"/>
  <c r="K22" s="1"/>
  <c r="I23"/>
  <c r="K23" s="1"/>
  <c r="I24"/>
  <c r="K24" s="1"/>
  <c r="I25"/>
  <c r="K25" s="1"/>
  <c r="I26"/>
  <c r="K26" s="1"/>
  <c r="I27"/>
  <c r="K27" s="1"/>
  <c r="I28"/>
  <c r="K28" s="1"/>
  <c r="I29"/>
  <c r="K29" s="1"/>
  <c r="I30"/>
  <c r="K30" s="1"/>
  <c r="I31"/>
  <c r="K31" s="1"/>
  <c r="I32"/>
  <c r="I33"/>
  <c r="I34"/>
  <c r="I35"/>
  <c r="I36"/>
  <c r="I37"/>
  <c r="I38"/>
  <c r="I14"/>
  <c r="J14" s="1"/>
  <c r="J30"/>
  <c r="J31"/>
  <c r="J32"/>
  <c r="J33"/>
  <c r="J34"/>
  <c r="J35"/>
  <c r="J36"/>
  <c r="J37"/>
  <c r="J38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J17" l="1"/>
  <c r="K15"/>
  <c r="K41"/>
  <c r="K57"/>
  <c r="K65"/>
  <c r="K49"/>
  <c r="K33"/>
  <c r="K61"/>
  <c r="K53"/>
  <c r="K45"/>
  <c r="K37"/>
  <c r="K68"/>
  <c r="K67"/>
  <c r="K64"/>
  <c r="K63"/>
  <c r="K60"/>
  <c r="K59"/>
  <c r="K56"/>
  <c r="K55"/>
  <c r="K52"/>
  <c r="K51"/>
  <c r="K48"/>
  <c r="K47"/>
  <c r="K44"/>
  <c r="K43"/>
  <c r="K40"/>
  <c r="K39"/>
  <c r="K36"/>
  <c r="K35"/>
  <c r="K32"/>
  <c r="K14"/>
  <c r="K66"/>
  <c r="K62"/>
  <c r="K58"/>
  <c r="K54"/>
  <c r="K50"/>
  <c r="K46"/>
  <c r="K42"/>
  <c r="K38"/>
  <c r="K34"/>
  <c r="I69"/>
  <c r="J69" l="1"/>
  <c r="K69"/>
  <c r="H70" l="1"/>
</calcChain>
</file>

<file path=xl/sharedStrings.xml><?xml version="1.0" encoding="utf-8"?>
<sst xmlns="http://schemas.openxmlformats.org/spreadsheetml/2006/main" count="342" uniqueCount="167">
  <si>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</si>
  <si>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</si>
  <si>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</si>
  <si>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</si>
  <si>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</si>
  <si>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</si>
  <si>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</si>
  <si>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</si>
  <si>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</si>
  <si>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</si>
  <si>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</si>
  <si>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</si>
  <si>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</si>
  <si>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</si>
  <si>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</si>
  <si>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</si>
  <si>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</si>
  <si>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</si>
  <si>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</si>
  <si>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</si>
  <si>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</si>
  <si>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</si>
  <si>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</si>
  <si>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</si>
  <si>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Potraviny pre ŠJ MŠ Ovručská 14</t>
  </si>
  <si>
    <t>03222117-6</t>
  </si>
  <si>
    <t>Avokádo</t>
  </si>
  <si>
    <t>03222111-4</t>
  </si>
  <si>
    <t>Banány</t>
  </si>
  <si>
    <t>Broskyne</t>
  </si>
  <si>
    <t>Citróny</t>
  </si>
  <si>
    <t>Hrozno</t>
  </si>
  <si>
    <t>Hrušky</t>
  </si>
  <si>
    <t>Jablká</t>
  </si>
  <si>
    <t>Jahody</t>
  </si>
  <si>
    <t>Kiwi</t>
  </si>
  <si>
    <t>Mandarínky</t>
  </si>
  <si>
    <t>Marhule</t>
  </si>
  <si>
    <t>Nektarínky</t>
  </si>
  <si>
    <t>Pomaranče</t>
  </si>
  <si>
    <t>Slivky</t>
  </si>
  <si>
    <t>Bazalka čerstvá</t>
  </si>
  <si>
    <t>Cvikla</t>
  </si>
  <si>
    <t>Kaleráb gigant</t>
  </si>
  <si>
    <t>Kapusta kyslá</t>
  </si>
  <si>
    <t>Melón červený</t>
  </si>
  <si>
    <t>Pažítka čerstvá</t>
  </si>
  <si>
    <t xml:space="preserve">Mäta </t>
  </si>
  <si>
    <t>Petržlenová vňať</t>
  </si>
  <si>
    <t>Petržlen</t>
  </si>
  <si>
    <t>Reďkovka biela</t>
  </si>
  <si>
    <t>Reďkovka červená</t>
  </si>
  <si>
    <t>Stonkový zeler</t>
  </si>
  <si>
    <t>Šampiňóny</t>
  </si>
  <si>
    <t>Zeler</t>
  </si>
  <si>
    <t>Zemiaky nové</t>
  </si>
  <si>
    <t>Brokolica</t>
  </si>
  <si>
    <t>Cesnak</t>
  </si>
  <si>
    <t>Cibuľa</t>
  </si>
  <si>
    <t>Cibuľka jarná</t>
  </si>
  <si>
    <t>Cuketa</t>
  </si>
  <si>
    <t>Kaleráb mladý</t>
  </si>
  <si>
    <t>Kapusta hlávková biela</t>
  </si>
  <si>
    <t>Kapusta hlávková červená</t>
  </si>
  <si>
    <t>Kapusta čínska</t>
  </si>
  <si>
    <t>Karfiol</t>
  </si>
  <si>
    <t>Kel</t>
  </si>
  <si>
    <t>Mrkva</t>
  </si>
  <si>
    <t>Paprika PCR</t>
  </si>
  <si>
    <t>Paprika hrubostenná farebná</t>
  </si>
  <si>
    <t>Paradajky</t>
  </si>
  <si>
    <t>Paradajky cherry</t>
  </si>
  <si>
    <t>Pór</t>
  </si>
  <si>
    <t>Šalát hlávkový</t>
  </si>
  <si>
    <t>Šalát ľadový</t>
  </si>
  <si>
    <t>Tekvica</t>
  </si>
  <si>
    <t>Tekvica hokkaido</t>
  </si>
  <si>
    <t>Uhorky šalátové</t>
  </si>
  <si>
    <t>Zemiaky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</si>
  <si>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</si>
  <si>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</si>
  <si>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</si>
  <si>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</si>
  <si>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</si>
  <si>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</si>
  <si>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</si>
  <si>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</si>
  <si>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</si>
  <si>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</si>
  <si>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</si>
  <si>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</si>
  <si>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</si>
  <si>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</si>
  <si>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</si>
  <si>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</si>
  <si>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</si>
  <si>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</si>
  <si>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</si>
  <si>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</si>
  <si>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</si>
  <si>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</si>
  <si>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</si>
  <si>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</si>
  <si>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</si>
  <si>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</si>
  <si>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</si>
  <si>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</si>
  <si>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</si>
  <si>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</si>
  <si>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</si>
  <si>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</si>
  <si>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</si>
  <si>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</si>
  <si>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</si>
  <si>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</si>
  <si>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</si>
  <si>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</si>
  <si>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</si>
  <si>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</si>
  <si>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</si>
  <si>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</si>
  <si>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</si>
  <si>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</si>
  <si>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</si>
  <si>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</si>
  <si>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</si>
  <si>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</si>
  <si>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</si>
  <si>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03222332-9</t>
  </si>
  <si>
    <t>03222210-8</t>
  </si>
  <si>
    <t>03222340-8</t>
  </si>
  <si>
    <t>03222322-6</t>
  </si>
  <si>
    <t>03222321-9</t>
  </si>
  <si>
    <t>03222313-0</t>
  </si>
  <si>
    <t>Čučoriedky</t>
  </si>
  <si>
    <t>Maliny</t>
  </si>
  <si>
    <t>03222314-7</t>
  </si>
  <si>
    <t>03222118-3</t>
  </si>
  <si>
    <t>03222240-7</t>
  </si>
  <si>
    <t>03222331-2</t>
  </si>
  <si>
    <t>03222330-5</t>
  </si>
  <si>
    <t>03222220-1</t>
  </si>
  <si>
    <t>0322334-3</t>
  </si>
  <si>
    <t>03221000-6</t>
  </si>
  <si>
    <t>03221111-7</t>
  </si>
  <si>
    <t>03221410-3</t>
  </si>
  <si>
    <t>03221110-3</t>
  </si>
  <si>
    <t>03221260-6</t>
  </si>
  <si>
    <t>03221110-0</t>
  </si>
  <si>
    <t>03212100-1</t>
  </si>
  <si>
    <t>03221430-9</t>
  </si>
  <si>
    <t>03221113-1</t>
  </si>
  <si>
    <t>03221250-3</t>
  </si>
  <si>
    <t>03221420-6</t>
  </si>
  <si>
    <t>03221400-0</t>
  </si>
  <si>
    <t>03221112-4</t>
  </si>
  <si>
    <t>03221230-7</t>
  </si>
  <si>
    <t>03221240-0</t>
  </si>
  <si>
    <t>03221310-2</t>
  </si>
  <si>
    <t>03221200-8</t>
  </si>
  <si>
    <t>03221270-9</t>
  </si>
  <si>
    <t>03222310-9</t>
  </si>
  <si>
    <t>1. trieda, vo výbornej akostnej kvalite</t>
  </si>
  <si>
    <t>ks</t>
  </si>
  <si>
    <t>kg</t>
  </si>
  <si>
    <t>1. trieda, vo výbornej akostnej kvalite, očistený od listov</t>
  </si>
  <si>
    <t>Kategória č. 5: Zelenina, ovocie, orechy a bylinky, CPV 15300000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</si>
</sst>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81"/>
  <sheetViews>
    <sheetView tabSelected="1" zoomScale="80" zoomScaleNormal="80" workbookViewId="0">
      <selection activeCell="G65" sqref="G65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>
      <c r="B3" s="2" t="s">
        <v>23</v>
      </c>
      <c r="C3" s="1" t="s">
        <v>24</v>
      </c>
    </row>
    <row r="4" spans="1:11" ht="18.75" customHeight="1">
      <c r="B4" s="2"/>
      <c r="C4" s="20" t="s">
        <v>166</v>
      </c>
    </row>
    <row r="5" spans="1:11" ht="18.75" customHeight="1">
      <c r="B5" s="2"/>
      <c r="C5" s="20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8" t="s">
        <v>18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>
      <c r="B12" s="32" t="s">
        <v>12</v>
      </c>
      <c r="C12" s="34" t="s">
        <v>13</v>
      </c>
      <c r="D12" s="34" t="s">
        <v>14</v>
      </c>
      <c r="E12" s="34" t="s">
        <v>19</v>
      </c>
      <c r="F12" s="32" t="s">
        <v>20</v>
      </c>
      <c r="G12" s="38" t="s">
        <v>21</v>
      </c>
      <c r="H12" s="38" t="s">
        <v>22</v>
      </c>
      <c r="I12" s="26" t="s">
        <v>9</v>
      </c>
      <c r="J12" s="7" t="s">
        <v>11</v>
      </c>
      <c r="K12" s="7" t="s">
        <v>11</v>
      </c>
    </row>
    <row r="13" spans="1:11" ht="15.75" customHeight="1">
      <c r="B13" s="33"/>
      <c r="C13" s="35"/>
      <c r="D13" s="36"/>
      <c r="E13" s="36"/>
      <c r="F13" s="37"/>
      <c r="G13" s="39"/>
      <c r="H13" s="39"/>
      <c r="I13" s="27"/>
      <c r="J13" s="21">
        <v>0.1</v>
      </c>
      <c r="K13" s="21">
        <v>0.2</v>
      </c>
    </row>
    <row r="14" spans="1:11" ht="31.5">
      <c r="A14" s="10" t="s">
        <v>6</v>
      </c>
      <c r="B14" s="24" t="s">
        <v>25</v>
      </c>
      <c r="C14" s="24" t="s">
        <v>26</v>
      </c>
      <c r="D14" s="12" t="s">
        <v>162</v>
      </c>
      <c r="E14" s="12" t="s">
        <v>163</v>
      </c>
      <c r="F14" s="40" t="s">
        <v>163</v>
      </c>
      <c r="G14" s="41">
        <v>15</v>
      </c>
      <c r="H14" s="8"/>
      <c r="I14" s="15">
        <f t="shared" ref="I14:I68" si="0">ROUND(G14*H14,2)</f>
        <v>0</v>
      </c>
      <c r="J14" s="16">
        <f>I14*$J$13</f>
        <v>0</v>
      </c>
      <c r="K14" s="16">
        <f>I14*$K$13</f>
        <v>0</v>
      </c>
    </row>
    <row r="15" spans="1:11" ht="31.5">
      <c r="A15" s="10" t="s">
        <v>7</v>
      </c>
      <c r="B15" s="25" t="s">
        <v>27</v>
      </c>
      <c r="C15" s="24" t="s">
        <v>28</v>
      </c>
      <c r="D15" s="12" t="s">
        <v>162</v>
      </c>
      <c r="E15" s="12" t="s">
        <v>164</v>
      </c>
      <c r="F15" s="40" t="s">
        <v>164</v>
      </c>
      <c r="G15" s="41">
        <v>150</v>
      </c>
      <c r="H15" s="8"/>
      <c r="I15" s="15">
        <f t="shared" si="0"/>
        <v>0</v>
      </c>
      <c r="J15" s="16">
        <f t="shared" ref="J15:J29" si="1">I15*$J$13</f>
        <v>0</v>
      </c>
      <c r="K15" s="16">
        <f t="shared" ref="K15:K31" si="2">I15*$K$13</f>
        <v>0</v>
      </c>
    </row>
    <row r="16" spans="1:11" ht="31.5">
      <c r="A16" s="10" t="s">
        <v>17</v>
      </c>
      <c r="B16" s="25" t="s">
        <v>128</v>
      </c>
      <c r="C16" s="24" t="s">
        <v>29</v>
      </c>
      <c r="D16" s="12" t="s">
        <v>162</v>
      </c>
      <c r="E16" s="12" t="s">
        <v>164</v>
      </c>
      <c r="F16" s="40" t="s">
        <v>164</v>
      </c>
      <c r="G16" s="41">
        <v>50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31.5">
      <c r="A17" s="10" t="s">
        <v>79</v>
      </c>
      <c r="B17" s="25" t="s">
        <v>129</v>
      </c>
      <c r="C17" s="24" t="s">
        <v>30</v>
      </c>
      <c r="D17" s="12" t="s">
        <v>162</v>
      </c>
      <c r="E17" s="12" t="s">
        <v>164</v>
      </c>
      <c r="F17" s="40" t="s">
        <v>164</v>
      </c>
      <c r="G17" s="41">
        <v>100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5">
      <c r="A18" s="10" t="s">
        <v>80</v>
      </c>
      <c r="B18" s="25" t="s">
        <v>130</v>
      </c>
      <c r="C18" s="24" t="s">
        <v>31</v>
      </c>
      <c r="D18" s="12" t="s">
        <v>162</v>
      </c>
      <c r="E18" s="12" t="s">
        <v>164</v>
      </c>
      <c r="F18" s="40" t="s">
        <v>164</v>
      </c>
      <c r="G18" s="41">
        <v>50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31.5">
      <c r="A19" s="10" t="s">
        <v>81</v>
      </c>
      <c r="B19" s="25" t="s">
        <v>131</v>
      </c>
      <c r="C19" s="24" t="s">
        <v>32</v>
      </c>
      <c r="D19" s="12" t="s">
        <v>162</v>
      </c>
      <c r="E19" s="12" t="s">
        <v>164</v>
      </c>
      <c r="F19" s="40" t="s">
        <v>164</v>
      </c>
      <c r="G19" s="41">
        <v>100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>
      <c r="A20" s="10" t="s">
        <v>82</v>
      </c>
      <c r="B20" s="25" t="s">
        <v>132</v>
      </c>
      <c r="C20" s="24" t="s">
        <v>33</v>
      </c>
      <c r="D20" s="12" t="s">
        <v>162</v>
      </c>
      <c r="E20" s="12" t="s">
        <v>164</v>
      </c>
      <c r="F20" s="40" t="s">
        <v>164</v>
      </c>
      <c r="G20" s="41">
        <v>200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31.5">
      <c r="A21" s="10" t="s">
        <v>83</v>
      </c>
      <c r="B21" s="25" t="s">
        <v>133</v>
      </c>
      <c r="C21" s="24" t="s">
        <v>34</v>
      </c>
      <c r="D21" s="12" t="s">
        <v>162</v>
      </c>
      <c r="E21" s="12" t="s">
        <v>164</v>
      </c>
      <c r="F21" s="40" t="s">
        <v>164</v>
      </c>
      <c r="G21" s="41">
        <v>10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31.5">
      <c r="A22" s="10"/>
      <c r="B22" s="25" t="s">
        <v>136</v>
      </c>
      <c r="C22" s="24" t="s">
        <v>135</v>
      </c>
      <c r="D22" s="12" t="s">
        <v>162</v>
      </c>
      <c r="E22" s="12" t="s">
        <v>164</v>
      </c>
      <c r="F22" s="40" t="s">
        <v>164</v>
      </c>
      <c r="G22" s="41">
        <v>10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31.5">
      <c r="A23" s="10"/>
      <c r="B23" s="25" t="s">
        <v>161</v>
      </c>
      <c r="C23" s="24" t="s">
        <v>134</v>
      </c>
      <c r="D23" s="12" t="s">
        <v>162</v>
      </c>
      <c r="E23" s="12" t="s">
        <v>164</v>
      </c>
      <c r="F23" s="40" t="s">
        <v>164</v>
      </c>
      <c r="G23" s="41">
        <v>20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31.5">
      <c r="A24" s="10" t="s">
        <v>84</v>
      </c>
      <c r="B24" s="25" t="s">
        <v>137</v>
      </c>
      <c r="C24" s="24" t="s">
        <v>35</v>
      </c>
      <c r="D24" s="12" t="s">
        <v>162</v>
      </c>
      <c r="E24" s="12" t="s">
        <v>163</v>
      </c>
      <c r="F24" s="40" t="s">
        <v>163</v>
      </c>
      <c r="G24" s="41">
        <v>300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31.5">
      <c r="A25" s="10" t="s">
        <v>85</v>
      </c>
      <c r="B25" s="25" t="s">
        <v>138</v>
      </c>
      <c r="C25" s="24" t="s">
        <v>36</v>
      </c>
      <c r="D25" s="12" t="s">
        <v>162</v>
      </c>
      <c r="E25" s="12" t="s">
        <v>164</v>
      </c>
      <c r="F25" s="40" t="s">
        <v>164</v>
      </c>
      <c r="G25" s="41">
        <v>100</v>
      </c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31.5">
      <c r="A26" s="10" t="s">
        <v>86</v>
      </c>
      <c r="B26" s="25" t="s">
        <v>139</v>
      </c>
      <c r="C26" s="24" t="s">
        <v>37</v>
      </c>
      <c r="D26" s="12" t="s">
        <v>162</v>
      </c>
      <c r="E26" s="12" t="s">
        <v>164</v>
      </c>
      <c r="F26" s="40" t="s">
        <v>164</v>
      </c>
      <c r="G26" s="41">
        <v>40</v>
      </c>
      <c r="H26" s="8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31.5">
      <c r="A27" s="10" t="s">
        <v>87</v>
      </c>
      <c r="B27" s="25" t="s">
        <v>140</v>
      </c>
      <c r="C27" s="24" t="s">
        <v>38</v>
      </c>
      <c r="D27" s="12" t="s">
        <v>162</v>
      </c>
      <c r="E27" s="12" t="s">
        <v>164</v>
      </c>
      <c r="F27" s="40" t="s">
        <v>164</v>
      </c>
      <c r="G27" s="41">
        <v>50</v>
      </c>
      <c r="H27" s="8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31.5">
      <c r="A28" s="10" t="s">
        <v>88</v>
      </c>
      <c r="B28" s="25" t="s">
        <v>141</v>
      </c>
      <c r="C28" s="24" t="s">
        <v>39</v>
      </c>
      <c r="D28" s="12" t="s">
        <v>162</v>
      </c>
      <c r="E28" s="12" t="s">
        <v>164</v>
      </c>
      <c r="F28" s="40" t="s">
        <v>164</v>
      </c>
      <c r="G28" s="41">
        <v>150</v>
      </c>
      <c r="H28" s="8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31.5">
      <c r="A29" s="10" t="s">
        <v>89</v>
      </c>
      <c r="B29" s="25" t="s">
        <v>142</v>
      </c>
      <c r="C29" s="24" t="s">
        <v>40</v>
      </c>
      <c r="D29" s="12" t="s">
        <v>162</v>
      </c>
      <c r="E29" s="12" t="s">
        <v>164</v>
      </c>
      <c r="F29" s="40" t="s">
        <v>164</v>
      </c>
      <c r="G29" s="41">
        <v>30</v>
      </c>
      <c r="H29" s="8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31.5">
      <c r="A30" s="10" t="s">
        <v>90</v>
      </c>
      <c r="B30" s="25"/>
      <c r="C30" s="24" t="s">
        <v>41</v>
      </c>
      <c r="D30" s="12" t="s">
        <v>162</v>
      </c>
      <c r="E30" s="12" t="s">
        <v>164</v>
      </c>
      <c r="F30" s="40" t="s">
        <v>164</v>
      </c>
      <c r="G30" s="41">
        <v>2</v>
      </c>
      <c r="H30" s="8"/>
      <c r="I30" s="15">
        <f t="shared" si="0"/>
        <v>0</v>
      </c>
      <c r="J30" s="16">
        <f t="shared" ref="J30:J67" si="3">I30*$J$13</f>
        <v>0</v>
      </c>
      <c r="K30" s="16">
        <f t="shared" si="2"/>
        <v>0</v>
      </c>
    </row>
    <row r="31" spans="1:11" ht="31.5">
      <c r="A31" s="10" t="s">
        <v>91</v>
      </c>
      <c r="B31" s="25" t="s">
        <v>144</v>
      </c>
      <c r="C31" s="23" t="s">
        <v>42</v>
      </c>
      <c r="D31" s="12" t="s">
        <v>162</v>
      </c>
      <c r="E31" s="12" t="s">
        <v>164</v>
      </c>
      <c r="F31" s="40" t="s">
        <v>164</v>
      </c>
      <c r="G31" s="41">
        <v>50</v>
      </c>
      <c r="H31" s="8"/>
      <c r="I31" s="15">
        <f t="shared" si="0"/>
        <v>0</v>
      </c>
      <c r="J31" s="16">
        <f t="shared" si="3"/>
        <v>0</v>
      </c>
      <c r="K31" s="16">
        <f t="shared" si="2"/>
        <v>0</v>
      </c>
    </row>
    <row r="32" spans="1:11" ht="31.5">
      <c r="A32" s="10" t="s">
        <v>92</v>
      </c>
      <c r="B32" s="25" t="s">
        <v>143</v>
      </c>
      <c r="C32" s="23" t="s">
        <v>43</v>
      </c>
      <c r="D32" s="12" t="s">
        <v>162</v>
      </c>
      <c r="E32" s="12" t="s">
        <v>164</v>
      </c>
      <c r="F32" s="40" t="s">
        <v>164</v>
      </c>
      <c r="G32" s="41">
        <v>50</v>
      </c>
      <c r="H32" s="8"/>
      <c r="I32" s="15">
        <f t="shared" si="0"/>
        <v>0</v>
      </c>
      <c r="J32" s="16">
        <f t="shared" si="3"/>
        <v>0</v>
      </c>
      <c r="K32" s="16">
        <f t="shared" ref="K32:K68" si="4">I32*$K$13</f>
        <v>0</v>
      </c>
    </row>
    <row r="33" spans="1:11" ht="31.5">
      <c r="A33" s="10" t="s">
        <v>93</v>
      </c>
      <c r="B33" s="25" t="s">
        <v>143</v>
      </c>
      <c r="C33" s="23" t="s">
        <v>61</v>
      </c>
      <c r="D33" s="12" t="s">
        <v>162</v>
      </c>
      <c r="E33" s="12" t="s">
        <v>163</v>
      </c>
      <c r="F33" s="40" t="s">
        <v>163</v>
      </c>
      <c r="G33" s="41">
        <v>50</v>
      </c>
      <c r="H33" s="8"/>
      <c r="I33" s="15">
        <f t="shared" si="0"/>
        <v>0</v>
      </c>
      <c r="J33" s="16">
        <f t="shared" si="3"/>
        <v>0</v>
      </c>
      <c r="K33" s="16">
        <f t="shared" si="4"/>
        <v>0</v>
      </c>
    </row>
    <row r="34" spans="1:11" ht="31.5">
      <c r="A34" s="10" t="s">
        <v>94</v>
      </c>
      <c r="B34" s="25" t="s">
        <v>145</v>
      </c>
      <c r="C34" s="23" t="s">
        <v>62</v>
      </c>
      <c r="D34" s="12" t="s">
        <v>162</v>
      </c>
      <c r="E34" s="12" t="s">
        <v>164</v>
      </c>
      <c r="F34" s="40" t="s">
        <v>164</v>
      </c>
      <c r="G34" s="41">
        <v>60</v>
      </c>
      <c r="H34" s="8"/>
      <c r="I34" s="15">
        <f t="shared" si="0"/>
        <v>0</v>
      </c>
      <c r="J34" s="16">
        <f t="shared" si="3"/>
        <v>0</v>
      </c>
      <c r="K34" s="16">
        <f t="shared" si="4"/>
        <v>0</v>
      </c>
    </row>
    <row r="35" spans="1:11" ht="31.5">
      <c r="A35" s="10" t="s">
        <v>95</v>
      </c>
      <c r="B35" s="25" t="s">
        <v>145</v>
      </c>
      <c r="C35" s="23" t="s">
        <v>63</v>
      </c>
      <c r="D35" s="12" t="s">
        <v>162</v>
      </c>
      <c r="E35" s="12" t="s">
        <v>164</v>
      </c>
      <c r="F35" s="40" t="s">
        <v>164</v>
      </c>
      <c r="G35" s="41">
        <v>30</v>
      </c>
      <c r="H35" s="8"/>
      <c r="I35" s="15">
        <f t="shared" si="0"/>
        <v>0</v>
      </c>
      <c r="J35" s="16">
        <f t="shared" si="3"/>
        <v>0</v>
      </c>
      <c r="K35" s="16">
        <f t="shared" si="4"/>
        <v>0</v>
      </c>
    </row>
    <row r="36" spans="1:11" ht="31.5">
      <c r="A36" s="10" t="s">
        <v>96</v>
      </c>
      <c r="B36" s="25" t="s">
        <v>145</v>
      </c>
      <c r="C36" s="23" t="s">
        <v>64</v>
      </c>
      <c r="D36" s="12" t="s">
        <v>162</v>
      </c>
      <c r="E36" s="12" t="s">
        <v>164</v>
      </c>
      <c r="F36" s="40" t="s">
        <v>164</v>
      </c>
      <c r="G36" s="41">
        <v>20</v>
      </c>
      <c r="H36" s="8"/>
      <c r="I36" s="15">
        <f t="shared" si="0"/>
        <v>0</v>
      </c>
      <c r="J36" s="16">
        <f t="shared" si="3"/>
        <v>0</v>
      </c>
      <c r="K36" s="16">
        <f t="shared" si="4"/>
        <v>0</v>
      </c>
    </row>
    <row r="37" spans="1:11" ht="31.5">
      <c r="A37" s="10" t="s">
        <v>97</v>
      </c>
      <c r="B37" s="25" t="s">
        <v>146</v>
      </c>
      <c r="C37" s="23" t="s">
        <v>44</v>
      </c>
      <c r="D37" s="12" t="s">
        <v>162</v>
      </c>
      <c r="E37" s="12" t="s">
        <v>164</v>
      </c>
      <c r="F37" s="40" t="s">
        <v>164</v>
      </c>
      <c r="G37" s="41">
        <v>30</v>
      </c>
      <c r="H37" s="8"/>
      <c r="I37" s="15">
        <f t="shared" si="0"/>
        <v>0</v>
      </c>
      <c r="J37" s="16">
        <f t="shared" si="3"/>
        <v>0</v>
      </c>
      <c r="K37" s="16">
        <f t="shared" si="4"/>
        <v>0</v>
      </c>
    </row>
    <row r="38" spans="1:11" ht="31.5">
      <c r="A38" s="10" t="s">
        <v>98</v>
      </c>
      <c r="B38" s="25" t="s">
        <v>139</v>
      </c>
      <c r="C38" s="23" t="s">
        <v>45</v>
      </c>
      <c r="D38" s="12" t="s">
        <v>162</v>
      </c>
      <c r="E38" s="12" t="s">
        <v>164</v>
      </c>
      <c r="F38" s="40" t="s">
        <v>164</v>
      </c>
      <c r="G38" s="41">
        <v>70</v>
      </c>
      <c r="H38" s="8"/>
      <c r="I38" s="15">
        <f t="shared" si="0"/>
        <v>0</v>
      </c>
      <c r="J38" s="16">
        <f t="shared" si="3"/>
        <v>0</v>
      </c>
      <c r="K38" s="16">
        <f t="shared" si="4"/>
        <v>0</v>
      </c>
    </row>
    <row r="39" spans="1:11" ht="31.5">
      <c r="A39" s="10" t="s">
        <v>99</v>
      </c>
      <c r="B39" s="25"/>
      <c r="C39" s="23" t="s">
        <v>47</v>
      </c>
      <c r="D39" s="12" t="s">
        <v>162</v>
      </c>
      <c r="E39" s="12" t="s">
        <v>164</v>
      </c>
      <c r="F39" s="40" t="s">
        <v>164</v>
      </c>
      <c r="G39" s="41">
        <v>1</v>
      </c>
      <c r="H39" s="8"/>
      <c r="I39" s="15">
        <f t="shared" si="0"/>
        <v>0</v>
      </c>
      <c r="J39" s="16">
        <f t="shared" si="3"/>
        <v>0</v>
      </c>
      <c r="K39" s="16">
        <f t="shared" si="4"/>
        <v>0</v>
      </c>
    </row>
    <row r="40" spans="1:11" ht="31.5">
      <c r="A40" s="10" t="s">
        <v>100</v>
      </c>
      <c r="B40" s="25"/>
      <c r="C40" s="23" t="s">
        <v>46</v>
      </c>
      <c r="D40" s="12" t="s">
        <v>162</v>
      </c>
      <c r="E40" s="12" t="s">
        <v>164</v>
      </c>
      <c r="F40" s="40" t="s">
        <v>164</v>
      </c>
      <c r="G40" s="41">
        <v>2</v>
      </c>
      <c r="H40" s="8"/>
      <c r="I40" s="15">
        <f t="shared" si="0"/>
        <v>0</v>
      </c>
      <c r="J40" s="16">
        <f t="shared" si="3"/>
        <v>0</v>
      </c>
      <c r="K40" s="16">
        <f t="shared" si="4"/>
        <v>0</v>
      </c>
    </row>
    <row r="41" spans="1:11" ht="31.5">
      <c r="A41" s="10" t="s">
        <v>101</v>
      </c>
      <c r="B41" s="25"/>
      <c r="C41" s="23" t="s">
        <v>48</v>
      </c>
      <c r="D41" s="12" t="s">
        <v>162</v>
      </c>
      <c r="E41" s="12" t="s">
        <v>164</v>
      </c>
      <c r="F41" s="40" t="s">
        <v>164</v>
      </c>
      <c r="G41" s="41">
        <v>10</v>
      </c>
      <c r="H41" s="8"/>
      <c r="I41" s="15">
        <f t="shared" si="0"/>
        <v>0</v>
      </c>
      <c r="J41" s="16">
        <f t="shared" si="3"/>
        <v>0</v>
      </c>
      <c r="K41" s="16">
        <f t="shared" si="4"/>
        <v>0</v>
      </c>
    </row>
    <row r="42" spans="1:11" ht="31.5">
      <c r="A42" s="10" t="s">
        <v>102</v>
      </c>
      <c r="B42" s="25" t="s">
        <v>143</v>
      </c>
      <c r="C42" s="23" t="s">
        <v>49</v>
      </c>
      <c r="D42" s="12" t="s">
        <v>162</v>
      </c>
      <c r="E42" s="12" t="s">
        <v>164</v>
      </c>
      <c r="F42" s="40" t="s">
        <v>164</v>
      </c>
      <c r="G42" s="41">
        <v>80</v>
      </c>
      <c r="H42" s="8"/>
      <c r="I42" s="15">
        <f t="shared" si="0"/>
        <v>0</v>
      </c>
      <c r="J42" s="16">
        <f t="shared" si="3"/>
        <v>0</v>
      </c>
      <c r="K42" s="16">
        <f t="shared" si="4"/>
        <v>0</v>
      </c>
    </row>
    <row r="43" spans="1:11" ht="31.5">
      <c r="A43" s="10" t="s">
        <v>103</v>
      </c>
      <c r="B43" s="25" t="s">
        <v>143</v>
      </c>
      <c r="C43" s="23" t="s">
        <v>50</v>
      </c>
      <c r="D43" s="12" t="s">
        <v>162</v>
      </c>
      <c r="E43" s="12" t="s">
        <v>164</v>
      </c>
      <c r="F43" s="40" t="s">
        <v>164</v>
      </c>
      <c r="G43" s="41">
        <v>20</v>
      </c>
      <c r="H43" s="8"/>
      <c r="I43" s="15">
        <f t="shared" si="0"/>
        <v>0</v>
      </c>
      <c r="J43" s="16">
        <f t="shared" si="3"/>
        <v>0</v>
      </c>
      <c r="K43" s="16">
        <f t="shared" si="4"/>
        <v>0</v>
      </c>
    </row>
    <row r="44" spans="1:11" ht="31.5">
      <c r="A44" s="10" t="s">
        <v>104</v>
      </c>
      <c r="B44" s="25" t="s">
        <v>143</v>
      </c>
      <c r="C44" s="23" t="s">
        <v>51</v>
      </c>
      <c r="D44" s="12" t="s">
        <v>162</v>
      </c>
      <c r="E44" s="12" t="s">
        <v>163</v>
      </c>
      <c r="F44" s="40" t="s">
        <v>163</v>
      </c>
      <c r="G44" s="41">
        <v>40</v>
      </c>
      <c r="H44" s="8"/>
      <c r="I44" s="15">
        <f t="shared" si="0"/>
        <v>0</v>
      </c>
      <c r="J44" s="16">
        <f t="shared" si="3"/>
        <v>0</v>
      </c>
      <c r="K44" s="16">
        <f t="shared" si="4"/>
        <v>0</v>
      </c>
    </row>
    <row r="45" spans="1:11" ht="31.5">
      <c r="A45" s="10" t="s">
        <v>105</v>
      </c>
      <c r="B45" s="25" t="s">
        <v>148</v>
      </c>
      <c r="C45" s="23" t="s">
        <v>52</v>
      </c>
      <c r="D45" s="12" t="s">
        <v>162</v>
      </c>
      <c r="E45" s="12" t="s">
        <v>163</v>
      </c>
      <c r="F45" s="40" t="s">
        <v>163</v>
      </c>
      <c r="G45" s="41">
        <v>10</v>
      </c>
      <c r="H45" s="8"/>
      <c r="I45" s="15">
        <f t="shared" si="0"/>
        <v>0</v>
      </c>
      <c r="J45" s="16">
        <f t="shared" si="3"/>
        <v>0</v>
      </c>
      <c r="K45" s="16">
        <f t="shared" si="4"/>
        <v>0</v>
      </c>
    </row>
    <row r="46" spans="1:11" ht="31.5">
      <c r="A46" s="10" t="s">
        <v>106</v>
      </c>
      <c r="B46" s="25" t="s">
        <v>147</v>
      </c>
      <c r="C46" s="23" t="s">
        <v>53</v>
      </c>
      <c r="D46" s="12" t="s">
        <v>162</v>
      </c>
      <c r="E46" s="12" t="s">
        <v>164</v>
      </c>
      <c r="F46" s="40" t="s">
        <v>164</v>
      </c>
      <c r="G46" s="41">
        <v>20</v>
      </c>
      <c r="H46" s="8"/>
      <c r="I46" s="15">
        <f t="shared" si="0"/>
        <v>0</v>
      </c>
      <c r="J46" s="16">
        <f t="shared" si="3"/>
        <v>0</v>
      </c>
      <c r="K46" s="16">
        <f t="shared" si="4"/>
        <v>0</v>
      </c>
    </row>
    <row r="47" spans="1:11" ht="31.5">
      <c r="A47" s="10" t="s">
        <v>107</v>
      </c>
      <c r="B47" s="25" t="s">
        <v>148</v>
      </c>
      <c r="C47" s="23" t="s">
        <v>54</v>
      </c>
      <c r="D47" s="12" t="s">
        <v>162</v>
      </c>
      <c r="E47" s="12" t="s">
        <v>164</v>
      </c>
      <c r="F47" s="40" t="s">
        <v>164</v>
      </c>
      <c r="G47" s="41">
        <v>70</v>
      </c>
      <c r="H47" s="8"/>
      <c r="I47" s="15">
        <f t="shared" si="0"/>
        <v>0</v>
      </c>
      <c r="J47" s="16">
        <f t="shared" si="3"/>
        <v>0</v>
      </c>
      <c r="K47" s="16">
        <f t="shared" si="4"/>
        <v>0</v>
      </c>
    </row>
    <row r="48" spans="1:11" ht="31.5">
      <c r="A48" s="10" t="s">
        <v>108</v>
      </c>
      <c r="B48" s="25" t="s">
        <v>149</v>
      </c>
      <c r="C48" s="23" t="s">
        <v>55</v>
      </c>
      <c r="D48" s="12" t="s">
        <v>162</v>
      </c>
      <c r="E48" s="12" t="s">
        <v>164</v>
      </c>
      <c r="F48" s="40" t="s">
        <v>164</v>
      </c>
      <c r="G48" s="41">
        <v>200</v>
      </c>
      <c r="H48" s="8"/>
      <c r="I48" s="15">
        <f t="shared" si="0"/>
        <v>0</v>
      </c>
      <c r="J48" s="16">
        <f t="shared" si="3"/>
        <v>0</v>
      </c>
      <c r="K48" s="16">
        <f t="shared" si="4"/>
        <v>0</v>
      </c>
    </row>
    <row r="49" spans="1:11" ht="31.5">
      <c r="A49" s="10" t="s">
        <v>109</v>
      </c>
      <c r="B49" s="25" t="s">
        <v>149</v>
      </c>
      <c r="C49" s="23" t="s">
        <v>78</v>
      </c>
      <c r="D49" s="12" t="s">
        <v>162</v>
      </c>
      <c r="E49" s="12" t="s">
        <v>164</v>
      </c>
      <c r="F49" s="40" t="s">
        <v>164</v>
      </c>
      <c r="G49" s="41">
        <v>500</v>
      </c>
      <c r="H49" s="8"/>
      <c r="I49" s="15">
        <f t="shared" si="0"/>
        <v>0</v>
      </c>
      <c r="J49" s="16">
        <f t="shared" si="3"/>
        <v>0</v>
      </c>
      <c r="K49" s="16">
        <f t="shared" si="4"/>
        <v>0</v>
      </c>
    </row>
    <row r="50" spans="1:11" ht="31.5">
      <c r="A50" s="10" t="s">
        <v>110</v>
      </c>
      <c r="B50" s="25" t="s">
        <v>150</v>
      </c>
      <c r="C50" s="23" t="s">
        <v>56</v>
      </c>
      <c r="D50" s="12" t="s">
        <v>162</v>
      </c>
      <c r="E50" s="12" t="s">
        <v>164</v>
      </c>
      <c r="F50" s="40" t="s">
        <v>164</v>
      </c>
      <c r="G50" s="41">
        <v>50</v>
      </c>
      <c r="H50" s="8"/>
      <c r="I50" s="15">
        <f t="shared" si="0"/>
        <v>0</v>
      </c>
      <c r="J50" s="16">
        <f t="shared" si="3"/>
        <v>0</v>
      </c>
      <c r="K50" s="16">
        <f t="shared" si="4"/>
        <v>0</v>
      </c>
    </row>
    <row r="51" spans="1:11" ht="31.5">
      <c r="A51" s="10" t="s">
        <v>111</v>
      </c>
      <c r="B51" s="25" t="s">
        <v>143</v>
      </c>
      <c r="C51" s="23" t="s">
        <v>57</v>
      </c>
      <c r="D51" s="12" t="s">
        <v>162</v>
      </c>
      <c r="E51" s="12" t="s">
        <v>164</v>
      </c>
      <c r="F51" s="40" t="s">
        <v>164</v>
      </c>
      <c r="G51" s="41">
        <v>4</v>
      </c>
      <c r="H51" s="8"/>
      <c r="I51" s="15">
        <f t="shared" si="0"/>
        <v>0</v>
      </c>
      <c r="J51" s="16">
        <f t="shared" si="3"/>
        <v>0</v>
      </c>
      <c r="K51" s="16">
        <f t="shared" si="4"/>
        <v>0</v>
      </c>
    </row>
    <row r="52" spans="1:11" ht="31.5">
      <c r="A52" s="10" t="s">
        <v>112</v>
      </c>
      <c r="B52" s="25" t="s">
        <v>151</v>
      </c>
      <c r="C52" s="23" t="s">
        <v>58</v>
      </c>
      <c r="D52" s="12" t="s">
        <v>162</v>
      </c>
      <c r="E52" s="12" t="s">
        <v>164</v>
      </c>
      <c r="F52" s="40" t="s">
        <v>164</v>
      </c>
      <c r="G52" s="41">
        <v>80</v>
      </c>
      <c r="H52" s="8"/>
      <c r="I52" s="15">
        <f t="shared" si="0"/>
        <v>0</v>
      </c>
      <c r="J52" s="16">
        <f t="shared" si="3"/>
        <v>0</v>
      </c>
      <c r="K52" s="16">
        <f t="shared" si="4"/>
        <v>0</v>
      </c>
    </row>
    <row r="53" spans="1:11" ht="31.5">
      <c r="A53" s="10" t="s">
        <v>113</v>
      </c>
      <c r="B53" s="25" t="s">
        <v>151</v>
      </c>
      <c r="C53" s="23" t="s">
        <v>59</v>
      </c>
      <c r="D53" s="12" t="s">
        <v>162</v>
      </c>
      <c r="E53" s="12" t="s">
        <v>163</v>
      </c>
      <c r="F53" s="40" t="s">
        <v>163</v>
      </c>
      <c r="G53" s="41">
        <v>5</v>
      </c>
      <c r="H53" s="8"/>
      <c r="I53" s="15">
        <f t="shared" si="0"/>
        <v>0</v>
      </c>
      <c r="J53" s="16">
        <f t="shared" si="3"/>
        <v>0</v>
      </c>
      <c r="K53" s="16">
        <f t="shared" si="4"/>
        <v>0</v>
      </c>
    </row>
    <row r="54" spans="1:11" ht="31.5">
      <c r="A54" s="10" t="s">
        <v>114</v>
      </c>
      <c r="B54" s="25" t="s">
        <v>152</v>
      </c>
      <c r="C54" s="23" t="s">
        <v>60</v>
      </c>
      <c r="D54" s="12" t="s">
        <v>162</v>
      </c>
      <c r="E54" s="12" t="s">
        <v>164</v>
      </c>
      <c r="F54" s="40" t="s">
        <v>164</v>
      </c>
      <c r="G54" s="41">
        <v>30</v>
      </c>
      <c r="H54" s="8"/>
      <c r="I54" s="15">
        <f t="shared" si="0"/>
        <v>0</v>
      </c>
      <c r="J54" s="16">
        <f t="shared" si="3"/>
        <v>0</v>
      </c>
      <c r="K54" s="16">
        <f t="shared" si="4"/>
        <v>0</v>
      </c>
    </row>
    <row r="55" spans="1:11" ht="31.5">
      <c r="A55" s="10" t="s">
        <v>115</v>
      </c>
      <c r="B55" s="25" t="s">
        <v>153</v>
      </c>
      <c r="C55" s="23" t="s">
        <v>65</v>
      </c>
      <c r="D55" s="12" t="s">
        <v>165</v>
      </c>
      <c r="E55" s="12" t="s">
        <v>164</v>
      </c>
      <c r="F55" s="40" t="s">
        <v>164</v>
      </c>
      <c r="G55" s="41">
        <v>70</v>
      </c>
      <c r="H55" s="8"/>
      <c r="I55" s="15">
        <f t="shared" si="0"/>
        <v>0</v>
      </c>
      <c r="J55" s="16">
        <f t="shared" si="3"/>
        <v>0</v>
      </c>
      <c r="K55" s="16">
        <f t="shared" si="4"/>
        <v>0</v>
      </c>
    </row>
    <row r="56" spans="1:11" ht="31.5">
      <c r="A56" s="10" t="s">
        <v>116</v>
      </c>
      <c r="B56" s="25" t="s">
        <v>154</v>
      </c>
      <c r="C56" s="23" t="s">
        <v>66</v>
      </c>
      <c r="D56" s="12" t="s">
        <v>162</v>
      </c>
      <c r="E56" s="12" t="s">
        <v>164</v>
      </c>
      <c r="F56" s="40" t="s">
        <v>164</v>
      </c>
      <c r="G56" s="41">
        <v>20</v>
      </c>
      <c r="H56" s="8"/>
      <c r="I56" s="15">
        <f t="shared" si="0"/>
        <v>0</v>
      </c>
      <c r="J56" s="16">
        <f t="shared" si="3"/>
        <v>0</v>
      </c>
      <c r="K56" s="16">
        <f t="shared" si="4"/>
        <v>0</v>
      </c>
    </row>
    <row r="57" spans="1:11" ht="31.5">
      <c r="A57" s="10" t="s">
        <v>117</v>
      </c>
      <c r="B57" s="25" t="s">
        <v>155</v>
      </c>
      <c r="C57" s="23" t="s">
        <v>67</v>
      </c>
      <c r="D57" s="12" t="s">
        <v>162</v>
      </c>
      <c r="E57" s="12" t="s">
        <v>164</v>
      </c>
      <c r="F57" s="40" t="s">
        <v>164</v>
      </c>
      <c r="G57" s="41">
        <v>200</v>
      </c>
      <c r="H57" s="8"/>
      <c r="I57" s="15">
        <f t="shared" si="0"/>
        <v>0</v>
      </c>
      <c r="J57" s="16">
        <f t="shared" si="3"/>
        <v>0</v>
      </c>
      <c r="K57" s="16">
        <f t="shared" si="4"/>
        <v>0</v>
      </c>
    </row>
    <row r="58" spans="1:11" ht="31.5">
      <c r="A58" s="10" t="s">
        <v>118</v>
      </c>
      <c r="B58" s="25" t="s">
        <v>156</v>
      </c>
      <c r="C58" s="23" t="s">
        <v>68</v>
      </c>
      <c r="D58" s="12" t="s">
        <v>162</v>
      </c>
      <c r="E58" s="12" t="s">
        <v>164</v>
      </c>
      <c r="F58" s="40" t="s">
        <v>164</v>
      </c>
      <c r="G58" s="41">
        <v>60</v>
      </c>
      <c r="H58" s="8"/>
      <c r="I58" s="15">
        <f t="shared" si="0"/>
        <v>0</v>
      </c>
      <c r="J58" s="16">
        <f t="shared" si="3"/>
        <v>0</v>
      </c>
      <c r="K58" s="16">
        <f t="shared" si="4"/>
        <v>0</v>
      </c>
    </row>
    <row r="59" spans="1:11" ht="31.5">
      <c r="A59" s="10" t="s">
        <v>119</v>
      </c>
      <c r="B59" s="25" t="s">
        <v>156</v>
      </c>
      <c r="C59" s="23" t="s">
        <v>69</v>
      </c>
      <c r="D59" s="12" t="s">
        <v>162</v>
      </c>
      <c r="E59" s="12" t="s">
        <v>164</v>
      </c>
      <c r="F59" s="40" t="s">
        <v>164</v>
      </c>
      <c r="G59" s="41">
        <v>20</v>
      </c>
      <c r="H59" s="8"/>
      <c r="I59" s="15">
        <f t="shared" si="0"/>
        <v>0</v>
      </c>
      <c r="J59" s="16">
        <f t="shared" si="3"/>
        <v>0</v>
      </c>
      <c r="K59" s="16">
        <f t="shared" si="4"/>
        <v>0</v>
      </c>
    </row>
    <row r="60" spans="1:11" ht="31.5">
      <c r="A60" s="10" t="s">
        <v>120</v>
      </c>
      <c r="B60" s="25" t="s">
        <v>157</v>
      </c>
      <c r="C60" s="23" t="s">
        <v>70</v>
      </c>
      <c r="D60" s="12" t="s">
        <v>162</v>
      </c>
      <c r="E60" s="12" t="s">
        <v>164</v>
      </c>
      <c r="F60" s="40" t="s">
        <v>164</v>
      </c>
      <c r="G60" s="41">
        <v>40</v>
      </c>
      <c r="H60" s="8"/>
      <c r="I60" s="15">
        <f t="shared" si="0"/>
        <v>0</v>
      </c>
      <c r="J60" s="16">
        <f t="shared" si="3"/>
        <v>0</v>
      </c>
      <c r="K60" s="16">
        <f t="shared" si="4"/>
        <v>0</v>
      </c>
    </row>
    <row r="61" spans="1:11" ht="31.5">
      <c r="A61" s="10" t="s">
        <v>121</v>
      </c>
      <c r="B61" s="25" t="s">
        <v>157</v>
      </c>
      <c r="C61" s="23" t="s">
        <v>71</v>
      </c>
      <c r="D61" s="12" t="s">
        <v>162</v>
      </c>
      <c r="E61" s="12" t="s">
        <v>164</v>
      </c>
      <c r="F61" s="40" t="s">
        <v>164</v>
      </c>
      <c r="G61" s="41">
        <v>20</v>
      </c>
      <c r="H61" s="8"/>
      <c r="I61" s="15">
        <f t="shared" si="0"/>
        <v>0</v>
      </c>
      <c r="J61" s="16">
        <f t="shared" si="3"/>
        <v>0</v>
      </c>
      <c r="K61" s="16">
        <f t="shared" si="4"/>
        <v>0</v>
      </c>
    </row>
    <row r="62" spans="1:11" ht="31.5">
      <c r="A62" s="10" t="s">
        <v>122</v>
      </c>
      <c r="B62" s="25" t="s">
        <v>143</v>
      </c>
      <c r="C62" s="23" t="s">
        <v>72</v>
      </c>
      <c r="D62" s="12" t="s">
        <v>162</v>
      </c>
      <c r="E62" s="12" t="s">
        <v>164</v>
      </c>
      <c r="F62" s="40" t="s">
        <v>164</v>
      </c>
      <c r="G62" s="41">
        <v>10</v>
      </c>
      <c r="H62" s="8"/>
      <c r="I62" s="15">
        <f t="shared" si="0"/>
        <v>0</v>
      </c>
      <c r="J62" s="16">
        <f t="shared" si="3"/>
        <v>0</v>
      </c>
      <c r="K62" s="16">
        <f t="shared" si="4"/>
        <v>0</v>
      </c>
    </row>
    <row r="63" spans="1:11" ht="31.5">
      <c r="A63" s="10" t="s">
        <v>123</v>
      </c>
      <c r="B63" s="25" t="s">
        <v>158</v>
      </c>
      <c r="C63" s="23" t="s">
        <v>73</v>
      </c>
      <c r="D63" s="12" t="s">
        <v>162</v>
      </c>
      <c r="E63" s="12" t="s">
        <v>163</v>
      </c>
      <c r="F63" s="40" t="s">
        <v>163</v>
      </c>
      <c r="G63" s="41">
        <v>20</v>
      </c>
      <c r="H63" s="8"/>
      <c r="I63" s="15">
        <f t="shared" si="0"/>
        <v>0</v>
      </c>
      <c r="J63" s="16">
        <f t="shared" si="3"/>
        <v>0</v>
      </c>
      <c r="K63" s="16">
        <f t="shared" si="4"/>
        <v>0</v>
      </c>
    </row>
    <row r="64" spans="1:11" ht="31.5">
      <c r="A64" s="10" t="s">
        <v>124</v>
      </c>
      <c r="B64" s="25" t="s">
        <v>158</v>
      </c>
      <c r="C64" s="23" t="s">
        <v>74</v>
      </c>
      <c r="D64" s="12" t="s">
        <v>162</v>
      </c>
      <c r="E64" s="12" t="s">
        <v>163</v>
      </c>
      <c r="F64" s="40" t="s">
        <v>163</v>
      </c>
      <c r="G64" s="41">
        <v>20</v>
      </c>
      <c r="H64" s="8"/>
      <c r="I64" s="15">
        <f t="shared" si="0"/>
        <v>0</v>
      </c>
      <c r="J64" s="16">
        <f t="shared" si="3"/>
        <v>0</v>
      </c>
      <c r="K64" s="16">
        <f t="shared" si="4"/>
        <v>0</v>
      </c>
    </row>
    <row r="65" spans="1:11" ht="31.5">
      <c r="A65" s="10" t="s">
        <v>125</v>
      </c>
      <c r="B65" s="25" t="s">
        <v>159</v>
      </c>
      <c r="C65" s="23" t="s">
        <v>75</v>
      </c>
      <c r="D65" s="12" t="s">
        <v>162</v>
      </c>
      <c r="E65" s="12" t="s">
        <v>164</v>
      </c>
      <c r="F65" s="40" t="s">
        <v>164</v>
      </c>
      <c r="G65" s="41">
        <v>10</v>
      </c>
      <c r="H65" s="8"/>
      <c r="I65" s="15">
        <f t="shared" si="0"/>
        <v>0</v>
      </c>
      <c r="J65" s="16">
        <f t="shared" si="3"/>
        <v>0</v>
      </c>
      <c r="K65" s="16">
        <f t="shared" si="4"/>
        <v>0</v>
      </c>
    </row>
    <row r="66" spans="1:11" ht="31.5">
      <c r="A66" s="10" t="s">
        <v>126</v>
      </c>
      <c r="B66" s="25" t="s">
        <v>159</v>
      </c>
      <c r="C66" s="23" t="s">
        <v>76</v>
      </c>
      <c r="D66" s="12" t="s">
        <v>162</v>
      </c>
      <c r="E66" s="12" t="s">
        <v>164</v>
      </c>
      <c r="F66" s="40" t="s">
        <v>164</v>
      </c>
      <c r="G66" s="41">
        <v>10</v>
      </c>
      <c r="H66" s="8"/>
      <c r="I66" s="15">
        <f t="shared" si="0"/>
        <v>0</v>
      </c>
      <c r="J66" s="16">
        <f t="shared" si="3"/>
        <v>0</v>
      </c>
      <c r="K66" s="16">
        <f t="shared" si="4"/>
        <v>0</v>
      </c>
    </row>
    <row r="67" spans="1:11" ht="31.5">
      <c r="A67" s="10" t="s">
        <v>127</v>
      </c>
      <c r="B67" s="25" t="s">
        <v>160</v>
      </c>
      <c r="C67" s="23" t="s">
        <v>77</v>
      </c>
      <c r="D67" s="12" t="s">
        <v>162</v>
      </c>
      <c r="E67" s="12" t="s">
        <v>164</v>
      </c>
      <c r="F67" s="40" t="s">
        <v>164</v>
      </c>
      <c r="G67" s="41">
        <v>50</v>
      </c>
      <c r="H67" s="8"/>
      <c r="I67" s="15">
        <f t="shared" si="0"/>
        <v>0</v>
      </c>
      <c r="J67" s="16">
        <f t="shared" si="3"/>
        <v>0</v>
      </c>
      <c r="K67" s="16">
        <f t="shared" si="4"/>
        <v>0</v>
      </c>
    </row>
    <row r="68" spans="1:11" ht="15.75">
      <c r="A68" s="10"/>
      <c r="B68" s="10"/>
      <c r="C68" s="11"/>
      <c r="D68" s="12"/>
      <c r="E68" s="12"/>
      <c r="F68" s="13"/>
      <c r="G68" s="14"/>
      <c r="H68" s="8"/>
      <c r="I68" s="15">
        <f t="shared" si="0"/>
        <v>0</v>
      </c>
      <c r="J68" s="16">
        <f t="shared" ref="J68" si="5">I68*$J$13</f>
        <v>0</v>
      </c>
      <c r="K68" s="16">
        <f t="shared" si="4"/>
        <v>0</v>
      </c>
    </row>
    <row r="69" spans="1:11" ht="15" customHeight="1">
      <c r="D69" s="9"/>
      <c r="E69" s="9"/>
      <c r="F69" s="9"/>
      <c r="G69" s="30" t="s">
        <v>8</v>
      </c>
      <c r="H69" s="31"/>
      <c r="I69" s="19">
        <f>SUM(I14:I68)</f>
        <v>0</v>
      </c>
      <c r="J69" s="17">
        <f>SUM(J14:J68)</f>
        <v>0</v>
      </c>
      <c r="K69" s="17">
        <f>SUM(K14:K68)</f>
        <v>0</v>
      </c>
    </row>
    <row r="70" spans="1:11" s="4" customFormat="1" ht="57">
      <c r="C70" s="1"/>
      <c r="D70" s="1"/>
      <c r="E70" s="1"/>
      <c r="F70" s="1"/>
      <c r="G70" s="18" t="s">
        <v>10</v>
      </c>
      <c r="H70" s="22">
        <f>SUM(I69:K69)</f>
        <v>0</v>
      </c>
    </row>
    <row r="71" spans="1:11" s="4" customFormat="1" ht="15.75">
      <c r="C71" s="1"/>
      <c r="D71" s="1"/>
      <c r="E71" s="1"/>
      <c r="F71" s="1"/>
    </row>
    <row r="72" spans="1:11" s="4" customFormat="1" ht="15.75">
      <c r="B72" s="4" t="s">
        <v>0</v>
      </c>
    </row>
    <row r="73" spans="1:11" s="4" customFormat="1" ht="15.75"/>
    <row r="74" spans="1:11" s="4" customFormat="1" ht="15.75"/>
    <row r="75" spans="1:11" s="4" customFormat="1" ht="15.75"/>
    <row r="76" spans="1:11" s="4" customFormat="1" ht="15.75"/>
    <row r="77" spans="1:11" s="4" customFormat="1" ht="15.75"/>
    <row r="78" spans="1:11" ht="15.75">
      <c r="C78" s="4"/>
      <c r="D78" s="4"/>
      <c r="E78" s="4"/>
      <c r="F78" s="4"/>
      <c r="G78"/>
      <c r="H78"/>
      <c r="I78"/>
      <c r="J78"/>
      <c r="K78"/>
    </row>
    <row r="79" spans="1:11" ht="15.75">
      <c r="B79" s="4" t="s">
        <v>1</v>
      </c>
      <c r="D79" s="4"/>
      <c r="E79" s="4"/>
      <c r="F79" s="4"/>
    </row>
    <row r="80" spans="1:11" ht="15.75">
      <c r="B80" s="4" t="s">
        <v>2</v>
      </c>
      <c r="D80" s="4"/>
      <c r="E80" s="4"/>
      <c r="F80" s="4"/>
    </row>
    <row r="81" spans="3:6">
      <c r="C81" s="3"/>
      <c r="D81"/>
      <c r="E81"/>
      <c r="F81"/>
    </row>
  </sheetData>
  <mergeCells count="11">
    <mergeCell ref="I12:I13"/>
    <mergeCell ref="B11:K11"/>
    <mergeCell ref="B2:K2"/>
    <mergeCell ref="G69:H6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2023-12-06T10:11:15Z</dcterms:modified>
</cp:coreProperties>
</file>